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Jenifer\OneDrive\Desktop\QuickBite Delivery Services\dashboard\"/>
    </mc:Choice>
  </mc:AlternateContent>
  <xr:revisionPtr revIDLastSave="0" documentId="13_ncr:1_{B06E5282-5AF3-4891-AB58-793E720B58D4}" xr6:coauthVersionLast="47" xr6:coauthVersionMax="47" xr10:uidLastSave="{00000000-0000-0000-0000-000000000000}"/>
  <bookViews>
    <workbookView xWindow="-108" yWindow="-108" windowWidth="23256" windowHeight="12456" xr2:uid="{36BF4BF4-92B0-46FF-9DD4-953BA7402C6E}"/>
  </bookViews>
  <sheets>
    <sheet name="DASHBOARD" sheetId="9" r:id="rId1"/>
    <sheet name="PIVOTS" sheetId="8" r:id="rId2"/>
    <sheet name="Delivery_Zones" sheetId="2" r:id="rId3"/>
    <sheet name="Order Transactions" sheetId="7" r:id="rId4"/>
    <sheet name="Promotions" sheetId="4" r:id="rId5"/>
    <sheet name="Restaurant_Master" sheetId="5" r:id="rId6"/>
    <sheet name="Rider_Master" sheetId="6" r:id="rId7"/>
  </sheets>
  <definedNames>
    <definedName name="_xlcn.WorksheetConnection_Cleaned_DatasetDeliveryServices.xlsxDelivery_Zones1" hidden="1">Delivery_Zones[]</definedName>
    <definedName name="_xlcn.WorksheetConnection_Cleaned_DatasetDeliveryServices.xlsxOrder_Transactions_21" hidden="1">Order_Transactions_2[]</definedName>
    <definedName name="_xlcn.WorksheetConnection_Cleaned_DatasetDeliveryServices.xlsxPromotions1" hidden="1">Promotions[]</definedName>
    <definedName name="_xlcn.WorksheetConnection_Cleaned_DatasetDeliveryServices.xlsxRestaurant_Master1" hidden="1">Restaurant_Master[]</definedName>
    <definedName name="ExternalData_1" localSheetId="2" hidden="1">Delivery_Zones!$A$1:$J$16</definedName>
    <definedName name="ExternalData_1" localSheetId="3" hidden="1">'Order Transactions'!$A$1:$AC$801</definedName>
    <definedName name="ExternalData_1" localSheetId="4" hidden="1">Promotions!$A$1:$L$13</definedName>
    <definedName name="ExternalData_1" localSheetId="5" hidden="1">'Restaurant_Master'!$A$1:$L$51</definedName>
    <definedName name="ExternalData_1" localSheetId="6" hidden="1">'Rider_Master'!$A$1:$L$41</definedName>
    <definedName name="Slicer_Month">#N/A</definedName>
  </definedNames>
  <calcPr calcId="181029"/>
  <pivotCaches>
    <pivotCache cacheId="55" r:id="rId8"/>
    <pivotCache cacheId="63" r:id="rId9"/>
    <pivotCache cacheId="89" r:id="rId10"/>
    <pivotCache cacheId="90" r:id="rId11"/>
    <pivotCache cacheId="91" r:id="rId12"/>
    <pivotCache cacheId="158" r:id="rId13"/>
  </pivotCaches>
  <extLst>
    <ext xmlns:x14="http://schemas.microsoft.com/office/spreadsheetml/2009/9/main" uri="{876F7934-8845-4945-9796-88D515C7AA90}">
      <x14:pivotCaches>
        <pivotCache cacheId="10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y_Zones" name="Delivery_Zones" connection="WorksheetConnection_Cleaned_Dataset(Delivery Services).xlsx!Delivery_Zones"/>
          <x15:modelTable id="Order_Transactions_2" name="Order_Transactions_2" connection="WorksheetConnection_Cleaned_Dataset(Delivery Services).xlsx!Order_Transactions_2"/>
          <x15:modelTable id="Restaurant_Master" name="Restaurant_Master" connection="WorksheetConnection_Cleaned_Dataset(Delivery Services).xlsx!Restaurant_Master"/>
          <x15:modelTable id="Promotions" name="Promotions" connection="WorksheetConnection_Cleaned_Dataset(Delivery Services).xlsx!Promotions"/>
        </x15:modelTables>
        <x15:modelRelationships>
          <x15:modelRelationship fromTable="Order_Transactions_2" fromColumn="Restaurant_ID" toTable="Restaurant_Master" toColumn="Restaurant_ID"/>
        </x15:modelRelationships>
      </x15:dataModel>
    </ext>
  </extLst>
</workbook>
</file>

<file path=xl/calcChain.xml><?xml version="1.0" encoding="utf-8"?>
<calcChain xmlns="http://schemas.openxmlformats.org/spreadsheetml/2006/main">
  <c r="R6" i="9" l="1"/>
  <c r="N6" i="9"/>
  <c r="J6" i="9"/>
  <c r="F6" i="9"/>
  <c r="B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5D9A6E-81A2-4DD8-A5C6-D53A5C2AEB8F}" keepAlive="1" name="Query - Delivery_Zones" description="Connection to the 'Delivery_Zones' query in the workbook." type="5" refreshedVersion="8" background="1" saveData="1">
    <dbPr connection="Provider=Microsoft.Mashup.OleDb.1;Data Source=$Workbook$;Location=Delivery_Zones;Extended Properties=&quot;&quot;" command="SELECT * FROM [Delivery_Zones]"/>
  </connection>
  <connection id="2" xr16:uid="{4D08B42A-0E83-425B-BA95-8242A5427211}" keepAlive="1" name="Query - Order Transactions" description="Connection to the 'Order Transactions' query in the workbook." type="5" refreshedVersion="8" background="1" saveData="1">
    <dbPr connection="Provider=Microsoft.Mashup.OleDb.1;Data Source=$Workbook$;Location=&quot;Order Transactions&quot;;Extended Properties=&quot;&quot;" command="SELECT * FROM [Order Transactions]"/>
  </connection>
  <connection id="3" xr16:uid="{B0902207-E77A-44BC-9AC7-5D082F592EEF}" keepAlive="1" name="Query - Order_Transactions" description="Connection to the 'Order_Transactions' query in the workbook." type="5" refreshedVersion="8" background="1" saveData="1">
    <dbPr connection="Provider=Microsoft.Mashup.OleDb.1;Data Source=$Workbook$;Location=Order_Transactions;Extended Properties=&quot;&quot;" command="SELECT * FROM [Order_Transactions]"/>
  </connection>
  <connection id="4" xr16:uid="{767857E9-BF56-4BD0-A532-9DAFCD90EDBF}" keepAlive="1" name="Query - Promotions" description="Connection to the 'Promotions' query in the workbook." type="5" refreshedVersion="8" background="1" saveData="1">
    <dbPr connection="Provider=Microsoft.Mashup.OleDb.1;Data Source=$Workbook$;Location=Promotions;Extended Properties=&quot;&quot;" command="SELECT * FROM [Promotions]"/>
  </connection>
  <connection id="5" xr16:uid="{1FF84971-C8E3-4E58-B0E6-EDAC9B14C32C}" keepAlive="1" name="Query - Restaurant_Master" description="Connection to the 'Restaurant_Master' query in the workbook." type="5" refreshedVersion="8" background="1" saveData="1">
    <dbPr connection="Provider=Microsoft.Mashup.OleDb.1;Data Source=$Workbook$;Location=Restaurant_Master;Extended Properties=&quot;&quot;" command="SELECT * FROM [Restaurant_Master]"/>
  </connection>
  <connection id="6" xr16:uid="{BDFE11C2-D804-4E65-8B9D-27D32D414118}" keepAlive="1" name="Query - Rider_Master" description="Connection to the 'Rider_Master' query in the workbook." type="5" refreshedVersion="8" background="1" saveData="1">
    <dbPr connection="Provider=Microsoft.Mashup.OleDb.1;Data Source=$Workbook$;Location=Rider_Master;Extended Properties=&quot;&quot;" command="SELECT * FROM [Rider_Master]"/>
  </connection>
  <connection id="7" xr16:uid="{615517BC-8F50-481C-BAD7-2A6F096108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F561D76D-5CB4-4A3B-B868-9B5EE1C2B05F}" name="WorksheetConnection_Cleaned_Dataset(Delivery Services).xlsx!Delivery_Zones" type="102" refreshedVersion="8" minRefreshableVersion="5">
    <extLst>
      <ext xmlns:x15="http://schemas.microsoft.com/office/spreadsheetml/2010/11/main" uri="{DE250136-89BD-433C-8126-D09CA5730AF9}">
        <x15:connection id="Delivery_Zones" autoDelete="1">
          <x15:rangePr sourceName="_xlcn.WorksheetConnection_Cleaned_DatasetDeliveryServices.xlsxDelivery_Zones1"/>
        </x15:connection>
      </ext>
    </extLst>
  </connection>
  <connection id="9" xr16:uid="{BB378970-7157-4F56-B1C0-B78F92891C17}" name="WorksheetConnection_Cleaned_Dataset(Delivery Services).xlsx!Order_Transactions_2" type="102" refreshedVersion="8" minRefreshableVersion="5">
    <extLst>
      <ext xmlns:x15="http://schemas.microsoft.com/office/spreadsheetml/2010/11/main" uri="{DE250136-89BD-433C-8126-D09CA5730AF9}">
        <x15:connection id="Order_Transactions_2">
          <x15:rangePr sourceName="_xlcn.WorksheetConnection_Cleaned_DatasetDeliveryServices.xlsxOrder_Transactions_21"/>
        </x15:connection>
      </ext>
    </extLst>
  </connection>
  <connection id="10" xr16:uid="{027727A4-ACFA-4D65-960B-93F04C32EF01}" name="WorksheetConnection_Cleaned_Dataset(Delivery Services).xlsx!Promotions" type="102" refreshedVersion="8" minRefreshableVersion="5">
    <extLst>
      <ext xmlns:x15="http://schemas.microsoft.com/office/spreadsheetml/2010/11/main" uri="{DE250136-89BD-433C-8126-D09CA5730AF9}">
        <x15:connection id="Promotions" autoDelete="1">
          <x15:rangePr sourceName="_xlcn.WorksheetConnection_Cleaned_DatasetDeliveryServices.xlsxPromotions1"/>
        </x15:connection>
      </ext>
    </extLst>
  </connection>
  <connection id="11" xr16:uid="{CE6C4E3D-AB3C-4351-BD2A-1C293B2D6EEE}" name="WorksheetConnection_Cleaned_Dataset(Delivery Services).xlsx!Restaurant_Master" type="102" refreshedVersion="8" minRefreshableVersion="5">
    <extLst>
      <ext xmlns:x15="http://schemas.microsoft.com/office/spreadsheetml/2010/11/main" uri="{DE250136-89BD-433C-8126-D09CA5730AF9}">
        <x15:connection id="Restaurant_Master">
          <x15:rangePr sourceName="_xlcn.WorksheetConnection_Cleaned_DatasetDeliveryServices.xlsxRestaurant_Master1"/>
        </x15:connection>
      </ext>
    </extLst>
  </connection>
</connections>
</file>

<file path=xl/sharedStrings.xml><?xml version="1.0" encoding="utf-8"?>
<sst xmlns="http://schemas.openxmlformats.org/spreadsheetml/2006/main" count="16173" uniqueCount="1690">
  <si>
    <t>Zone_ID</t>
  </si>
  <si>
    <t>City</t>
  </si>
  <si>
    <t>Area</t>
  </si>
  <si>
    <t>Average_Distance_KM</t>
  </si>
  <si>
    <t>Peak_Hours</t>
  </si>
  <si>
    <t>Traffic_Level</t>
  </si>
  <si>
    <t>Estimated_Delivery_Time_Min</t>
  </si>
  <si>
    <t>Zone_Priority</t>
  </si>
  <si>
    <t>Weather_Impact</t>
  </si>
  <si>
    <t>Service_Status</t>
  </si>
  <si>
    <t>Z001</t>
  </si>
  <si>
    <t>Coimbatore</t>
  </si>
  <si>
    <t>RS Puram</t>
  </si>
  <si>
    <t>12 PM - 2 PM, 7 PM - 9 PM</t>
  </si>
  <si>
    <t>High</t>
  </si>
  <si>
    <t>Low</t>
  </si>
  <si>
    <t>Active</t>
  </si>
  <si>
    <t>Z002</t>
  </si>
  <si>
    <t>Peelamedu</t>
  </si>
  <si>
    <t>Medium</t>
  </si>
  <si>
    <t>Z003</t>
  </si>
  <si>
    <t>Gandhipuram</t>
  </si>
  <si>
    <t>1 PM - 2 PM, 7 PM - 10 PM</t>
  </si>
  <si>
    <t>Very High</t>
  </si>
  <si>
    <t>Z004</t>
  </si>
  <si>
    <t>Saravanampatti</t>
  </si>
  <si>
    <t>Z005</t>
  </si>
  <si>
    <t>Tiruppur</t>
  </si>
  <si>
    <t>Avinashi Road</t>
  </si>
  <si>
    <t>1 PM - 2 PM, 7 PM - 9 PM</t>
  </si>
  <si>
    <t>Z006</t>
  </si>
  <si>
    <t>Salem</t>
  </si>
  <si>
    <t>Hasthampatti</t>
  </si>
  <si>
    <t>Z007</t>
  </si>
  <si>
    <t>Erode</t>
  </si>
  <si>
    <t>Perundurai Road</t>
  </si>
  <si>
    <t>Z008</t>
  </si>
  <si>
    <t>Madurai</t>
  </si>
  <si>
    <t>Anna Nagar</t>
  </si>
  <si>
    <t>Z009</t>
  </si>
  <si>
    <t>Trichy</t>
  </si>
  <si>
    <t>Cantonment</t>
  </si>
  <si>
    <t>Z010</t>
  </si>
  <si>
    <t>Pollachi</t>
  </si>
  <si>
    <t>Town</t>
  </si>
  <si>
    <t>Z011</t>
  </si>
  <si>
    <t>Tirunelveli</t>
  </si>
  <si>
    <t>Palayamkottai</t>
  </si>
  <si>
    <t>Z012</t>
  </si>
  <si>
    <t>Saibaba Colony</t>
  </si>
  <si>
    <t>Z013</t>
  </si>
  <si>
    <t>Race Course</t>
  </si>
  <si>
    <t>7 PM - 10 PM</t>
  </si>
  <si>
    <t>Z014</t>
  </si>
  <si>
    <t>KK Nagar</t>
  </si>
  <si>
    <t>12 PM - 2 PM</t>
  </si>
  <si>
    <t>Z015</t>
  </si>
  <si>
    <t>Fairlands</t>
  </si>
  <si>
    <t>Order_ID</t>
  </si>
  <si>
    <t>Order_Date</t>
  </si>
  <si>
    <t>Order_Time</t>
  </si>
  <si>
    <t>Month</t>
  </si>
  <si>
    <t>Quarter</t>
  </si>
  <si>
    <t>Weekday</t>
  </si>
  <si>
    <t>Restaurant_ID</t>
  </si>
  <si>
    <t>Restaurant_Name</t>
  </si>
  <si>
    <t>Customer_ID</t>
  </si>
  <si>
    <t>Customer_Name</t>
  </si>
  <si>
    <t>Gender</t>
  </si>
  <si>
    <t>Age</t>
  </si>
  <si>
    <t>Membership</t>
  </si>
  <si>
    <t>Rider_ID</t>
  </si>
  <si>
    <t>Rider_Name</t>
  </si>
  <si>
    <t>Product_Category</t>
  </si>
  <si>
    <t>Cuisine</t>
  </si>
  <si>
    <t>Order_Value</t>
  </si>
  <si>
    <t>Delivery_Fee</t>
  </si>
  <si>
    <t>Discount_%</t>
  </si>
  <si>
    <t>Revenue</t>
  </si>
  <si>
    <t>Delivery_Time_Minutes</t>
  </si>
  <si>
    <t>Distance_KM</t>
  </si>
  <si>
    <t>Payment_Mode</t>
  </si>
  <si>
    <t>Promotion</t>
  </si>
  <si>
    <t>Customer_Rating</t>
  </si>
  <si>
    <t>Order_Status</t>
  </si>
  <si>
    <t>Cancellation_Reason</t>
  </si>
  <si>
    <t>ORD00001</t>
  </si>
  <si>
    <t>Feb</t>
  </si>
  <si>
    <t>Q1</t>
  </si>
  <si>
    <t>Monday</t>
  </si>
  <si>
    <t>RES024</t>
  </si>
  <si>
    <t>Restaurant 24</t>
  </si>
  <si>
    <t>CUST0138</t>
  </si>
  <si>
    <t>Priya</t>
  </si>
  <si>
    <t>Female</t>
  </si>
  <si>
    <t>Gold</t>
  </si>
  <si>
    <t>RID029</t>
  </si>
  <si>
    <t>Rider 29</t>
  </si>
  <si>
    <t>Fast Food</t>
  </si>
  <si>
    <t>Cash</t>
  </si>
  <si>
    <t>No Promotion</t>
  </si>
  <si>
    <t>Delivered</t>
  </si>
  <si>
    <t>Not Cancelled</t>
  </si>
  <si>
    <t>ORD00002</t>
  </si>
  <si>
    <t>May</t>
  </si>
  <si>
    <t>Q2</t>
  </si>
  <si>
    <t>Sunday</t>
  </si>
  <si>
    <t>RES039</t>
  </si>
  <si>
    <t>Restaurant 39</t>
  </si>
  <si>
    <t>CUST0423</t>
  </si>
  <si>
    <t>Arun</t>
  </si>
  <si>
    <t>Male</t>
  </si>
  <si>
    <t>Premium</t>
  </si>
  <si>
    <t>RID014</t>
  </si>
  <si>
    <t>Rider 14</t>
  </si>
  <si>
    <t>Biryani</t>
  </si>
  <si>
    <t>PhonePe</t>
  </si>
  <si>
    <t>Lunch Hour Deals</t>
  </si>
  <si>
    <t>ORD00003</t>
  </si>
  <si>
    <t>Jun</t>
  </si>
  <si>
    <t>Thursday</t>
  </si>
  <si>
    <t>RES040</t>
  </si>
  <si>
    <t>Restaurant 40</t>
  </si>
  <si>
    <t>CUST0291</t>
  </si>
  <si>
    <t>Regular</t>
  </si>
  <si>
    <t>RID033</t>
  </si>
  <si>
    <t>Rider 33</t>
  </si>
  <si>
    <t>Cafe</t>
  </si>
  <si>
    <t>GPay</t>
  </si>
  <si>
    <t>ORD00004</t>
  </si>
  <si>
    <t>Jan</t>
  </si>
  <si>
    <t>Tuesday</t>
  </si>
  <si>
    <t>RES030</t>
  </si>
  <si>
    <t>Restaurant 30</t>
  </si>
  <si>
    <t>CUST0294</t>
  </si>
  <si>
    <t>Nisha</t>
  </si>
  <si>
    <t>RID009</t>
  </si>
  <si>
    <t>Rider 9</t>
  </si>
  <si>
    <t>Premium Member Rewards</t>
  </si>
  <si>
    <t>ORD00005</t>
  </si>
  <si>
    <t>Saturday</t>
  </si>
  <si>
    <t>RES023</t>
  </si>
  <si>
    <t>Restaurant 23</t>
  </si>
  <si>
    <t>CUST0360</t>
  </si>
  <si>
    <t>Mohan</t>
  </si>
  <si>
    <t>RID027</t>
  </si>
  <si>
    <t>Rider 27</t>
  </si>
  <si>
    <t>ORD00006</t>
  </si>
  <si>
    <t>Mar</t>
  </si>
  <si>
    <t>Wednesday</t>
  </si>
  <si>
    <t>RES022</t>
  </si>
  <si>
    <t>Restaurant 22</t>
  </si>
  <si>
    <t>CUST0337</t>
  </si>
  <si>
    <t>Hari</t>
  </si>
  <si>
    <t>RID001</t>
  </si>
  <si>
    <t>Rider 1</t>
  </si>
  <si>
    <t>Pizza</t>
  </si>
  <si>
    <t>Card</t>
  </si>
  <si>
    <t>Biryani Festival</t>
  </si>
  <si>
    <t>ORD00007</t>
  </si>
  <si>
    <t>RES006</t>
  </si>
  <si>
    <t>Restaurant 6</t>
  </si>
  <si>
    <t>CUST0272</t>
  </si>
  <si>
    <t>Lakshmi</t>
  </si>
  <si>
    <t>RID039</t>
  </si>
  <si>
    <t>Rider 39</t>
  </si>
  <si>
    <t>ORD00008</t>
  </si>
  <si>
    <t>RES020</t>
  </si>
  <si>
    <t>Restaurant 20</t>
  </si>
  <si>
    <t>CUST0398</t>
  </si>
  <si>
    <t>Ravi</t>
  </si>
  <si>
    <t>membership not found</t>
  </si>
  <si>
    <t>RID002</t>
  </si>
  <si>
    <t>Rider 2</t>
  </si>
  <si>
    <t>ORD00009</t>
  </si>
  <si>
    <t>RES017</t>
  </si>
  <si>
    <t>Restaurant 17</t>
  </si>
  <si>
    <t>CUST0443</t>
  </si>
  <si>
    <t>Desserts</t>
  </si>
  <si>
    <t>Free Delivery Weekend</t>
  </si>
  <si>
    <t>ORD00010</t>
  </si>
  <si>
    <t>CUST0353</t>
  </si>
  <si>
    <t>ORD00011</t>
  </si>
  <si>
    <t>Friday</t>
  </si>
  <si>
    <t>RES042</t>
  </si>
  <si>
    <t>Restaurant 42</t>
  </si>
  <si>
    <t>CUST0121</t>
  </si>
  <si>
    <t>RID038</t>
  </si>
  <si>
    <t>Rider 38</t>
  </si>
  <si>
    <t>Google Pay</t>
  </si>
  <si>
    <t>ORD00012</t>
  </si>
  <si>
    <t>RES009</t>
  </si>
  <si>
    <t>Restaurant 9</t>
  </si>
  <si>
    <t>CUST0122</t>
  </si>
  <si>
    <t>RID019</t>
  </si>
  <si>
    <t>Rider 19</t>
  </si>
  <si>
    <t>Meals</t>
  </si>
  <si>
    <t>ORD00013</t>
  </si>
  <si>
    <t>RES047</t>
  </si>
  <si>
    <t>Restaurant 47</t>
  </si>
  <si>
    <t>CUST0282</t>
  </si>
  <si>
    <t>Kavin</t>
  </si>
  <si>
    <t>ORD00014</t>
  </si>
  <si>
    <t>Apr</t>
  </si>
  <si>
    <t>RES049</t>
  </si>
  <si>
    <t>Restaurant 49</t>
  </si>
  <si>
    <t>CUST0341</t>
  </si>
  <si>
    <t>RID016</t>
  </si>
  <si>
    <t>Rider 16</t>
  </si>
  <si>
    <t>Healthy</t>
  </si>
  <si>
    <t>UPI</t>
  </si>
  <si>
    <t>ORD00015</t>
  </si>
  <si>
    <t>CUST0176</t>
  </si>
  <si>
    <t>RID024</t>
  </si>
  <si>
    <t>Rider 24</t>
  </si>
  <si>
    <t>Chinese</t>
  </si>
  <si>
    <t>ORD00016</t>
  </si>
  <si>
    <t>RES032</t>
  </si>
  <si>
    <t>Restaurant 32</t>
  </si>
  <si>
    <t>CUST0170</t>
  </si>
  <si>
    <t>Divya</t>
  </si>
  <si>
    <t>RID028</t>
  </si>
  <si>
    <t>Rider 28</t>
  </si>
  <si>
    <t>ORD00017</t>
  </si>
  <si>
    <t>RES019</t>
  </si>
  <si>
    <t>Restaurant 19</t>
  </si>
  <si>
    <t>CUST0200</t>
  </si>
  <si>
    <t>RID020</t>
  </si>
  <si>
    <t>Rider 20</t>
  </si>
  <si>
    <t>ORD00018</t>
  </si>
  <si>
    <t>RES011</t>
  </si>
  <si>
    <t>Restaurant 11</t>
  </si>
  <si>
    <t>CUST0237</t>
  </si>
  <si>
    <t>RID013</t>
  </si>
  <si>
    <t>Rider 13</t>
  </si>
  <si>
    <t>Cancelled</t>
  </si>
  <si>
    <t>No Rider Available</t>
  </si>
  <si>
    <t>ORD00019</t>
  </si>
  <si>
    <t>RES037</t>
  </si>
  <si>
    <t>Restaurant 37</t>
  </si>
  <si>
    <t>CUST0322</t>
  </si>
  <si>
    <t>RID040</t>
  </si>
  <si>
    <t>Rider 40</t>
  </si>
  <si>
    <t>ORD00020</t>
  </si>
  <si>
    <t>RID010</t>
  </si>
  <si>
    <t>Rider 10</t>
  </si>
  <si>
    <t>ORD00021</t>
  </si>
  <si>
    <t>RES021</t>
  </si>
  <si>
    <t>Restaurant 21</t>
  </si>
  <si>
    <t>CUST0032</t>
  </si>
  <si>
    <t>RID036</t>
  </si>
  <si>
    <t>Rider 36</t>
  </si>
  <si>
    <t>ORD00022</t>
  </si>
  <si>
    <t>RES045</t>
  </si>
  <si>
    <t>Restaurant 45</t>
  </si>
  <si>
    <t>CUST0015</t>
  </si>
  <si>
    <t>Meena</t>
  </si>
  <si>
    <t>Restaurant Delay</t>
  </si>
  <si>
    <t>ORD00023</t>
  </si>
  <si>
    <t>RES038</t>
  </si>
  <si>
    <t>Restaurant 38</t>
  </si>
  <si>
    <t>CUST0299</t>
  </si>
  <si>
    <t>RID034</t>
  </si>
  <si>
    <t>Rider 34</t>
  </si>
  <si>
    <t>ORD00024</t>
  </si>
  <si>
    <t>RES031</t>
  </si>
  <si>
    <t>Restaurant 31</t>
  </si>
  <si>
    <t>CUST0046</t>
  </si>
  <si>
    <t>ORD00025</t>
  </si>
  <si>
    <t>CUST0073</t>
  </si>
  <si>
    <t>ORD00026</t>
  </si>
  <si>
    <t>RES015</t>
  </si>
  <si>
    <t>Restaurant 15</t>
  </si>
  <si>
    <t>CUST0321</t>
  </si>
  <si>
    <t>RID005</t>
  </si>
  <si>
    <t>Rider 5</t>
  </si>
  <si>
    <t>ORD00027</t>
  </si>
  <si>
    <t>RES046</t>
  </si>
  <si>
    <t>Restaurant 46</t>
  </si>
  <si>
    <t>CUST0335</t>
  </si>
  <si>
    <t>RID006</t>
  </si>
  <si>
    <t>Rider 6</t>
  </si>
  <si>
    <t>ORD00028</t>
  </si>
  <si>
    <t>RES005</t>
  </si>
  <si>
    <t>Restaurant 5</t>
  </si>
  <si>
    <t>CUST0442</t>
  </si>
  <si>
    <t>ORD00029</t>
  </si>
  <si>
    <t>CUST0376</t>
  </si>
  <si>
    <t>ORD00030</t>
  </si>
  <si>
    <t>CUST0246</t>
  </si>
  <si>
    <t>RID004</t>
  </si>
  <si>
    <t>Rider 4</t>
  </si>
  <si>
    <t>ORD00031</t>
  </si>
  <si>
    <t>CUST0127</t>
  </si>
  <si>
    <t>RID021</t>
  </si>
  <si>
    <t>Rider 21</t>
  </si>
  <si>
    <t>ORD00032</t>
  </si>
  <si>
    <t>CUST0215</t>
  </si>
  <si>
    <t>ORD00033</t>
  </si>
  <si>
    <t>CUST0258</t>
  </si>
  <si>
    <t>RID022</t>
  </si>
  <si>
    <t>Rider 22</t>
  </si>
  <si>
    <t>ORD00034</t>
  </si>
  <si>
    <t>RES026</t>
  </si>
  <si>
    <t>Restaurant 26</t>
  </si>
  <si>
    <t>CUST0076</t>
  </si>
  <si>
    <t>ORD00035</t>
  </si>
  <si>
    <t>CUST0339</t>
  </si>
  <si>
    <t>RID007</t>
  </si>
  <si>
    <t>Rider 7</t>
  </si>
  <si>
    <t>ORD00036</t>
  </si>
  <si>
    <t>CUST0347</t>
  </si>
  <si>
    <t>RID017</t>
  </si>
  <si>
    <t>Rider 17</t>
  </si>
  <si>
    <t>ORD00037</t>
  </si>
  <si>
    <t>CUST0025</t>
  </si>
  <si>
    <t>ORD00038</t>
  </si>
  <si>
    <t>ORD00039</t>
  </si>
  <si>
    <t>CUST0388</t>
  </si>
  <si>
    <t>ORD00040</t>
  </si>
  <si>
    <t>CUST0319</t>
  </si>
  <si>
    <t>ORD00041</t>
  </si>
  <si>
    <t>ORD00042</t>
  </si>
  <si>
    <t>RES036</t>
  </si>
  <si>
    <t>Restaurant 36</t>
  </si>
  <si>
    <t>RID035</t>
  </si>
  <si>
    <t>Rider 35</t>
  </si>
  <si>
    <t>ORD00043</t>
  </si>
  <si>
    <t>CUST0431</t>
  </si>
  <si>
    <t>ORD00044</t>
  </si>
  <si>
    <t>CUST0115</t>
  </si>
  <si>
    <t>Customer Cancelled</t>
  </si>
  <si>
    <t>ORD00045</t>
  </si>
  <si>
    <t>RES010</t>
  </si>
  <si>
    <t>Restaurant 10</t>
  </si>
  <si>
    <t>CUST0281</t>
  </si>
  <si>
    <t>RID030</t>
  </si>
  <si>
    <t>Rider 30</t>
  </si>
  <si>
    <t>ORD00046</t>
  </si>
  <si>
    <t>CUST0062</t>
  </si>
  <si>
    <t>RID011</t>
  </si>
  <si>
    <t>Rider 11</t>
  </si>
  <si>
    <t>ORD00047</t>
  </si>
  <si>
    <t>RES016</t>
  </si>
  <si>
    <t>Restaurant 16</t>
  </si>
  <si>
    <t>RID031</t>
  </si>
  <si>
    <t>Rider 31</t>
  </si>
  <si>
    <t>ORD00048</t>
  </si>
  <si>
    <t>RES035</t>
  </si>
  <si>
    <t>Restaurant 35</t>
  </si>
  <si>
    <t>CUST0026</t>
  </si>
  <si>
    <t>ORD00049</t>
  </si>
  <si>
    <t>RES025</t>
  </si>
  <si>
    <t>Restaurant 25</t>
  </si>
  <si>
    <t>CUST0227</t>
  </si>
  <si>
    <t>ORD00050</t>
  </si>
  <si>
    <t>RES048</t>
  </si>
  <si>
    <t>Restaurant 48</t>
  </si>
  <si>
    <t>CUST0276</t>
  </si>
  <si>
    <t>ORD00051</t>
  </si>
  <si>
    <t>CUST0123</t>
  </si>
  <si>
    <t>ORD00052</t>
  </si>
  <si>
    <t>RES012</t>
  </si>
  <si>
    <t>Restaurant 12</t>
  </si>
  <si>
    <t>CUST0157</t>
  </si>
  <si>
    <t>ORD00053</t>
  </si>
  <si>
    <t>CUST0244</t>
  </si>
  <si>
    <t>ORD00054</t>
  </si>
  <si>
    <t>CUST0448</t>
  </si>
  <si>
    <t>RID025</t>
  </si>
  <si>
    <t>Rider 25</t>
  </si>
  <si>
    <t>ORD00055</t>
  </si>
  <si>
    <t>CUST0264</t>
  </si>
  <si>
    <t>ORD00056</t>
  </si>
  <si>
    <t>CUST0018</t>
  </si>
  <si>
    <t>RID026</t>
  </si>
  <si>
    <t>Rider 26</t>
  </si>
  <si>
    <t>ORD00057</t>
  </si>
  <si>
    <t>CUST0132</t>
  </si>
  <si>
    <t>RID032</t>
  </si>
  <si>
    <t>Rider 32</t>
  </si>
  <si>
    <t>ORD00058</t>
  </si>
  <si>
    <t>RES044</t>
  </si>
  <si>
    <t>Restaurant 44</t>
  </si>
  <si>
    <t>CUST0228</t>
  </si>
  <si>
    <t>RID018</t>
  </si>
  <si>
    <t>Rider 18</t>
  </si>
  <si>
    <t>ORD00059</t>
  </si>
  <si>
    <t>CUST0040</t>
  </si>
  <si>
    <t>ORD00060</t>
  </si>
  <si>
    <t>CUST0407</t>
  </si>
  <si>
    <t>RID012</t>
  </si>
  <si>
    <t>Rider 12</t>
  </si>
  <si>
    <t>ORD00061</t>
  </si>
  <si>
    <t>CUST0278</t>
  </si>
  <si>
    <t>ORD00062</t>
  </si>
  <si>
    <t>CUST0039</t>
  </si>
  <si>
    <t>ORD00063</t>
  </si>
  <si>
    <t>CUST0387</t>
  </si>
  <si>
    <t>ORD00064</t>
  </si>
  <si>
    <t>CUST0148</t>
  </si>
  <si>
    <t>ORD00065</t>
  </si>
  <si>
    <t>RES050</t>
  </si>
  <si>
    <t>Restaurant 50</t>
  </si>
  <si>
    <t>CUST0199</t>
  </si>
  <si>
    <t>ORD00066</t>
  </si>
  <si>
    <t>RES027</t>
  </si>
  <si>
    <t>Restaurant 27</t>
  </si>
  <si>
    <t>CUST0226</t>
  </si>
  <si>
    <t>ORD00067</t>
  </si>
  <si>
    <t>CUST0010</t>
  </si>
  <si>
    <t>ORD00068</t>
  </si>
  <si>
    <t>ORD00069</t>
  </si>
  <si>
    <t>CUST0120</t>
  </si>
  <si>
    <t>ORD00070</t>
  </si>
  <si>
    <t>ORD00071</t>
  </si>
  <si>
    <t>CUST0404</t>
  </si>
  <si>
    <t>ORD00072</t>
  </si>
  <si>
    <t>RES001</t>
  </si>
  <si>
    <t>Restaurant 1</t>
  </si>
  <si>
    <t>CUST0300</t>
  </si>
  <si>
    <t>ORD00073</t>
  </si>
  <si>
    <t>CUST0253</t>
  </si>
  <si>
    <t>ORD00074</t>
  </si>
  <si>
    <t>RES008</t>
  </si>
  <si>
    <t>Restaurant 8</t>
  </si>
  <si>
    <t>CUST0090</t>
  </si>
  <si>
    <t>ORD00075</t>
  </si>
  <si>
    <t>ORD00076</t>
  </si>
  <si>
    <t>CUST0001</t>
  </si>
  <si>
    <t>ORD00077</t>
  </si>
  <si>
    <t>CUST0019</t>
  </si>
  <si>
    <t>ORD00078</t>
  </si>
  <si>
    <t>ORD00079</t>
  </si>
  <si>
    <t>ORD00080</t>
  </si>
  <si>
    <t>RES034</t>
  </si>
  <si>
    <t>Restaurant 34</t>
  </si>
  <si>
    <t>RID023</t>
  </si>
  <si>
    <t>Rider 23</t>
  </si>
  <si>
    <t>ORD00081</t>
  </si>
  <si>
    <t>CUST0440</t>
  </si>
  <si>
    <t>ORD00082</t>
  </si>
  <si>
    <t>CUST0017</t>
  </si>
  <si>
    <t>ORD00083</t>
  </si>
  <si>
    <t>CUST0185</t>
  </si>
  <si>
    <t>ORD00084</t>
  </si>
  <si>
    <t>CUST0208</t>
  </si>
  <si>
    <t>ORD00085</t>
  </si>
  <si>
    <t>RES033</t>
  </si>
  <si>
    <t>Restaurant 33</t>
  </si>
  <si>
    <t>CUST0316</t>
  </si>
  <si>
    <t>ORD00086</t>
  </si>
  <si>
    <t>CUST0263</t>
  </si>
  <si>
    <t>ORD00087</t>
  </si>
  <si>
    <t>CUST0411</t>
  </si>
  <si>
    <t>ORD00088</t>
  </si>
  <si>
    <t>CUST0259</t>
  </si>
  <si>
    <t>ORD00089</t>
  </si>
  <si>
    <t>CUST0315</t>
  </si>
  <si>
    <t>ORD00090</t>
  </si>
  <si>
    <t>CUST0336</t>
  </si>
  <si>
    <t>ORD00091</t>
  </si>
  <si>
    <t>CUST0279</t>
  </si>
  <si>
    <t>ORD00092</t>
  </si>
  <si>
    <t>CUST0380</t>
  </si>
  <si>
    <t>ORD00093</t>
  </si>
  <si>
    <t>CUST0117</t>
  </si>
  <si>
    <t>ORD00094</t>
  </si>
  <si>
    <t>RID003</t>
  </si>
  <si>
    <t>Rider 3</t>
  </si>
  <si>
    <t>ORD00095</t>
  </si>
  <si>
    <t>RES013</t>
  </si>
  <si>
    <t>Restaurant 13</t>
  </si>
  <si>
    <t>CUST0162</t>
  </si>
  <si>
    <t>ORD00096</t>
  </si>
  <si>
    <t>RES041</t>
  </si>
  <si>
    <t>Restaurant 41</t>
  </si>
  <si>
    <t>CUST0421</t>
  </si>
  <si>
    <t>RID008</t>
  </si>
  <si>
    <t>Rider 8</t>
  </si>
  <si>
    <t>ORD00097</t>
  </si>
  <si>
    <t>CUST0166</t>
  </si>
  <si>
    <t>ORD00098</t>
  </si>
  <si>
    <t>ORD00099</t>
  </si>
  <si>
    <t>CUST0183</t>
  </si>
  <si>
    <t>ORD00100</t>
  </si>
  <si>
    <t>CUST0304</t>
  </si>
  <si>
    <t>ORD00101</t>
  </si>
  <si>
    <t>CUST0021</t>
  </si>
  <si>
    <t>ORD00102</t>
  </si>
  <si>
    <t>RES043</t>
  </si>
  <si>
    <t>Restaurant 43</t>
  </si>
  <si>
    <t>CUST0142</t>
  </si>
  <si>
    <t>ORD00103</t>
  </si>
  <si>
    <t>CUST0087</t>
  </si>
  <si>
    <t>ORD00104</t>
  </si>
  <si>
    <t>RES002</t>
  </si>
  <si>
    <t>Restaurant 2</t>
  </si>
  <si>
    <t>CUST0285</t>
  </si>
  <si>
    <t>ORD00105</t>
  </si>
  <si>
    <t>RES018</t>
  </si>
  <si>
    <t>Restaurant 18</t>
  </si>
  <si>
    <t>CUST0332</t>
  </si>
  <si>
    <t>ORD00106</t>
  </si>
  <si>
    <t>RID015</t>
  </si>
  <si>
    <t>Rider 15</t>
  </si>
  <si>
    <t>ORD00107</t>
  </si>
  <si>
    <t>CUST0402</t>
  </si>
  <si>
    <t>ORD00108</t>
  </si>
  <si>
    <t>CUST0249</t>
  </si>
  <si>
    <t>ORD00109</t>
  </si>
  <si>
    <t>CUST0056</t>
  </si>
  <si>
    <t>ORD00110</t>
  </si>
  <si>
    <t>CUST0013</t>
  </si>
  <si>
    <t>ORD00111</t>
  </si>
  <si>
    <t>CUST0210</t>
  </si>
  <si>
    <t>ORD00112</t>
  </si>
  <si>
    <t>CUST0191</t>
  </si>
  <si>
    <t>RID037</t>
  </si>
  <si>
    <t>Rider 37</t>
  </si>
  <si>
    <t>ORD00113</t>
  </si>
  <si>
    <t>CUST0378</t>
  </si>
  <si>
    <t>ORD00114</t>
  </si>
  <si>
    <t>CUST0269</t>
  </si>
  <si>
    <t>ORD00115</t>
  </si>
  <si>
    <t>CUST0202</t>
  </si>
  <si>
    <t>ORD00116</t>
  </si>
  <si>
    <t>CUST0386</t>
  </si>
  <si>
    <t>ORD00117</t>
  </si>
  <si>
    <t>CUST0091</t>
  </si>
  <si>
    <t>ORD00118</t>
  </si>
  <si>
    <t>CUST0351</t>
  </si>
  <si>
    <t>ORD00119</t>
  </si>
  <si>
    <t>CUST0358</t>
  </si>
  <si>
    <t>ORD00120</t>
  </si>
  <si>
    <t>CUST0422</t>
  </si>
  <si>
    <t>ORD00121</t>
  </si>
  <si>
    <t>CUST0093</t>
  </si>
  <si>
    <t>ORD00122</t>
  </si>
  <si>
    <t>CUST0042</t>
  </si>
  <si>
    <t>ORD00123</t>
  </si>
  <si>
    <t>RES003</t>
  </si>
  <si>
    <t>Restaurant 3</t>
  </si>
  <si>
    <t>ORD00124</t>
  </si>
  <si>
    <t>CUST0082</t>
  </si>
  <si>
    <t>ORD00125</t>
  </si>
  <si>
    <t>CUST0029</t>
  </si>
  <si>
    <t>ORD00126</t>
  </si>
  <si>
    <t>ORD00127</t>
  </si>
  <si>
    <t>CUST0068</t>
  </si>
  <si>
    <t>ORD00128</t>
  </si>
  <si>
    <t>CUST0081</t>
  </si>
  <si>
    <t>ORD00129</t>
  </si>
  <si>
    <t>CUST0381</t>
  </si>
  <si>
    <t>ORD00130</t>
  </si>
  <si>
    <t>CUST0298</t>
  </si>
  <si>
    <t>ORD00131</t>
  </si>
  <si>
    <t>ORD00132</t>
  </si>
  <si>
    <t>CUST0292</t>
  </si>
  <si>
    <t>ORD00133</t>
  </si>
  <si>
    <t>CUST0357</t>
  </si>
  <si>
    <t>ORD00134</t>
  </si>
  <si>
    <t>ORD00135</t>
  </si>
  <si>
    <t>CUST0178</t>
  </si>
  <si>
    <t>ORD00136</t>
  </si>
  <si>
    <t>CUST0223</t>
  </si>
  <si>
    <t>ORD00137</t>
  </si>
  <si>
    <t>CUST0187</t>
  </si>
  <si>
    <t>ORD00138</t>
  </si>
  <si>
    <t>ORD00139</t>
  </si>
  <si>
    <t>CUST0327</t>
  </si>
  <si>
    <t>ORD00140</t>
  </si>
  <si>
    <t>CUST0365</t>
  </si>
  <si>
    <t>ORD00141</t>
  </si>
  <si>
    <t>CUST0201</t>
  </si>
  <si>
    <t>ORD00142</t>
  </si>
  <si>
    <t>CUST0045</t>
  </si>
  <si>
    <t>ORD00143</t>
  </si>
  <si>
    <t>ORD00144</t>
  </si>
  <si>
    <t>CUST0384</t>
  </si>
  <si>
    <t>ORD00145</t>
  </si>
  <si>
    <t>CUST0428</t>
  </si>
  <si>
    <t>ORD00146</t>
  </si>
  <si>
    <t>CUST0075</t>
  </si>
  <si>
    <t>ORD00147</t>
  </si>
  <si>
    <t>ORD00148</t>
  </si>
  <si>
    <t>CUST0205</t>
  </si>
  <si>
    <t>ORD00149</t>
  </si>
  <si>
    <t>CUST0180</t>
  </si>
  <si>
    <t>ORD00150</t>
  </si>
  <si>
    <t>CUST0186</t>
  </si>
  <si>
    <t>ORD00151</t>
  </si>
  <si>
    <t>ORD00152</t>
  </si>
  <si>
    <t>ORD00153</t>
  </si>
  <si>
    <t>CUST0107</t>
  </si>
  <si>
    <t>ORD00154</t>
  </si>
  <si>
    <t>CUST0047</t>
  </si>
  <si>
    <t>ORD00155</t>
  </si>
  <si>
    <t>RES007</t>
  </si>
  <si>
    <t>Restaurant 7</t>
  </si>
  <si>
    <t>CUST0048</t>
  </si>
  <si>
    <t>ORD00156</t>
  </si>
  <si>
    <t>ORD00157</t>
  </si>
  <si>
    <t>CUST0301</t>
  </si>
  <si>
    <t>ORD00158</t>
  </si>
  <si>
    <t>CUST0211</t>
  </si>
  <si>
    <t>ORD00159</t>
  </si>
  <si>
    <t>ORD00160</t>
  </si>
  <si>
    <t>ORD00161</t>
  </si>
  <si>
    <t>CUST0145</t>
  </si>
  <si>
    <t>ORD00162</t>
  </si>
  <si>
    <t>CUST0129</t>
  </si>
  <si>
    <t>ORD00163</t>
  </si>
  <si>
    <t>ORD00164</t>
  </si>
  <si>
    <t>CUST0342</t>
  </si>
  <si>
    <t>ORD00165</t>
  </si>
  <si>
    <t>ORD00166</t>
  </si>
  <si>
    <t>RES004</t>
  </si>
  <si>
    <t>Restaurant 4</t>
  </si>
  <si>
    <t>CUST0372</t>
  </si>
  <si>
    <t>ORD00167</t>
  </si>
  <si>
    <t>ORD00168</t>
  </si>
  <si>
    <t>ORD00169</t>
  </si>
  <si>
    <t>CUST0143</t>
  </si>
  <si>
    <t>ORD00170</t>
  </si>
  <si>
    <t>ORD00171</t>
  </si>
  <si>
    <t>CUST0409</t>
  </si>
  <si>
    <t>ORD00172</t>
  </si>
  <si>
    <t>CUST0323</t>
  </si>
  <si>
    <t>ORD00173</t>
  </si>
  <si>
    <t>ORD00174</t>
  </si>
  <si>
    <t>CUST0054</t>
  </si>
  <si>
    <t>ORD00175</t>
  </si>
  <si>
    <t>CUST0074</t>
  </si>
  <si>
    <t>ORD00176</t>
  </si>
  <si>
    <t>RES028</t>
  </si>
  <si>
    <t>Restaurant 28</t>
  </si>
  <si>
    <t>CUST0141</t>
  </si>
  <si>
    <t>ORD00177</t>
  </si>
  <si>
    <t>CUST0134</t>
  </si>
  <si>
    <t>ORD00178</t>
  </si>
  <si>
    <t>CUST0102</t>
  </si>
  <si>
    <t>ORD00179</t>
  </si>
  <si>
    <t>CUST0350</t>
  </si>
  <si>
    <t>ORD00180</t>
  </si>
  <si>
    <t>CUST0099</t>
  </si>
  <si>
    <t>ORD00181</t>
  </si>
  <si>
    <t>ORD00182</t>
  </si>
  <si>
    <t>ORD00183</t>
  </si>
  <si>
    <t>ORD00184</t>
  </si>
  <si>
    <t>CUST0262</t>
  </si>
  <si>
    <t>ORD00185</t>
  </si>
  <si>
    <t>CUST0118</t>
  </si>
  <si>
    <t>ORD00186</t>
  </si>
  <si>
    <t>CUST0086</t>
  </si>
  <si>
    <t>ORD00187</t>
  </si>
  <si>
    <t>CUST0310</t>
  </si>
  <si>
    <t>ORD00188</t>
  </si>
  <si>
    <t>CUST0361</t>
  </si>
  <si>
    <t>ORD00189</t>
  </si>
  <si>
    <t>RES029</t>
  </si>
  <si>
    <t>Restaurant 29</t>
  </si>
  <si>
    <t>CUST0168</t>
  </si>
  <si>
    <t>ORD00190</t>
  </si>
  <si>
    <t>CUST0426</t>
  </si>
  <si>
    <t>ORD00191</t>
  </si>
  <si>
    <t>ORD00192</t>
  </si>
  <si>
    <t>ORD00193</t>
  </si>
  <si>
    <t>ORD00194</t>
  </si>
  <si>
    <t>ORD00195</t>
  </si>
  <si>
    <t>CUST0146</t>
  </si>
  <si>
    <t>ORD00196</t>
  </si>
  <si>
    <t>ORD00197</t>
  </si>
  <si>
    <t>CUST0283</t>
  </si>
  <si>
    <t>ORD00198</t>
  </si>
  <si>
    <t>CUST0220</t>
  </si>
  <si>
    <t>ORD00199</t>
  </si>
  <si>
    <t>CUST0071</t>
  </si>
  <si>
    <t>ORD00200</t>
  </si>
  <si>
    <t>RES014</t>
  </si>
  <si>
    <t>Restaurant 14</t>
  </si>
  <si>
    <t>CUST0058</t>
  </si>
  <si>
    <t>ORD00201</t>
  </si>
  <si>
    <t>CUST0064</t>
  </si>
  <si>
    <t>ORD00202</t>
  </si>
  <si>
    <t>ORD00203</t>
  </si>
  <si>
    <t>CUST0147</t>
  </si>
  <si>
    <t>ORD00204</t>
  </si>
  <si>
    <t>ORD00205</t>
  </si>
  <si>
    <t>CUST0445</t>
  </si>
  <si>
    <t>ORD00206</t>
  </si>
  <si>
    <t>ORD00207</t>
  </si>
  <si>
    <t>CUST0181</t>
  </si>
  <si>
    <t>ORD00208</t>
  </si>
  <si>
    <t>ORD00209</t>
  </si>
  <si>
    <t>CUST0114</t>
  </si>
  <si>
    <t>ORD00210</t>
  </si>
  <si>
    <t>ORD00211</t>
  </si>
  <si>
    <t>ORD00212</t>
  </si>
  <si>
    <t>CUST0116</t>
  </si>
  <si>
    <t>ORD00213</t>
  </si>
  <si>
    <t>CUST0368</t>
  </si>
  <si>
    <t>ORD00214</t>
  </si>
  <si>
    <t>CUST0080</t>
  </si>
  <si>
    <t>ORD00215</t>
  </si>
  <si>
    <t>ORD00216</t>
  </si>
  <si>
    <t>CUST0245</t>
  </si>
  <si>
    <t>ORD00217</t>
  </si>
  <si>
    <t>CUST0363</t>
  </si>
  <si>
    <t>ORD00218</t>
  </si>
  <si>
    <t>CUST0150</t>
  </si>
  <si>
    <t>ORD00219</t>
  </si>
  <si>
    <t>CUST0172</t>
  </si>
  <si>
    <t>ORD00220</t>
  </si>
  <si>
    <t>ORD00221</t>
  </si>
  <si>
    <t>ORD00222</t>
  </si>
  <si>
    <t>ORD00223</t>
  </si>
  <si>
    <t>CUST0219</t>
  </si>
  <si>
    <t>ORD00224</t>
  </si>
  <si>
    <t>ORD00225</t>
  </si>
  <si>
    <t>CUST0302</t>
  </si>
  <si>
    <t>ORD00226</t>
  </si>
  <si>
    <t>ORD00227</t>
  </si>
  <si>
    <t>ORD00228</t>
  </si>
  <si>
    <t>ORD00229</t>
  </si>
  <si>
    <t>CUST0206</t>
  </si>
  <si>
    <t>ORD00230</t>
  </si>
  <si>
    <t>CUST0061</t>
  </si>
  <si>
    <t>ORD00231</t>
  </si>
  <si>
    <t>CUST0094</t>
  </si>
  <si>
    <t>ORD00232</t>
  </si>
  <si>
    <t>ORD00233</t>
  </si>
  <si>
    <t>ORD00234</t>
  </si>
  <si>
    <t>CUST0011</t>
  </si>
  <si>
    <t>ORD00235</t>
  </si>
  <si>
    <t>CUST0221</t>
  </si>
  <si>
    <t>ORD00236</t>
  </si>
  <si>
    <t>CUST0016</t>
  </si>
  <si>
    <t>ORD00237</t>
  </si>
  <si>
    <t>CUST0252</t>
  </si>
  <si>
    <t>ORD00238</t>
  </si>
  <si>
    <t>CUST0014</t>
  </si>
  <si>
    <t>ORD00239</t>
  </si>
  <si>
    <t>CUST0043</t>
  </si>
  <si>
    <t>ORD00240</t>
  </si>
  <si>
    <t>CUST0195</t>
  </si>
  <si>
    <t>ORD00241</t>
  </si>
  <si>
    <t>CUST0106</t>
  </si>
  <si>
    <t>ORD00242</t>
  </si>
  <si>
    <t>CUST0436</t>
  </si>
  <si>
    <t>ORD00243</t>
  </si>
  <si>
    <t>ORD00244</t>
  </si>
  <si>
    <t>CUST0333</t>
  </si>
  <si>
    <t>ORD00245</t>
  </si>
  <si>
    <t>ORD00246</t>
  </si>
  <si>
    <t>ORD00247</t>
  </si>
  <si>
    <t>CUST0273</t>
  </si>
  <si>
    <t>ORD00248</t>
  </si>
  <si>
    <t>ORD00249</t>
  </si>
  <si>
    <t>ORD00250</t>
  </si>
  <si>
    <t>CUST0203</t>
  </si>
  <si>
    <t>ORD00251</t>
  </si>
  <si>
    <t>CUST0041</t>
  </si>
  <si>
    <t>ORD00252</t>
  </si>
  <si>
    <t>ORD00253</t>
  </si>
  <si>
    <t>ORD00254</t>
  </si>
  <si>
    <t>CUST0405</t>
  </si>
  <si>
    <t>ORD00255</t>
  </si>
  <si>
    <t>ORD00256</t>
  </si>
  <si>
    <t>ORD00257</t>
  </si>
  <si>
    <t>CUST0060</t>
  </si>
  <si>
    <t>ORD00258</t>
  </si>
  <si>
    <t>CUST0394</t>
  </si>
  <si>
    <t>ORD00259</t>
  </si>
  <si>
    <t>ORD00260</t>
  </si>
  <si>
    <t>CUST0254</t>
  </si>
  <si>
    <t>ORD00261</t>
  </si>
  <si>
    <t>ORD00262</t>
  </si>
  <si>
    <t>ORD00263</t>
  </si>
  <si>
    <t>CUST0034</t>
  </si>
  <si>
    <t>ORD00264</t>
  </si>
  <si>
    <t>CUST0175</t>
  </si>
  <si>
    <t>ORD00265</t>
  </si>
  <si>
    <t>ORD00266</t>
  </si>
  <si>
    <t>CUST0248</t>
  </si>
  <si>
    <t>ORD00267</t>
  </si>
  <si>
    <t>CUST0135</t>
  </si>
  <si>
    <t>ORD00268</t>
  </si>
  <si>
    <t>CUST0113</t>
  </si>
  <si>
    <t>ORD00269</t>
  </si>
  <si>
    <t>CUST0349</t>
  </si>
  <si>
    <t>ORD00270</t>
  </si>
  <si>
    <t>ORD00271</t>
  </si>
  <si>
    <t>ORD00272</t>
  </si>
  <si>
    <t>ORD00273</t>
  </si>
  <si>
    <t>CUST0059</t>
  </si>
  <si>
    <t>ORD00274</t>
  </si>
  <si>
    <t>CUST0296</t>
  </si>
  <si>
    <t>ORD00275</t>
  </si>
  <si>
    <t>CUST0110</t>
  </si>
  <si>
    <t>ORD00276</t>
  </si>
  <si>
    <t>CUST0229</t>
  </si>
  <si>
    <t>ORD00277</t>
  </si>
  <si>
    <t>CUST0314</t>
  </si>
  <si>
    <t>ORD00278</t>
  </si>
  <si>
    <t>CUST0151</t>
  </si>
  <si>
    <t>ORD00279</t>
  </si>
  <si>
    <t>CUST0184</t>
  </si>
  <si>
    <t>ORD00280</t>
  </si>
  <si>
    <t>CUST0427</t>
  </si>
  <si>
    <t>ORD00281</t>
  </si>
  <si>
    <t>CUST0124</t>
  </si>
  <si>
    <t>ORD00282</t>
  </si>
  <si>
    <t>CUST0340</t>
  </si>
  <si>
    <t>ORD00283</t>
  </si>
  <si>
    <t>ORD00284</t>
  </si>
  <si>
    <t>ORD00285</t>
  </si>
  <si>
    <t>CUST0374</t>
  </si>
  <si>
    <t>ORD00286</t>
  </si>
  <si>
    <t>CUST0397</t>
  </si>
  <si>
    <t>ORD00287</t>
  </si>
  <si>
    <t>CUST0105</t>
  </si>
  <si>
    <t>ORD00288</t>
  </si>
  <si>
    <t>CUST0083</t>
  </si>
  <si>
    <t>ORD00289</t>
  </si>
  <si>
    <t>CUST0030</t>
  </si>
  <si>
    <t>ORD00290</t>
  </si>
  <si>
    <t>CUST0177</t>
  </si>
  <si>
    <t>ORD00291</t>
  </si>
  <si>
    <t>CUST0370</t>
  </si>
  <si>
    <t>ORD00292</t>
  </si>
  <si>
    <t>CUST0326</t>
  </si>
  <si>
    <t>ORD00293</t>
  </si>
  <si>
    <t>CUST0160</t>
  </si>
  <si>
    <t>ORD00294</t>
  </si>
  <si>
    <t>CUST0119</t>
  </si>
  <si>
    <t>ORD00295</t>
  </si>
  <si>
    <t>CUST0050</t>
  </si>
  <si>
    <t>ORD00296</t>
  </si>
  <si>
    <t>CUST0096</t>
  </si>
  <si>
    <t>ORD00297</t>
  </si>
  <si>
    <t>CUST0346</t>
  </si>
  <si>
    <t>ORD00298</t>
  </si>
  <si>
    <t>CUST0005</t>
  </si>
  <si>
    <t>ORD00299</t>
  </si>
  <si>
    <t>ORD00300</t>
  </si>
  <si>
    <t>ORD00301</t>
  </si>
  <si>
    <t>CUST0036</t>
  </si>
  <si>
    <t>ORD00302</t>
  </si>
  <si>
    <t>ORD00303</t>
  </si>
  <si>
    <t>ORD00304</t>
  </si>
  <si>
    <t>ORD00305</t>
  </si>
  <si>
    <t>ORD00306</t>
  </si>
  <si>
    <t>CUST0063</t>
  </si>
  <si>
    <t>ORD00307</t>
  </si>
  <si>
    <t>ORD00308</t>
  </si>
  <si>
    <t>CUST0251</t>
  </si>
  <si>
    <t>ORD00309</t>
  </si>
  <si>
    <t>CUST0247</t>
  </si>
  <si>
    <t>ORD00310</t>
  </si>
  <si>
    <t>ORD00311</t>
  </si>
  <si>
    <t>ORD00312</t>
  </si>
  <si>
    <t>ORD00313</t>
  </si>
  <si>
    <t>CUST0400</t>
  </si>
  <si>
    <t>ORD00314</t>
  </si>
  <si>
    <t>ORD00315</t>
  </si>
  <si>
    <t>CUST0069</t>
  </si>
  <si>
    <t>ORD00316</t>
  </si>
  <si>
    <t>CUST0169</t>
  </si>
  <si>
    <t>ORD00317</t>
  </si>
  <si>
    <t>CUST0234</t>
  </si>
  <si>
    <t>ORD00318</t>
  </si>
  <si>
    <t>ORD00319</t>
  </si>
  <si>
    <t>CUST0435</t>
  </si>
  <si>
    <t>ORD00320</t>
  </si>
  <si>
    <t>ORD00321</t>
  </si>
  <si>
    <t>CUST0317</t>
  </si>
  <si>
    <t>ORD00322</t>
  </si>
  <si>
    <t>CUST0265</t>
  </si>
  <si>
    <t>ORD00323</t>
  </si>
  <si>
    <t>ORD00324</t>
  </si>
  <si>
    <t>ORD00325</t>
  </si>
  <si>
    <t>CUST0031</t>
  </si>
  <si>
    <t>ORD00326</t>
  </si>
  <si>
    <t>CUST0328</t>
  </si>
  <si>
    <t>ORD00327</t>
  </si>
  <si>
    <t>CUST0136</t>
  </si>
  <si>
    <t>ORD00328</t>
  </si>
  <si>
    <t>ORD00329</t>
  </si>
  <si>
    <t>ORD00330</t>
  </si>
  <si>
    <t>CUST0049</t>
  </si>
  <si>
    <t>ORD00331</t>
  </si>
  <si>
    <t>CUST0008</t>
  </si>
  <si>
    <t>ORD00332</t>
  </si>
  <si>
    <t>CUST0343</t>
  </si>
  <si>
    <t>ORD00333</t>
  </si>
  <si>
    <t>ORD00334</t>
  </si>
  <si>
    <t>ORD00335</t>
  </si>
  <si>
    <t>CUST0020</t>
  </si>
  <si>
    <t>ORD00336</t>
  </si>
  <si>
    <t>ORD00337</t>
  </si>
  <si>
    <t>ORD00338</t>
  </si>
  <si>
    <t>CUST0261</t>
  </si>
  <si>
    <t>ORD00339</t>
  </si>
  <si>
    <t>ORD00340</t>
  </si>
  <si>
    <t>ORD00341</t>
  </si>
  <si>
    <t>ORD00342</t>
  </si>
  <si>
    <t>ORD00343</t>
  </si>
  <si>
    <t>ORD00344</t>
  </si>
  <si>
    <t>CUST0155</t>
  </si>
  <si>
    <t>ORD00345</t>
  </si>
  <si>
    <t>CUST0270</t>
  </si>
  <si>
    <t>ORD00346</t>
  </si>
  <si>
    <t>ORD00347</t>
  </si>
  <si>
    <t>ORD00348</t>
  </si>
  <si>
    <t>CUST0126</t>
  </si>
  <si>
    <t>ORD00349</t>
  </si>
  <si>
    <t>ORD00350</t>
  </si>
  <si>
    <t>ORD00351</t>
  </si>
  <si>
    <t>ORD00352</t>
  </si>
  <si>
    <t>ORD00353</t>
  </si>
  <si>
    <t>CUST0212</t>
  </si>
  <si>
    <t>ORD00354</t>
  </si>
  <si>
    <t>CUST0089</t>
  </si>
  <si>
    <t>ORD00355</t>
  </si>
  <si>
    <t>ORD00356</t>
  </si>
  <si>
    <t>ORD00357</t>
  </si>
  <si>
    <t>ORD00358</t>
  </si>
  <si>
    <t>ORD00359</t>
  </si>
  <si>
    <t>ORD00360</t>
  </si>
  <si>
    <t>ORD00361</t>
  </si>
  <si>
    <t>CUST0416</t>
  </si>
  <si>
    <t>ORD00362</t>
  </si>
  <si>
    <t>ORD00363</t>
  </si>
  <si>
    <t>ORD00364</t>
  </si>
  <si>
    <t>ORD00365</t>
  </si>
  <si>
    <t>ORD00366</t>
  </si>
  <si>
    <t>ORD00367</t>
  </si>
  <si>
    <t>CUST0433</t>
  </si>
  <si>
    <t>ORD00368</t>
  </si>
  <si>
    <t>CUST0250</t>
  </si>
  <si>
    <t>ORD00369</t>
  </si>
  <si>
    <t>ORD00370</t>
  </si>
  <si>
    <t>CUST0133</t>
  </si>
  <si>
    <t>ORD00371</t>
  </si>
  <si>
    <t>ORD00372</t>
  </si>
  <si>
    <t>ORD00373</t>
  </si>
  <si>
    <t>ORD00374</t>
  </si>
  <si>
    <t>ORD00375</t>
  </si>
  <si>
    <t>CUST0352</t>
  </si>
  <si>
    <t>ORD00376</t>
  </si>
  <si>
    <t>ORD00377</t>
  </si>
  <si>
    <t>CUST0379</t>
  </si>
  <si>
    <t>ORD00378</t>
  </si>
  <si>
    <t>ORD00379</t>
  </si>
  <si>
    <t>ORD00380</t>
  </si>
  <si>
    <t>ORD00381</t>
  </si>
  <si>
    <t>CUST0100</t>
  </si>
  <si>
    <t>ORD00382</t>
  </si>
  <si>
    <t>ORD00383</t>
  </si>
  <si>
    <t>CUST0425</t>
  </si>
  <si>
    <t>ORD00384</t>
  </si>
  <si>
    <t>ORD00385</t>
  </si>
  <si>
    <t>ORD00386</t>
  </si>
  <si>
    <t>CUST0066</t>
  </si>
  <si>
    <t>ORD00387</t>
  </si>
  <si>
    <t>ORD00388</t>
  </si>
  <si>
    <t>CUST0149</t>
  </si>
  <si>
    <t>ORD00389</t>
  </si>
  <si>
    <t>CUST0330</t>
  </si>
  <si>
    <t>ORD00390</t>
  </si>
  <si>
    <t>ORD00391</t>
  </si>
  <si>
    <t>CUST0383</t>
  </si>
  <si>
    <t>ORD00392</t>
  </si>
  <si>
    <t>ORD00393</t>
  </si>
  <si>
    <t>CUST0429</t>
  </si>
  <si>
    <t>ORD00394</t>
  </si>
  <si>
    <t>ORD00395</t>
  </si>
  <si>
    <t>CUST0312</t>
  </si>
  <si>
    <t>ORD00396</t>
  </si>
  <si>
    <t>CUST0154</t>
  </si>
  <si>
    <t>ORD00397</t>
  </si>
  <si>
    <t>CUST0390</t>
  </si>
  <si>
    <t>ORD00398</t>
  </si>
  <si>
    <t>ORD00399</t>
  </si>
  <si>
    <t>CUST0438</t>
  </si>
  <si>
    <t>ORD00400</t>
  </si>
  <si>
    <t>ORD00401</t>
  </si>
  <si>
    <t>CUST0401</t>
  </si>
  <si>
    <t>ORD00402</t>
  </si>
  <si>
    <t>ORD00403</t>
  </si>
  <si>
    <t>CUST0385</t>
  </si>
  <si>
    <t>ORD00404</t>
  </si>
  <si>
    <t>CUST0144</t>
  </si>
  <si>
    <t>ORD00405</t>
  </si>
  <si>
    <t>ORD00406</t>
  </si>
  <si>
    <t>ORD00407</t>
  </si>
  <si>
    <t>ORD00408</t>
  </si>
  <si>
    <t>CUST0088</t>
  </si>
  <si>
    <t>ORD00409</t>
  </si>
  <si>
    <t>CUST0286</t>
  </si>
  <si>
    <t>ORD00410</t>
  </si>
  <si>
    <t>CUST0153</t>
  </si>
  <si>
    <t>ORD00411</t>
  </si>
  <si>
    <t>ORD00412</t>
  </si>
  <si>
    <t>ORD00413</t>
  </si>
  <si>
    <t>ORD00414</t>
  </si>
  <si>
    <t>CUST0236</t>
  </si>
  <si>
    <t>ORD00415</t>
  </si>
  <si>
    <t>CUST0051</t>
  </si>
  <si>
    <t>ORD00416</t>
  </si>
  <si>
    <t>ORD00417</t>
  </si>
  <si>
    <t>ORD00418</t>
  </si>
  <si>
    <t>CUST0052</t>
  </si>
  <si>
    <t>ORD00419</t>
  </si>
  <si>
    <t>CUST0189</t>
  </si>
  <si>
    <t>ORD00420</t>
  </si>
  <si>
    <t>CUST0084</t>
  </si>
  <si>
    <t>ORD00421</t>
  </si>
  <si>
    <t>CUST0348</t>
  </si>
  <si>
    <t>ORD00422</t>
  </si>
  <si>
    <t>CUST0311</t>
  </si>
  <si>
    <t>ORD00423</t>
  </si>
  <si>
    <t>CUST0415</t>
  </si>
  <si>
    <t>ORD00424</t>
  </si>
  <si>
    <t>ORD00425</t>
  </si>
  <si>
    <t>ORD00426</t>
  </si>
  <si>
    <t>ORD00427</t>
  </si>
  <si>
    <t>ORD00428</t>
  </si>
  <si>
    <t>CUST0268</t>
  </si>
  <si>
    <t>ORD00429</t>
  </si>
  <si>
    <t>CUST0313</t>
  </si>
  <si>
    <t>ORD00430</t>
  </si>
  <si>
    <t>CUST0097</t>
  </si>
  <si>
    <t>ORD00431</t>
  </si>
  <si>
    <t>ORD00432</t>
  </si>
  <si>
    <t>ORD00433</t>
  </si>
  <si>
    <t>CUST0395</t>
  </si>
  <si>
    <t>ORD00434</t>
  </si>
  <si>
    <t>ORD00435</t>
  </si>
  <si>
    <t>ORD00436</t>
  </si>
  <si>
    <t>ORD00437</t>
  </si>
  <si>
    <t>ORD00438</t>
  </si>
  <si>
    <t>ORD00439</t>
  </si>
  <si>
    <t>CUST0092</t>
  </si>
  <si>
    <t>ORD00440</t>
  </si>
  <si>
    <t>ORD00441</t>
  </si>
  <si>
    <t>ORD00442</t>
  </si>
  <si>
    <t>ORD00443</t>
  </si>
  <si>
    <t>CUST0325</t>
  </si>
  <si>
    <t>ORD00444</t>
  </si>
  <si>
    <t>ORD00445</t>
  </si>
  <si>
    <t>ORD00446</t>
  </si>
  <si>
    <t>ORD00447</t>
  </si>
  <si>
    <t>ORD00448</t>
  </si>
  <si>
    <t>CUST0085</t>
  </si>
  <si>
    <t>ORD00449</t>
  </si>
  <si>
    <t>ORD00450</t>
  </si>
  <si>
    <t>CUST0214</t>
  </si>
  <si>
    <t>ORD00451</t>
  </si>
  <si>
    <t>CUST0444</t>
  </si>
  <si>
    <t>ORD00452</t>
  </si>
  <si>
    <t>CUST0023</t>
  </si>
  <si>
    <t>ORD00453</t>
  </si>
  <si>
    <t>CUST0420</t>
  </si>
  <si>
    <t>ORD00454</t>
  </si>
  <si>
    <t>ORD00455</t>
  </si>
  <si>
    <t>ORD00456</t>
  </si>
  <si>
    <t>ORD00457</t>
  </si>
  <si>
    <t>ORD00458</t>
  </si>
  <si>
    <t>CUST0308</t>
  </si>
  <si>
    <t>ORD00459</t>
  </si>
  <si>
    <t>ORD00460</t>
  </si>
  <si>
    <t>ORD00461</t>
  </si>
  <si>
    <t>ORD00462</t>
  </si>
  <si>
    <t>CUST0152</t>
  </si>
  <si>
    <t>ORD00463</t>
  </si>
  <si>
    <t>ORD00464</t>
  </si>
  <si>
    <t>ORD00465</t>
  </si>
  <si>
    <t>CUST0266</t>
  </si>
  <si>
    <t>ORD00466</t>
  </si>
  <si>
    <t>CUST0256</t>
  </si>
  <si>
    <t>ORD00467</t>
  </si>
  <si>
    <t>CUST0406</t>
  </si>
  <si>
    <t>ORD00468</t>
  </si>
  <si>
    <t>CUST0375</t>
  </si>
  <si>
    <t>ORD00469</t>
  </si>
  <si>
    <t>ORD00470</t>
  </si>
  <si>
    <t>CUST0441</t>
  </si>
  <si>
    <t>ORD00471</t>
  </si>
  <si>
    <t>ORD00472</t>
  </si>
  <si>
    <t>ORD00473</t>
  </si>
  <si>
    <t>ORD00474</t>
  </si>
  <si>
    <t>ORD00475</t>
  </si>
  <si>
    <t>ORD00476</t>
  </si>
  <si>
    <t>ORD00477</t>
  </si>
  <si>
    <t>ORD00478</t>
  </si>
  <si>
    <t>CUST0196</t>
  </si>
  <si>
    <t>ORD00479</t>
  </si>
  <si>
    <t>CUST0345</t>
  </si>
  <si>
    <t>ORD00480</t>
  </si>
  <si>
    <t>CUST0197</t>
  </si>
  <si>
    <t>ORD00481</t>
  </si>
  <si>
    <t>ORD00482</t>
  </si>
  <si>
    <t>ORD00483</t>
  </si>
  <si>
    <t>CUST0280</t>
  </si>
  <si>
    <t>ORD00484</t>
  </si>
  <si>
    <t>ORD00485</t>
  </si>
  <si>
    <t>ORD00486</t>
  </si>
  <si>
    <t>ORD00487</t>
  </si>
  <si>
    <t>ORD00488</t>
  </si>
  <si>
    <t>ORD00489</t>
  </si>
  <si>
    <t>ORD00490</t>
  </si>
  <si>
    <t>ORD00491</t>
  </si>
  <si>
    <t>ORD00492</t>
  </si>
  <si>
    <t>ORD00493</t>
  </si>
  <si>
    <t>CUST0288</t>
  </si>
  <si>
    <t>ORD00494</t>
  </si>
  <si>
    <t>ORD00495</t>
  </si>
  <si>
    <t>CUST0271</t>
  </si>
  <si>
    <t>ORD00496</t>
  </si>
  <si>
    <t>ORD00497</t>
  </si>
  <si>
    <t>ORD00498</t>
  </si>
  <si>
    <t>CUST0128</t>
  </si>
  <si>
    <t>ORD00499</t>
  </si>
  <si>
    <t>CUST0218</t>
  </si>
  <si>
    <t>ORD00500</t>
  </si>
  <si>
    <t>ORD00501</t>
  </si>
  <si>
    <t>ORD00502</t>
  </si>
  <si>
    <t>ORD00503</t>
  </si>
  <si>
    <t>CUST0430</t>
  </si>
  <si>
    <t>ORD00504</t>
  </si>
  <si>
    <t>ORD00505</t>
  </si>
  <si>
    <t>ORD00506</t>
  </si>
  <si>
    <t>CUST0403</t>
  </si>
  <si>
    <t>ORD00507</t>
  </si>
  <si>
    <t>ORD00508</t>
  </si>
  <si>
    <t>ORD00509</t>
  </si>
  <si>
    <t>ORD00510</t>
  </si>
  <si>
    <t>ORD00511</t>
  </si>
  <si>
    <t>CUST0287</t>
  </si>
  <si>
    <t>ORD00512</t>
  </si>
  <si>
    <t>CUST0399</t>
  </si>
  <si>
    <t>ORD00513</t>
  </si>
  <si>
    <t>ORD00514</t>
  </si>
  <si>
    <t>ORD00515</t>
  </si>
  <si>
    <t>ORD00516</t>
  </si>
  <si>
    <t>ORD00517</t>
  </si>
  <si>
    <t>ORD00518</t>
  </si>
  <si>
    <t>CUST0393</t>
  </si>
  <si>
    <t>ORD00519</t>
  </si>
  <si>
    <t>ORD00520</t>
  </si>
  <si>
    <t>ORD00521</t>
  </si>
  <si>
    <t>ORD00522</t>
  </si>
  <si>
    <t>ORD00523</t>
  </si>
  <si>
    <t>CUST0318</t>
  </si>
  <si>
    <t>ORD00524</t>
  </si>
  <si>
    <t>CUST0182</t>
  </si>
  <si>
    <t>ORD00525</t>
  </si>
  <si>
    <t>ORD00526</t>
  </si>
  <si>
    <t>CUST0243</t>
  </si>
  <si>
    <t>ORD00527</t>
  </si>
  <si>
    <t>CUST0139</t>
  </si>
  <si>
    <t>ORD00528</t>
  </si>
  <si>
    <t>CUST0338</t>
  </si>
  <si>
    <t>ORD00529</t>
  </si>
  <si>
    <t>CUST0364</t>
  </si>
  <si>
    <t>ORD00530</t>
  </si>
  <si>
    <t>CUST0078</t>
  </si>
  <si>
    <t>ORD00531</t>
  </si>
  <si>
    <t>ORD00532</t>
  </si>
  <si>
    <t>CUST0413</t>
  </si>
  <si>
    <t>ORD00533</t>
  </si>
  <si>
    <t>CUST0230</t>
  </si>
  <si>
    <t>ORD00534</t>
  </si>
  <si>
    <t>ORD00535</t>
  </si>
  <si>
    <t>ORD00536</t>
  </si>
  <si>
    <t>CUST0067</t>
  </si>
  <si>
    <t>ORD00537</t>
  </si>
  <si>
    <t>ORD00538</t>
  </si>
  <si>
    <t>CUST0217</t>
  </si>
  <si>
    <t>ORD00539</t>
  </si>
  <si>
    <t>ORD00540</t>
  </si>
  <si>
    <t>CUST0359</t>
  </si>
  <si>
    <t>ORD00541</t>
  </si>
  <si>
    <t>ORD00542</t>
  </si>
  <si>
    <t>ORD00543</t>
  </si>
  <si>
    <t>ORD00544</t>
  </si>
  <si>
    <t>ORD00545</t>
  </si>
  <si>
    <t>ORD00546</t>
  </si>
  <si>
    <t>ORD00547</t>
  </si>
  <si>
    <t>ORD00548</t>
  </si>
  <si>
    <t>ORD00549</t>
  </si>
  <si>
    <t>ORD00550</t>
  </si>
  <si>
    <t>ORD00551</t>
  </si>
  <si>
    <t>CUST0174</t>
  </si>
  <si>
    <t>ORD00552</t>
  </si>
  <si>
    <t>CUST0164</t>
  </si>
  <si>
    <t>ORD00553</t>
  </si>
  <si>
    <t>ORD00554</t>
  </si>
  <si>
    <t>CUST0449</t>
  </si>
  <si>
    <t>ORD00555</t>
  </si>
  <si>
    <t>ORD00556</t>
  </si>
  <si>
    <t>CUST0055</t>
  </si>
  <si>
    <t>ORD00557</t>
  </si>
  <si>
    <t>ORD00558</t>
  </si>
  <si>
    <t>ORD00559</t>
  </si>
  <si>
    <t>ORD00560</t>
  </si>
  <si>
    <t>CUST0057</t>
  </si>
  <si>
    <t>ORD00561</t>
  </si>
  <si>
    <t>ORD00562</t>
  </si>
  <si>
    <t>ORD00563</t>
  </si>
  <si>
    <t>ORD00564</t>
  </si>
  <si>
    <t>ORD00565</t>
  </si>
  <si>
    <t>CUST0389</t>
  </si>
  <si>
    <t>ORD00566</t>
  </si>
  <si>
    <t>CUST0240</t>
  </si>
  <si>
    <t>ORD00567</t>
  </si>
  <si>
    <t>ORD00568</t>
  </si>
  <si>
    <t>ORD00569</t>
  </si>
  <si>
    <t>CUST0077</t>
  </si>
  <si>
    <t>ORD00570</t>
  </si>
  <si>
    <t>CUST0392</t>
  </si>
  <si>
    <t>ORD00571</t>
  </si>
  <si>
    <t>CUST0297</t>
  </si>
  <si>
    <t>ORD00572</t>
  </si>
  <si>
    <t>CUST0009</t>
  </si>
  <si>
    <t>ORD00573</t>
  </si>
  <si>
    <t>ORD00574</t>
  </si>
  <si>
    <t>ORD00575</t>
  </si>
  <si>
    <t>ORD00576</t>
  </si>
  <si>
    <t>ORD00577</t>
  </si>
  <si>
    <t>ORD00578</t>
  </si>
  <si>
    <t>CUST0307</t>
  </si>
  <si>
    <t>ORD00579</t>
  </si>
  <si>
    <t>ORD00580</t>
  </si>
  <si>
    <t>ORD00581</t>
  </si>
  <si>
    <t>ORD00582</t>
  </si>
  <si>
    <t>ORD00583</t>
  </si>
  <si>
    <t>ORD00584</t>
  </si>
  <si>
    <t>ORD00585</t>
  </si>
  <si>
    <t>ORD00586</t>
  </si>
  <si>
    <t>CUST0222</t>
  </si>
  <si>
    <t>ORD00587</t>
  </si>
  <si>
    <t>ORD00588</t>
  </si>
  <si>
    <t>ORD00589</t>
  </si>
  <si>
    <t>CUST0410</t>
  </si>
  <si>
    <t>ORD00590</t>
  </si>
  <si>
    <t>ORD00591</t>
  </si>
  <si>
    <t>ORD00592</t>
  </si>
  <si>
    <t>ORD00593</t>
  </si>
  <si>
    <t>ORD00594</t>
  </si>
  <si>
    <t>ORD00595</t>
  </si>
  <si>
    <t>ORD00596</t>
  </si>
  <si>
    <t>ORD00597</t>
  </si>
  <si>
    <t>CUST0104</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</si>
  <si>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</si>
  <si>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</si>
  <si>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</si>
  <si>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</si>
  <si>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</si>
  <si>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</si>
  <si>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</si>
  <si>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</si>
  <si>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</si>
  <si>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</si>
  <si>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</si>
  <si>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</si>
  <si>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</si>
  <si>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</si>
  <si>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</si>
  <si>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</si>
  <si>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</si>
  <si>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CUST0344</t>
  </si>
  <si>
    <t>ORD00615</t>
  </si>
  <si>
    <t>ORD00616</t>
  </si>
  <si>
    <t>ORD00617</t>
  </si>
  <si>
    <t>ORD00618</t>
  </si>
  <si>
    <t>CUST0140</t>
  </si>
  <si>
    <t>ORD00619</t>
  </si>
  <si>
    <t>ORD00620</t>
  </si>
  <si>
    <t>ORD00621</t>
  </si>
  <si>
    <t>CUST0095</t>
  </si>
  <si>
    <t>ORD00622</t>
  </si>
  <si>
    <t>ORD00623</t>
  </si>
  <si>
    <t>ORD00624</t>
  </si>
  <si>
    <t>ORD00625</t>
  </si>
  <si>
    <t>ORD00626</t>
  </si>
  <si>
    <t>ORD00627</t>
  </si>
  <si>
    <t>ORD00628</t>
  </si>
  <si>
    <t>ORD00629</t>
  </si>
  <si>
    <t>ORD00630</t>
  </si>
  <si>
    <t>ORD00631</t>
  </si>
  <si>
    <t>ORD00632</t>
  </si>
  <si>
    <t>ORD00633</t>
  </si>
  <si>
    <t>CUST0233</t>
  </si>
  <si>
    <t>ORD00634</t>
  </si>
  <si>
    <t>CUST0329</t>
  </si>
  <si>
    <t>ORD00635</t>
  </si>
  <si>
    <t>CUST0447</t>
  </si>
  <si>
    <t>ORD00636</t>
  </si>
  <si>
    <t>CUST0037</t>
  </si>
  <si>
    <t>ORD00637</t>
  </si>
  <si>
    <t>CUST0103</t>
  </si>
  <si>
    <t>ORD00638</t>
  </si>
  <si>
    <t>CUST0295</t>
  </si>
  <si>
    <t>ORD00639</t>
  </si>
  <si>
    <t>ORD00640</t>
  </si>
  <si>
    <t>ORD00641</t>
  </si>
  <si>
    <t>ORD00642</t>
  </si>
  <si>
    <t>ORD00643</t>
  </si>
  <si>
    <t>ORD00644</t>
  </si>
  <si>
    <t>ORD00645</t>
  </si>
  <si>
    <t>ORD00646</t>
  </si>
  <si>
    <t>ORD00647</t>
  </si>
  <si>
    <t>ORD00648</t>
  </si>
  <si>
    <t>ORD00649</t>
  </si>
  <si>
    <t>ORD00650</t>
  </si>
  <si>
    <t>CUST0437</t>
  </si>
  <si>
    <t>ORD00651</t>
  </si>
  <si>
    <t>ORD00652</t>
  </si>
  <si>
    <t>ORD00653</t>
  </si>
  <si>
    <t>ORD00654</t>
  </si>
  <si>
    <t>ORD00655</t>
  </si>
  <si>
    <t>ORD00656</t>
  </si>
  <si>
    <t>ORD00657</t>
  </si>
  <si>
    <t>ORD00658</t>
  </si>
  <si>
    <t>ORD00659</t>
  </si>
  <si>
    <t>ORD00660</t>
  </si>
  <si>
    <t>ORD00661</t>
  </si>
  <si>
    <t>ORD00662</t>
  </si>
  <si>
    <t>CUST0396</t>
  </si>
  <si>
    <t>ORD00663</t>
  </si>
  <si>
    <t>ORD00664</t>
  </si>
  <si>
    <t>CUST0238</t>
  </si>
  <si>
    <t>ORD00665</t>
  </si>
  <si>
    <t>ORD00666</t>
  </si>
  <si>
    <t>ORD00667</t>
  </si>
  <si>
    <t>CUST0167</t>
  </si>
  <si>
    <t>ORD00668</t>
  </si>
  <si>
    <t>ORD00669</t>
  </si>
  <si>
    <t>CUST0369</t>
  </si>
  <si>
    <t>ORD00670</t>
  </si>
  <si>
    <t>ORD00671</t>
  </si>
  <si>
    <t>ORD00672</t>
  </si>
  <si>
    <t>ORD00673</t>
  </si>
  <si>
    <t>ORD00674</t>
  </si>
  <si>
    <t>ORD00675</t>
  </si>
  <si>
    <t>ORD00676</t>
  </si>
  <si>
    <t>CUST0130</t>
  </si>
  <si>
    <t>ORD00677</t>
  </si>
  <si>
    <t>ORD00678</t>
  </si>
  <si>
    <t>ORD00679</t>
  </si>
  <si>
    <t>ORD00680</t>
  </si>
  <si>
    <t>ORD00681</t>
  </si>
  <si>
    <t>ORD00682</t>
  </si>
  <si>
    <t>ORD00683</t>
  </si>
  <si>
    <t>ORD00684</t>
  </si>
  <si>
    <t>ORD00685</t>
  </si>
  <si>
    <t>ORD00686</t>
  </si>
  <si>
    <t>ORD00687</t>
  </si>
  <si>
    <t>CUST0303</t>
  </si>
  <si>
    <t>ORD00688</t>
  </si>
  <si>
    <t>CUST0371</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</si>
  <si>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</si>
  <si>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</si>
  <si>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</si>
  <si>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</si>
  <si>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</si>
  <si>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</si>
  <si>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</si>
  <si>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</si>
  <si>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</si>
  <si>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</si>
  <si>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</si>
  <si>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</si>
  <si>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</si>
  <si>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</si>
  <si>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</si>
  <si>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</si>
  <si>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</si>
  <si>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</si>
  <si>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CUST0377</t>
  </si>
  <si>
    <t>ORD00707</t>
  </si>
  <si>
    <t>ORD00708</t>
  </si>
  <si>
    <t>ORD00709</t>
  </si>
  <si>
    <t>ORD00710</t>
  </si>
  <si>
    <t>ORD00711</t>
  </si>
  <si>
    <t>ORD00712</t>
  </si>
  <si>
    <t>ORD00713</t>
  </si>
  <si>
    <t>ORD00714</t>
  </si>
  <si>
    <t>ORD00715</t>
  </si>
  <si>
    <t>CUST0179</t>
  </si>
  <si>
    <t>ORD00716</t>
  </si>
  <si>
    <t>ORD00717</t>
  </si>
  <si>
    <t>ORD00718</t>
  </si>
  <si>
    <t>ORD00719</t>
  </si>
  <si>
    <t>ORD00720</t>
  </si>
  <si>
    <t>ORD00721</t>
  </si>
  <si>
    <t>ORD00722</t>
  </si>
  <si>
    <t>ORD00723</t>
  </si>
  <si>
    <t>ORD00724</t>
  </si>
  <si>
    <t>ORD00725</t>
  </si>
  <si>
    <t>ORD00726</t>
  </si>
  <si>
    <t>CUST0012</t>
  </si>
  <si>
    <t>ORD00727</t>
  </si>
  <si>
    <t>ORD00728</t>
  </si>
  <si>
    <t>ORD00729</t>
  </si>
  <si>
    <t>ORD00730</t>
  </si>
  <si>
    <t>ORD00731</t>
  </si>
  <si>
    <t>ORD00732</t>
  </si>
  <si>
    <t>ORD00733</t>
  </si>
  <si>
    <t>ORD00734</t>
  </si>
  <si>
    <t>CUST0027</t>
  </si>
  <si>
    <t>ORD00735</t>
  </si>
  <si>
    <t>ORD00736</t>
  </si>
  <si>
    <t>ORD00737</t>
  </si>
  <si>
    <t>ORD00738</t>
  </si>
  <si>
    <t>ORD00739</t>
  </si>
  <si>
    <t>ORD00740</t>
  </si>
  <si>
    <t>ORD00741</t>
  </si>
  <si>
    <t>ORD00742</t>
  </si>
  <si>
    <t>ORD00743</t>
  </si>
  <si>
    <t>ORD00744</t>
  </si>
  <si>
    <t>CUST0101</t>
  </si>
  <si>
    <t>ORD00745</t>
  </si>
  <si>
    <t>ORD00746</t>
  </si>
  <si>
    <t>ORD00747</t>
  </si>
  <si>
    <t>ORD00748</t>
  </si>
  <si>
    <t>ORD00749</t>
  </si>
  <si>
    <t>ORD00750</t>
  </si>
  <si>
    <t>ORD00751</t>
  </si>
  <si>
    <t>ORD00752</t>
  </si>
  <si>
    <t>ORD00753</t>
  </si>
  <si>
    <t>ORD00754</t>
  </si>
  <si>
    <t>ORD00755</t>
  </si>
  <si>
    <t>ORD00756</t>
  </si>
  <si>
    <t>ORD00757</t>
  </si>
  <si>
    <t>ORD00758</t>
  </si>
  <si>
    <t>ORD00759</t>
  </si>
  <si>
    <t>CUST0044</t>
  </si>
  <si>
    <t>ORD00760</t>
  </si>
  <si>
    <t>CUST0225</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</si>
  <si>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</si>
  <si>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</si>
  <si>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</si>
  <si>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</si>
  <si>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</si>
  <si>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</si>
  <si>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</si>
  <si>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</si>
  <si>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</si>
  <si>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</si>
  <si>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</si>
  <si>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</si>
  <si>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</si>
  <si>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</si>
  <si>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</si>
  <si>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</si>
  <si>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CUST0163</t>
  </si>
  <si>
    <t>ORD00777</t>
  </si>
  <si>
    <t>ORD00778</t>
  </si>
  <si>
    <t>ORD00779</t>
  </si>
  <si>
    <t>ORD00780</t>
  </si>
  <si>
    <t>CUST0239</t>
  </si>
  <si>
    <t>ORD00781</t>
  </si>
  <si>
    <t>ORD00782</t>
  </si>
  <si>
    <t>ORD00783</t>
  </si>
  <si>
    <t>ORD00784</t>
  </si>
  <si>
    <t>ORD00785</t>
  </si>
  <si>
    <t>ORD00786</t>
  </si>
  <si>
    <t>ORD00787</t>
  </si>
  <si>
    <t>ORD00788</t>
  </si>
  <si>
    <t>ORD00789</t>
  </si>
  <si>
    <t>CUST0004</t>
  </si>
  <si>
    <t>ORD00790</t>
  </si>
  <si>
    <t>ORD00791</t>
  </si>
  <si>
    <t>ORD00792</t>
  </si>
  <si>
    <t>ORD00793</t>
  </si>
  <si>
    <t>ORD00794</t>
  </si>
  <si>
    <t>ORD00795</t>
  </si>
  <si>
    <t>ORD00796</t>
  </si>
  <si>
    <t>ORD00797</t>
  </si>
  <si>
    <t>ORD00798</t>
  </si>
  <si>
    <t>ORD00799</t>
  </si>
  <si>
    <t>ORD00800</t>
  </si>
  <si>
    <t>Promotion_ID</t>
  </si>
  <si>
    <t>Campaign</t>
  </si>
  <si>
    <t>Campaign_Type</t>
  </si>
  <si>
    <t>Start_Date</t>
  </si>
  <si>
    <t>End_Date</t>
  </si>
  <si>
    <t>Applicable_Category</t>
  </si>
  <si>
    <t>Applicable_Cities</t>
  </si>
  <si>
    <t>Expected_Order_Increase_%</t>
  </si>
  <si>
    <t>Marketing_Channel</t>
  </si>
  <si>
    <t>Business_Objective</t>
  </si>
  <si>
    <t>Status</t>
  </si>
  <si>
    <t>PR001</t>
  </si>
  <si>
    <t>Weekend</t>
  </si>
  <si>
    <t>All</t>
  </si>
  <si>
    <t>All Cities</t>
  </si>
  <si>
    <t>App Notification</t>
  </si>
  <si>
    <t>Increase weekend orders</t>
  </si>
  <si>
    <t>Completed</t>
  </si>
  <si>
    <t>PR002</t>
  </si>
  <si>
    <t>Flat ₹100 Off</t>
  </si>
  <si>
    <t>Coupon</t>
  </si>
  <si>
    <t>Coimbatore, Salem</t>
  </si>
  <si>
    <t>Email</t>
  </si>
  <si>
    <t>Increase average order value</t>
  </si>
  <si>
    <t>PR003</t>
  </si>
  <si>
    <t>Festival</t>
  </si>
  <si>
    <t>Instagram</t>
  </si>
  <si>
    <t>Boost biryani sales</t>
  </si>
  <si>
    <t>PR004</t>
  </si>
  <si>
    <t>Pizza Combo Week</t>
  </si>
  <si>
    <t>Combo</t>
  </si>
  <si>
    <t>Social Media</t>
  </si>
  <si>
    <t>Increase combo orders</t>
  </si>
  <si>
    <t>PR005</t>
  </si>
  <si>
    <t>Time Based</t>
  </si>
  <si>
    <t>Business Districts</t>
  </si>
  <si>
    <t>App Banner</t>
  </si>
  <si>
    <t>Increase lunch orders</t>
  </si>
  <si>
    <t>PR006</t>
  </si>
  <si>
    <t>Loyalty</t>
  </si>
  <si>
    <t>Mobile App</t>
  </si>
  <si>
    <t>Retain premium customers</t>
  </si>
  <si>
    <t>PR007</t>
  </si>
  <si>
    <t>Rainy Day Offer</t>
  </si>
  <si>
    <t>Weather</t>
  </si>
  <si>
    <t>Snacks &amp; Beverages</t>
  </si>
  <si>
    <t>Coimbatore, Erode</t>
  </si>
  <si>
    <t>Push Notification</t>
  </si>
  <si>
    <t>Increase rainy-day demand</t>
  </si>
  <si>
    <t>PR008</t>
  </si>
  <si>
    <t>Family Feast Combo</t>
  </si>
  <si>
    <t>Bundle</t>
  </si>
  <si>
    <t>Family Meals</t>
  </si>
  <si>
    <t>WhatsApp</t>
  </si>
  <si>
    <t>Increase family orders</t>
  </si>
  <si>
    <t>PR009</t>
  </si>
  <si>
    <t>Summer Coolers</t>
  </si>
  <si>
    <t>Seasonal</t>
  </si>
  <si>
    <t>Desserts &amp; Juices</t>
  </si>
  <si>
    <t>Promote seasonal items</t>
  </si>
  <si>
    <t>PR010</t>
  </si>
  <si>
    <t>Independence Week</t>
  </si>
  <si>
    <t>Digital Ads</t>
  </si>
  <si>
    <t>Drive festive orders</t>
  </si>
  <si>
    <t>Planned</t>
  </si>
  <si>
    <t>PR011</t>
  </si>
  <si>
    <t>Diwali Feast</t>
  </si>
  <si>
    <t>TV + Digital</t>
  </si>
  <si>
    <t>Maximize festive sales</t>
  </si>
  <si>
    <t>PR012</t>
  </si>
  <si>
    <t>Year-End Bonanza</t>
  </si>
  <si>
    <t>App + SMS</t>
  </si>
  <si>
    <t>Increase year-end revenue</t>
  </si>
  <si>
    <t>Average_Rating</t>
  </si>
  <si>
    <t>Partner_Since</t>
  </si>
  <si>
    <t>Commission_%</t>
  </si>
  <si>
    <t>Average_Preparation_Time_Min</t>
  </si>
  <si>
    <t>Average_Order_Value_INR</t>
  </si>
  <si>
    <t>Opening_Hours</t>
  </si>
  <si>
    <t>A2B</t>
  </si>
  <si>
    <t>South Indian</t>
  </si>
  <si>
    <t>10 AM - 11 PM</t>
  </si>
  <si>
    <t>Annapoorna</t>
  </si>
  <si>
    <t>Junior Kuppanna</t>
  </si>
  <si>
    <t>SS Hyderabad Biryani</t>
  </si>
  <si>
    <t>Domino's Pizza</t>
  </si>
  <si>
    <t>Pizza Hut</t>
  </si>
  <si>
    <t>KFC</t>
  </si>
  <si>
    <t>Central</t>
  </si>
  <si>
    <t>McDonald's</t>
  </si>
  <si>
    <t>Main Road</t>
  </si>
  <si>
    <t>Burger King</t>
  </si>
  <si>
    <t>Subway</t>
  </si>
  <si>
    <t>Sandwiches</t>
  </si>
  <si>
    <t>Barbeque Nation</t>
  </si>
  <si>
    <t>BBQ</t>
  </si>
  <si>
    <t>Kovai Biriyani</t>
  </si>
  <si>
    <t>Shree Anandhaas</t>
  </si>
  <si>
    <t>Ibaco</t>
  </si>
  <si>
    <t>Baskin Robbins</t>
  </si>
  <si>
    <t>Cream Stone</t>
  </si>
  <si>
    <t>Absolute Barbecues</t>
  </si>
  <si>
    <t>The French Door</t>
  </si>
  <si>
    <t>Cafe Totaram</t>
  </si>
  <si>
    <t>Coffee Day</t>
  </si>
  <si>
    <t>Sri Krishna Sweets</t>
  </si>
  <si>
    <t>Sweets</t>
  </si>
  <si>
    <t>Hot Chips</t>
  </si>
  <si>
    <t>Snacks</t>
  </si>
  <si>
    <t>Salem RR</t>
  </si>
  <si>
    <t>Dindigul Thalappakatti</t>
  </si>
  <si>
    <t>Kovai Mess</t>
  </si>
  <si>
    <t>Arabian Grill</t>
  </si>
  <si>
    <t>Arabian</t>
  </si>
  <si>
    <t>Wow! Momo</t>
  </si>
  <si>
    <t>Momos</t>
  </si>
  <si>
    <t>Rolls King</t>
  </si>
  <si>
    <t>Rolls</t>
  </si>
  <si>
    <t>Taco Bell</t>
  </si>
  <si>
    <t>Mexican</t>
  </si>
  <si>
    <t>China Town</t>
  </si>
  <si>
    <t>Wang's Kitchen</t>
  </si>
  <si>
    <t>Sree Akshayam</t>
  </si>
  <si>
    <t>Veg</t>
  </si>
  <si>
    <t>Geetha Canteen</t>
  </si>
  <si>
    <t>Biryani Blues</t>
  </si>
  <si>
    <t>Chicking</t>
  </si>
  <si>
    <t>Keventers</t>
  </si>
  <si>
    <t>Beverages</t>
  </si>
  <si>
    <t>Frozen Bottle</t>
  </si>
  <si>
    <t>Juicy Juice</t>
  </si>
  <si>
    <t>Juices</t>
  </si>
  <si>
    <t>Hotel Junior</t>
  </si>
  <si>
    <t>Madras Coffee House</t>
  </si>
  <si>
    <t>Royal Biryani</t>
  </si>
  <si>
    <t>Amma Mess</t>
  </si>
  <si>
    <t>Kovai Kitchen</t>
  </si>
  <si>
    <t>Multi Cuisine</t>
  </si>
  <si>
    <t>Urban Spice</t>
  </si>
  <si>
    <t>The Bowl Company</t>
  </si>
  <si>
    <t>EatFit</t>
  </si>
  <si>
    <t>FreshMenu</t>
  </si>
  <si>
    <t>Sangeetha Veg</t>
  </si>
  <si>
    <t>Kailash Parbat</t>
  </si>
  <si>
    <t>North Indian</t>
  </si>
  <si>
    <t>Punjabi Dhaba</t>
  </si>
  <si>
    <t>Vehicle_Type</t>
  </si>
  <si>
    <t>Experience_Years</t>
  </si>
  <si>
    <t>Shift</t>
  </si>
  <si>
    <t>Average_Delivery_Time_Min</t>
  </si>
  <si>
    <t>Daily_Delivery_Capacity</t>
  </si>
  <si>
    <t>Performance_Rating</t>
  </si>
  <si>
    <t>Joining_Date</t>
  </si>
  <si>
    <t>Employment_Type</t>
  </si>
  <si>
    <t>Arun Kumar</t>
  </si>
  <si>
    <t>Bike</t>
  </si>
  <si>
    <t>Morning</t>
  </si>
  <si>
    <t>Full Time</t>
  </si>
  <si>
    <t>Praveen Raj</t>
  </si>
  <si>
    <t>Scooter</t>
  </si>
  <si>
    <t>Afternoon</t>
  </si>
  <si>
    <t>Karthik M</t>
  </si>
  <si>
    <t>Electric Scooter</t>
  </si>
  <si>
    <t>Evening</t>
  </si>
  <si>
    <t>Hari Prasad</t>
  </si>
  <si>
    <t>Part Time</t>
  </si>
  <si>
    <t>Vignesh S</t>
  </si>
  <si>
    <t>Mohan R</t>
  </si>
  <si>
    <t>Suresh K</t>
  </si>
  <si>
    <t>Ramesh V</t>
  </si>
  <si>
    <t>Dinesh P</t>
  </si>
  <si>
    <t>Ajith Kumar</t>
  </si>
  <si>
    <t>Manikandan</t>
  </si>
  <si>
    <t>Saravanan</t>
  </si>
  <si>
    <t>Lokesh</t>
  </si>
  <si>
    <t>Santhosh</t>
  </si>
  <si>
    <t>Gokul</t>
  </si>
  <si>
    <t>Deepak</t>
  </si>
  <si>
    <t>Naveen</t>
  </si>
  <si>
    <t>Prakash</t>
  </si>
  <si>
    <t>Vinoth</t>
  </si>
  <si>
    <t>Ashwin</t>
  </si>
  <si>
    <t>Keerthana</t>
  </si>
  <si>
    <t>Harini</t>
  </si>
  <si>
    <t>Anitha</t>
  </si>
  <si>
    <t>Swetha</t>
  </si>
  <si>
    <t>Ramya</t>
  </si>
  <si>
    <t>Abinaya</t>
  </si>
  <si>
    <t>Gayathri</t>
  </si>
  <si>
    <t>Monisha</t>
  </si>
  <si>
    <t>Pavithra</t>
  </si>
  <si>
    <t>Janani</t>
  </si>
  <si>
    <t>Ragul</t>
  </si>
  <si>
    <t>Bharath</t>
  </si>
  <si>
    <t>Sathish</t>
  </si>
  <si>
    <t>Yuvaraj</t>
  </si>
  <si>
    <t>RiderID</t>
  </si>
  <si>
    <t>Grand Total</t>
  </si>
  <si>
    <t>Row Labels</t>
  </si>
  <si>
    <t>Sum of Revenue</t>
  </si>
  <si>
    <t>Sum of Average_Order_Value_INR</t>
  </si>
  <si>
    <t>Sum of Daily_Delivery_Capacity</t>
  </si>
  <si>
    <t>Sum of Order_Value</t>
  </si>
  <si>
    <t>Sum of Expected_Order_Increase_%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</si>
</sst>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3" x14ac:knownFonts="1">
    <font>
      <sz val="11"/>
      <color theme="1"/>
      <name val="Calibri"/>
      <family val="2"/>
      <scheme val="minor"/>
    </font>
    <font>
      <sz val="8"/>
      <name val="Calibri"/>
      <family val="2"/>
      <scheme val="minor"/>
    </font>
    <font>
      <sz val="20"/>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xf>
    <xf numFmtId="164" fontId="2" fillId="0" borderId="0" xfId="0" applyNumberFormat="1" applyFont="1" applyAlignment="1">
      <alignment horizontal="center"/>
    </xf>
    <xf numFmtId="2" fontId="2" fillId="0" borderId="0" xfId="0" applyNumberFormat="1" applyFont="1" applyAlignment="1">
      <alignment horizontal="center"/>
    </xf>
  </cellXfs>
  <cellStyles count="1">
    <cellStyle name="Normal" xfId="0" builtinId="0"/>
  </cellStyles>
  <dxfs count="60">
    <dxf>
      <font>
        <sz val="14"/>
        <color theme="1"/>
      </font>
      <fill>
        <patternFill>
          <bgColor theme="9"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1" xr9:uid="{188FB074-8D41-4D80-B000-EDB24895234C}"/>
    <tableStyle name="Slicer Style 2" pivot="0" table="0" count="1" xr9:uid="{5A62F249-4E72-4676-82B2-2B7660A2FD52}">
      <tableStyleElement type="wholeTable" dxfId="0"/>
    </tableStyle>
  </tableStyles>
  <colors>
    <mruColors>
      <color rgb="FFFF5050"/>
      <color rgb="FF60A500"/>
      <color rgb="FF388600"/>
    </mruColors>
  </colors>
  <extLst>
    <ext xmlns:x14="http://schemas.microsoft.com/office/spreadsheetml/2009/9/main" uri="{46F421CA-312F-682f-3DD2-61675219B42D}">
      <x14:dxfs count="1">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HIGHEST</a:t>
            </a:r>
            <a:r>
              <a:rPr lang="en-IN" b="1" baseline="0">
                <a:solidFill>
                  <a:srgbClr val="C00000"/>
                </a:solidFill>
              </a:rPr>
              <a:t> REVENUE BY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rgbClr val="00B050"/>
            </a:solidFill>
          </a:ln>
          <a:effectLst/>
        </c:spPr>
      </c:pivotFmt>
      <c:pivotFmt>
        <c:idx val="6"/>
        <c:spPr>
          <a:solidFill>
            <a:schemeClr val="accent6">
              <a:lumMod val="75000"/>
            </a:schemeClr>
          </a:solidFill>
          <a:ln>
            <a:solidFill>
              <a:srgbClr val="00B050"/>
            </a:solidFill>
          </a:ln>
          <a:effectLst/>
        </c:spPr>
      </c:pivotFmt>
      <c:pivotFmt>
        <c:idx val="7"/>
        <c:spPr>
          <a:solidFill>
            <a:schemeClr val="accent6"/>
          </a:solidFill>
          <a:ln>
            <a:solidFill>
              <a:srgbClr val="00B050"/>
            </a:solidFill>
          </a:ln>
          <a:effectLst/>
        </c:spPr>
      </c:pivotFmt>
      <c:pivotFmt>
        <c:idx val="8"/>
        <c:spPr>
          <a:solidFill>
            <a:srgbClr val="92D050"/>
          </a:solidFill>
          <a:ln>
            <a:solidFill>
              <a:srgbClr val="00B050"/>
            </a:solidFill>
          </a:ln>
          <a:effectLst/>
        </c:spPr>
      </c:pivotFmt>
      <c:pivotFmt>
        <c:idx val="9"/>
        <c:spPr>
          <a:solidFill>
            <a:schemeClr val="accent6">
              <a:lumMod val="60000"/>
              <a:lumOff val="40000"/>
            </a:schemeClr>
          </a:solidFill>
          <a:ln>
            <a:solidFill>
              <a:srgbClr val="00B050"/>
            </a:solidFill>
          </a:ln>
          <a:effectLst/>
        </c:spPr>
      </c:pivotFmt>
      <c:pivotFmt>
        <c:idx val="10"/>
        <c:spPr>
          <a:solidFill>
            <a:schemeClr val="accent6">
              <a:lumMod val="40000"/>
              <a:lumOff val="60000"/>
            </a:schemeClr>
          </a:solidFill>
          <a:ln>
            <a:solidFill>
              <a:srgbClr val="00B050"/>
            </a:solidFill>
          </a:ln>
          <a:effectLst/>
        </c:spPr>
      </c:pivotFmt>
      <c:pivotFmt>
        <c:idx val="11"/>
        <c:spPr>
          <a:solidFill>
            <a:schemeClr val="accent6">
              <a:lumMod val="20000"/>
              <a:lumOff val="80000"/>
            </a:schemeClr>
          </a:solidFill>
          <a:ln>
            <a:solidFill>
              <a:srgbClr val="00B050"/>
            </a:solidFill>
          </a:ln>
          <a:effectLst/>
        </c:spPr>
      </c:pivotFmt>
      <c:pivotFmt>
        <c:idx val="12"/>
        <c:spPr>
          <a:solidFill>
            <a:schemeClr val="accent6">
              <a:lumMod val="20000"/>
              <a:lumOff val="80000"/>
            </a:schemeClr>
          </a:solidFill>
          <a:ln>
            <a:solidFill>
              <a:srgbClr val="00B050"/>
            </a:solidFill>
          </a:ln>
          <a:effectLst/>
        </c:spPr>
      </c:pivotFmt>
      <c:pivotFmt>
        <c:idx val="13"/>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50000"/>
            </a:schemeClr>
          </a:solidFill>
          <a:ln>
            <a:solidFill>
              <a:srgbClr val="00B050"/>
            </a:solidFill>
          </a:ln>
          <a:effectLst/>
        </c:spPr>
      </c:pivotFmt>
      <c:pivotFmt>
        <c:idx val="15"/>
        <c:spPr>
          <a:solidFill>
            <a:schemeClr val="accent6">
              <a:lumMod val="40000"/>
              <a:lumOff val="60000"/>
            </a:schemeClr>
          </a:solidFill>
          <a:ln>
            <a:solidFill>
              <a:srgbClr val="00B050"/>
            </a:solidFill>
          </a:ln>
          <a:effectLst/>
        </c:spPr>
      </c:pivotFmt>
      <c:pivotFmt>
        <c:idx val="16"/>
        <c:spPr>
          <a:solidFill>
            <a:schemeClr val="accent6"/>
          </a:solidFill>
          <a:ln>
            <a:solidFill>
              <a:srgbClr val="00B050"/>
            </a:solidFill>
          </a:ln>
          <a:effectLst/>
        </c:spPr>
      </c:pivotFmt>
      <c:pivotFmt>
        <c:idx val="17"/>
        <c:spPr>
          <a:solidFill>
            <a:schemeClr val="accent6">
              <a:lumMod val="20000"/>
              <a:lumOff val="80000"/>
            </a:schemeClr>
          </a:solidFill>
          <a:ln>
            <a:solidFill>
              <a:srgbClr val="00B050"/>
            </a:solidFill>
          </a:ln>
          <a:effectLst/>
        </c:spPr>
      </c:pivotFmt>
      <c:pivotFmt>
        <c:idx val="18"/>
        <c:spPr>
          <a:solidFill>
            <a:srgbClr val="92D050"/>
          </a:solidFill>
          <a:ln>
            <a:solidFill>
              <a:srgbClr val="00B050"/>
            </a:solidFill>
          </a:ln>
          <a:effectLst/>
        </c:spPr>
      </c:pivotFmt>
      <c:pivotFmt>
        <c:idx val="19"/>
        <c:spPr>
          <a:solidFill>
            <a:schemeClr val="accent6">
              <a:lumMod val="20000"/>
              <a:lumOff val="80000"/>
            </a:schemeClr>
          </a:solidFill>
          <a:ln>
            <a:solidFill>
              <a:srgbClr val="00B050"/>
            </a:solidFill>
          </a:ln>
          <a:effectLst/>
        </c:spPr>
      </c:pivotFmt>
      <c:pivotFmt>
        <c:idx val="20"/>
        <c:spPr>
          <a:solidFill>
            <a:schemeClr val="accent6">
              <a:lumMod val="75000"/>
            </a:schemeClr>
          </a:solidFill>
          <a:ln>
            <a:solidFill>
              <a:srgbClr val="00B050"/>
            </a:solidFill>
          </a:ln>
          <a:effectLst/>
        </c:spPr>
      </c:pivotFmt>
      <c:pivotFmt>
        <c:idx val="21"/>
        <c:spPr>
          <a:solidFill>
            <a:schemeClr val="accent6">
              <a:lumMod val="60000"/>
              <a:lumOff val="40000"/>
            </a:schemeClr>
          </a:solidFill>
          <a:ln>
            <a:solidFill>
              <a:srgbClr val="00B050"/>
            </a:solidFill>
          </a:ln>
          <a:effectLst/>
        </c:spPr>
      </c:pivotFmt>
      <c:pivotFmt>
        <c:idx val="22"/>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solidFill>
              <a:srgbClr val="00B050"/>
            </a:solidFill>
          </a:ln>
          <a:effectLst/>
        </c:spPr>
      </c:pivotFmt>
      <c:pivotFmt>
        <c:idx val="24"/>
        <c:spPr>
          <a:solidFill>
            <a:schemeClr val="accent6">
              <a:lumMod val="40000"/>
              <a:lumOff val="60000"/>
            </a:schemeClr>
          </a:solidFill>
          <a:ln>
            <a:solidFill>
              <a:srgbClr val="00B050"/>
            </a:solidFill>
          </a:ln>
          <a:effectLst/>
        </c:spPr>
      </c:pivotFmt>
      <c:pivotFmt>
        <c:idx val="25"/>
        <c:spPr>
          <a:solidFill>
            <a:schemeClr val="accent6"/>
          </a:solidFill>
          <a:ln>
            <a:solidFill>
              <a:srgbClr val="00B050"/>
            </a:solidFill>
          </a:ln>
          <a:effectLst/>
        </c:spPr>
      </c:pivotFmt>
      <c:pivotFmt>
        <c:idx val="26"/>
        <c:spPr>
          <a:solidFill>
            <a:schemeClr val="accent6">
              <a:lumMod val="20000"/>
              <a:lumOff val="80000"/>
            </a:schemeClr>
          </a:solidFill>
          <a:ln>
            <a:solidFill>
              <a:srgbClr val="00B050"/>
            </a:solidFill>
          </a:ln>
          <a:effectLst/>
        </c:spPr>
      </c:pivotFmt>
      <c:pivotFmt>
        <c:idx val="27"/>
        <c:spPr>
          <a:solidFill>
            <a:srgbClr val="92D050"/>
          </a:solidFill>
          <a:ln>
            <a:solidFill>
              <a:srgbClr val="00B050"/>
            </a:solidFill>
          </a:ln>
          <a:effectLst/>
        </c:spPr>
      </c:pivotFmt>
      <c:pivotFmt>
        <c:idx val="28"/>
        <c:spPr>
          <a:solidFill>
            <a:schemeClr val="accent6">
              <a:lumMod val="20000"/>
              <a:lumOff val="80000"/>
            </a:schemeClr>
          </a:solidFill>
          <a:ln>
            <a:solidFill>
              <a:srgbClr val="00B050"/>
            </a:solidFill>
          </a:ln>
          <a:effectLst/>
        </c:spPr>
      </c:pivotFmt>
      <c:pivotFmt>
        <c:idx val="29"/>
        <c:spPr>
          <a:solidFill>
            <a:schemeClr val="accent6">
              <a:lumMod val="75000"/>
            </a:schemeClr>
          </a:solidFill>
          <a:ln>
            <a:solidFill>
              <a:srgbClr val="00B050"/>
            </a:solidFill>
          </a:ln>
          <a:effectLst/>
        </c:spPr>
      </c:pivotFmt>
      <c:pivotFmt>
        <c:idx val="30"/>
        <c:spPr>
          <a:solidFill>
            <a:schemeClr val="accent6">
              <a:lumMod val="60000"/>
              <a:lumOff val="40000"/>
            </a:schemeClr>
          </a:solidFill>
          <a:ln>
            <a:solidFill>
              <a:srgbClr val="00B050"/>
            </a:solidFill>
          </a:ln>
          <a:effectLst/>
        </c:spPr>
      </c:pivotFmt>
    </c:pivotFmts>
    <c:plotArea>
      <c:layout>
        <c:manualLayout>
          <c:layoutTarget val="inner"/>
          <c:xMode val="edge"/>
          <c:yMode val="edge"/>
          <c:x val="0.14963374676204691"/>
          <c:y val="0.30767543859649121"/>
          <c:w val="0.80679326848849775"/>
          <c:h val="0.38500080582032509"/>
        </c:manualLayout>
      </c:layout>
      <c:barChart>
        <c:barDir val="col"/>
        <c:grouping val="clustered"/>
        <c:varyColors val="0"/>
        <c:ser>
          <c:idx val="0"/>
          <c:order val="0"/>
          <c:tx>
            <c:strRef>
              <c:f>PIVOTS!$B$3</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1-45ED-478C-A1D4-3BEA116C0CD5}"/>
              </c:ext>
            </c:extLst>
          </c:dPt>
          <c:dPt>
            <c:idx val="1"/>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3-45ED-478C-A1D4-3BEA116C0CD5}"/>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5-45ED-478C-A1D4-3BEA116C0CD5}"/>
              </c:ext>
            </c:extLst>
          </c:dPt>
          <c:dPt>
            <c:idx val="3"/>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7-45ED-478C-A1D4-3BEA116C0CD5}"/>
              </c:ext>
            </c:extLst>
          </c:dPt>
          <c:dPt>
            <c:idx val="4"/>
            <c:invertIfNegative val="0"/>
            <c:bubble3D val="0"/>
            <c:spPr>
              <a:solidFill>
                <a:srgbClr val="92D050"/>
              </a:solidFill>
              <a:ln>
                <a:solidFill>
                  <a:srgbClr val="00B050"/>
                </a:solidFill>
              </a:ln>
              <a:effectLst/>
            </c:spPr>
            <c:extLst>
              <c:ext xmlns:c16="http://schemas.microsoft.com/office/drawing/2014/chart" uri="{C3380CC4-5D6E-409C-BE32-E72D297353CC}">
                <c16:uniqueId val="{00000009-45ED-478C-A1D4-3BEA116C0CD5}"/>
              </c:ext>
            </c:extLst>
          </c:dPt>
          <c:dPt>
            <c:idx val="5"/>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B-45ED-478C-A1D4-3BEA116C0CD5}"/>
              </c:ext>
            </c:extLst>
          </c:dPt>
          <c:dPt>
            <c:idx val="6"/>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D-45ED-478C-A1D4-3BEA116C0CD5}"/>
              </c:ext>
            </c:extLst>
          </c:dPt>
          <c:dPt>
            <c:idx val="7"/>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F-45ED-478C-A1D4-3BEA116C0CD5}"/>
              </c:ext>
            </c:extLst>
          </c:dPt>
          <c:cat>
            <c:strRef>
              <c:f>PIVOTS!$A$4:$A$12</c:f>
              <c:strCache>
                <c:ptCount val="8"/>
                <c:pt idx="0">
                  <c:v>Coimbatore</c:v>
                </c:pt>
                <c:pt idx="1">
                  <c:v>Erode</c:v>
                </c:pt>
                <c:pt idx="2">
                  <c:v>Madurai</c:v>
                </c:pt>
                <c:pt idx="3">
                  <c:v>Pollachi</c:v>
                </c:pt>
                <c:pt idx="4">
                  <c:v>Salem</c:v>
                </c:pt>
                <c:pt idx="5">
                  <c:v>Tirunelveli</c:v>
                </c:pt>
                <c:pt idx="6">
                  <c:v>Tiruppur</c:v>
                </c:pt>
                <c:pt idx="7">
                  <c:v>Trichy</c:v>
                </c:pt>
              </c:strCache>
            </c:strRef>
          </c:cat>
          <c:val>
            <c:numRef>
              <c:f>PIVOTS!$B$4:$B$12</c:f>
              <c:numCache>
                <c:formatCode>General</c:formatCode>
                <c:ptCount val="8"/>
                <c:pt idx="0">
                  <c:v>173119.3</c:v>
                </c:pt>
                <c:pt idx="1">
                  <c:v>48681.65</c:v>
                </c:pt>
                <c:pt idx="2">
                  <c:v>69569</c:v>
                </c:pt>
                <c:pt idx="3">
                  <c:v>31185.75</c:v>
                </c:pt>
                <c:pt idx="4">
                  <c:v>53632.25</c:v>
                </c:pt>
                <c:pt idx="5">
                  <c:v>31865.8</c:v>
                </c:pt>
                <c:pt idx="6">
                  <c:v>86234.55</c:v>
                </c:pt>
                <c:pt idx="7">
                  <c:v>49931.85</c:v>
                </c:pt>
              </c:numCache>
            </c:numRef>
          </c:val>
          <c:extLst>
            <c:ext xmlns:c16="http://schemas.microsoft.com/office/drawing/2014/chart" uri="{C3380CC4-5D6E-409C-BE32-E72D297353CC}">
              <c16:uniqueId val="{00000010-45ED-478C-A1D4-3BEA116C0CD5}"/>
            </c:ext>
          </c:extLst>
        </c:ser>
        <c:dLbls>
          <c:showLegendKey val="0"/>
          <c:showVal val="0"/>
          <c:showCatName val="0"/>
          <c:showSerName val="0"/>
          <c:showPercent val="0"/>
          <c:showBubbleSize val="0"/>
        </c:dLbls>
        <c:gapWidth val="219"/>
        <c:overlap val="-27"/>
        <c:axId val="2014592848"/>
        <c:axId val="1605275920"/>
      </c:barChart>
      <c:catAx>
        <c:axId val="20145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275920"/>
        <c:crosses val="autoZero"/>
        <c:auto val="1"/>
        <c:lblAlgn val="ctr"/>
        <c:lblOffset val="100"/>
        <c:noMultiLvlLbl val="0"/>
      </c:catAx>
      <c:valAx>
        <c:axId val="160527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59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5 RESTAURANT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rgbClr val="00B050"/>
            </a:solidFill>
          </a:ln>
          <a:effectLst/>
        </c:spPr>
      </c:pivotFmt>
      <c:pivotFmt>
        <c:idx val="2"/>
        <c:spPr>
          <a:solidFill>
            <a:schemeClr val="accent6">
              <a:lumMod val="75000"/>
            </a:schemeClr>
          </a:solidFill>
          <a:ln>
            <a:solidFill>
              <a:srgbClr val="00B050"/>
            </a:solidFill>
          </a:ln>
          <a:effectLst/>
        </c:spPr>
      </c:pivotFmt>
      <c:pivotFmt>
        <c:idx val="3"/>
        <c:spPr>
          <a:solidFill>
            <a:schemeClr val="accent6"/>
          </a:solidFill>
          <a:ln>
            <a:solidFill>
              <a:srgbClr val="00B050"/>
            </a:solidFill>
          </a:ln>
          <a:effectLst/>
        </c:spPr>
      </c:pivotFmt>
      <c:pivotFmt>
        <c:idx val="4"/>
        <c:spPr>
          <a:solidFill>
            <a:schemeClr val="accent6">
              <a:lumMod val="60000"/>
              <a:lumOff val="40000"/>
            </a:schemeClr>
          </a:solidFill>
          <a:ln>
            <a:solidFill>
              <a:srgbClr val="00B050"/>
            </a:solidFill>
          </a:ln>
          <a:effectLst/>
        </c:spPr>
      </c:pivotFmt>
      <c:pivotFmt>
        <c:idx val="5"/>
        <c:spPr>
          <a:solidFill>
            <a:schemeClr val="accent6">
              <a:lumMod val="40000"/>
              <a:lumOff val="60000"/>
            </a:schemeClr>
          </a:solidFill>
          <a:ln>
            <a:solidFill>
              <a:srgbClr val="00B050"/>
            </a:solidFill>
          </a:ln>
          <a:effectLst/>
        </c:spPr>
      </c:pivotFmt>
      <c:pivotFmt>
        <c:idx val="6"/>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a:solidFill>
              <a:srgbClr val="00B050"/>
            </a:solidFill>
          </a:ln>
          <a:effectLst/>
        </c:spPr>
      </c:pivotFmt>
      <c:pivotFmt>
        <c:idx val="8"/>
        <c:spPr>
          <a:solidFill>
            <a:schemeClr val="accent6">
              <a:lumMod val="50000"/>
            </a:schemeClr>
          </a:solidFill>
          <a:ln>
            <a:solidFill>
              <a:srgbClr val="00B050"/>
            </a:solidFill>
          </a:ln>
          <a:effectLst/>
        </c:spPr>
      </c:pivotFmt>
      <c:pivotFmt>
        <c:idx val="9"/>
        <c:spPr>
          <a:solidFill>
            <a:schemeClr val="accent6"/>
          </a:solidFill>
          <a:ln>
            <a:solidFill>
              <a:srgbClr val="00B050"/>
            </a:solidFill>
          </a:ln>
          <a:effectLst/>
        </c:spPr>
      </c:pivotFmt>
      <c:pivotFmt>
        <c:idx val="10"/>
        <c:spPr>
          <a:solidFill>
            <a:schemeClr val="accent6">
              <a:lumMod val="75000"/>
            </a:schemeClr>
          </a:solidFill>
          <a:ln>
            <a:solidFill>
              <a:srgbClr val="00B050"/>
            </a:solidFill>
          </a:ln>
          <a:effectLst/>
        </c:spPr>
      </c:pivotFmt>
      <c:pivotFmt>
        <c:idx val="11"/>
        <c:spPr>
          <a:solidFill>
            <a:schemeClr val="accent6">
              <a:lumMod val="60000"/>
              <a:lumOff val="40000"/>
            </a:schemeClr>
          </a:solidFill>
          <a:ln>
            <a:solidFill>
              <a:srgbClr val="00B050"/>
            </a:solidFill>
          </a:ln>
          <a:effectLst/>
        </c:spPr>
      </c:pivotFmt>
      <c:pivotFmt>
        <c:idx val="12"/>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40000"/>
              <a:lumOff val="60000"/>
            </a:schemeClr>
          </a:solidFill>
          <a:ln>
            <a:solidFill>
              <a:srgbClr val="00B050"/>
            </a:solidFill>
          </a:ln>
          <a:effectLst/>
        </c:spPr>
      </c:pivotFmt>
      <c:pivotFmt>
        <c:idx val="14"/>
        <c:spPr>
          <a:solidFill>
            <a:schemeClr val="accent6">
              <a:lumMod val="50000"/>
            </a:schemeClr>
          </a:solidFill>
          <a:ln>
            <a:solidFill>
              <a:srgbClr val="00B050"/>
            </a:solidFill>
          </a:ln>
          <a:effectLst/>
        </c:spPr>
      </c:pivotFmt>
      <c:pivotFmt>
        <c:idx val="15"/>
        <c:spPr>
          <a:solidFill>
            <a:schemeClr val="accent6"/>
          </a:solidFill>
          <a:ln>
            <a:solidFill>
              <a:srgbClr val="00B050"/>
            </a:solidFill>
          </a:ln>
          <a:effectLst/>
        </c:spPr>
      </c:pivotFmt>
      <c:pivotFmt>
        <c:idx val="16"/>
        <c:spPr>
          <a:solidFill>
            <a:schemeClr val="accent6">
              <a:lumMod val="75000"/>
            </a:schemeClr>
          </a:solidFill>
          <a:ln>
            <a:solidFill>
              <a:srgbClr val="00B050"/>
            </a:solidFill>
          </a:ln>
          <a:effectLst/>
        </c:spPr>
      </c:pivotFmt>
      <c:pivotFmt>
        <c:idx val="17"/>
        <c:spPr>
          <a:solidFill>
            <a:schemeClr val="accent6">
              <a:lumMod val="60000"/>
              <a:lumOff val="40000"/>
            </a:schemeClr>
          </a:solidFill>
          <a:ln>
            <a:solidFill>
              <a:srgbClr val="00B050"/>
            </a:solidFill>
          </a:ln>
          <a:effectLst/>
        </c:spPr>
      </c:pivotFmt>
    </c:pivotFmts>
    <c:plotArea>
      <c:layout/>
      <c:barChart>
        <c:barDir val="bar"/>
        <c:grouping val="clustered"/>
        <c:varyColors val="0"/>
        <c:ser>
          <c:idx val="0"/>
          <c:order val="0"/>
          <c:tx>
            <c:strRef>
              <c:f>PIVOTS!$B$27</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1-2167-4CFF-989B-2AF0280B1E1C}"/>
              </c:ext>
            </c:extLst>
          </c:dPt>
          <c:dPt>
            <c:idx val="1"/>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3-2167-4CFF-989B-2AF0280B1E1C}"/>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5-2167-4CFF-989B-2AF0280B1E1C}"/>
              </c:ext>
            </c:extLst>
          </c:dPt>
          <c:dPt>
            <c:idx val="3"/>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7-2167-4CFF-989B-2AF0280B1E1C}"/>
              </c:ext>
            </c:extLst>
          </c:dPt>
          <c:dPt>
            <c:idx val="4"/>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9-2167-4CFF-989B-2AF0280B1E1C}"/>
              </c:ext>
            </c:extLst>
          </c:dPt>
          <c:cat>
            <c:strRef>
              <c:f>PIVOTS!$A$28:$A$33</c:f>
              <c:strCache>
                <c:ptCount val="5"/>
                <c:pt idx="0">
                  <c:v>Frozen Bottle</c:v>
                </c:pt>
                <c:pt idx="1">
                  <c:v>Juicy Juice</c:v>
                </c:pt>
                <c:pt idx="2">
                  <c:v>Kovai Biriyani</c:v>
                </c:pt>
                <c:pt idx="3">
                  <c:v>Kovai Mess</c:v>
                </c:pt>
                <c:pt idx="4">
                  <c:v>Punjabi Dhaba</c:v>
                </c:pt>
              </c:strCache>
            </c:strRef>
          </c:cat>
          <c:val>
            <c:numRef>
              <c:f>PIVOTS!$B$28:$B$33</c:f>
              <c:numCache>
                <c:formatCode>General</c:formatCode>
                <c:ptCount val="5"/>
                <c:pt idx="0">
                  <c:v>369</c:v>
                </c:pt>
                <c:pt idx="1">
                  <c:v>386</c:v>
                </c:pt>
                <c:pt idx="2">
                  <c:v>384</c:v>
                </c:pt>
                <c:pt idx="3">
                  <c:v>385</c:v>
                </c:pt>
                <c:pt idx="4">
                  <c:v>370</c:v>
                </c:pt>
              </c:numCache>
            </c:numRef>
          </c:val>
          <c:extLst>
            <c:ext xmlns:c16="http://schemas.microsoft.com/office/drawing/2014/chart" uri="{C3380CC4-5D6E-409C-BE32-E72D297353CC}">
              <c16:uniqueId val="{0000000A-2167-4CFF-989B-2AF0280B1E1C}"/>
            </c:ext>
          </c:extLst>
        </c:ser>
        <c:dLbls>
          <c:showLegendKey val="0"/>
          <c:showVal val="0"/>
          <c:showCatName val="0"/>
          <c:showSerName val="0"/>
          <c:showPercent val="0"/>
          <c:showBubbleSize val="0"/>
        </c:dLbls>
        <c:gapWidth val="182"/>
        <c:axId val="2014639248"/>
        <c:axId val="1930933744"/>
      </c:barChart>
      <c:catAx>
        <c:axId val="20146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933744"/>
        <c:crosses val="autoZero"/>
        <c:auto val="1"/>
        <c:lblAlgn val="ctr"/>
        <c:lblOffset val="100"/>
        <c:noMultiLvlLbl val="0"/>
      </c:catAx>
      <c:valAx>
        <c:axId val="193093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3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RIDERS BY ORDER DELIVERED</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6">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solidFill>
              <a:schemeClr val="accent6">
                <a:lumMod val="50000"/>
              </a:schemeClr>
            </a:solidFill>
          </a:ln>
          <a:effectLst/>
        </c:spPr>
      </c:pivotFmt>
      <c:pivotFmt>
        <c:idx val="4"/>
        <c:spPr>
          <a:solidFill>
            <a:schemeClr val="accent6">
              <a:lumMod val="75000"/>
            </a:schemeClr>
          </a:solidFill>
          <a:ln>
            <a:solidFill>
              <a:schemeClr val="accent6">
                <a:lumMod val="50000"/>
              </a:schemeClr>
            </a:solidFill>
          </a:ln>
          <a:effectLst/>
        </c:spPr>
      </c:pivotFmt>
      <c:pivotFmt>
        <c:idx val="5"/>
        <c:spPr>
          <a:solidFill>
            <a:schemeClr val="accent6">
              <a:lumMod val="75000"/>
            </a:schemeClr>
          </a:solidFill>
          <a:ln>
            <a:solidFill>
              <a:schemeClr val="accent6">
                <a:lumMod val="50000"/>
              </a:schemeClr>
            </a:solidFill>
          </a:ln>
          <a:effectLst/>
        </c:spPr>
      </c:pivotFmt>
      <c:pivotFmt>
        <c:idx val="6"/>
        <c:spPr>
          <a:solidFill>
            <a:schemeClr val="accent6">
              <a:lumMod val="75000"/>
            </a:schemeClr>
          </a:solidFill>
          <a:ln>
            <a:solidFill>
              <a:schemeClr val="accent6">
                <a:lumMod val="50000"/>
              </a:schemeClr>
            </a:solidFill>
          </a:ln>
          <a:effectLst/>
        </c:spPr>
      </c:pivotFmt>
      <c:pivotFmt>
        <c:idx val="7"/>
        <c:spPr>
          <a:solidFill>
            <a:schemeClr val="accent6"/>
          </a:solidFill>
          <a:ln>
            <a:solidFill>
              <a:schemeClr val="accent6">
                <a:lumMod val="50000"/>
              </a:schemeClr>
            </a:solidFill>
          </a:ln>
          <a:effectLst/>
        </c:spPr>
      </c:pivotFmt>
      <c:pivotFmt>
        <c:idx val="8"/>
        <c:spPr>
          <a:solidFill>
            <a:schemeClr val="accent6"/>
          </a:solidFill>
          <a:ln>
            <a:solidFill>
              <a:schemeClr val="accent6">
                <a:lumMod val="50000"/>
              </a:schemeClr>
            </a:solidFill>
          </a:ln>
          <a:effectLst/>
        </c:spPr>
      </c:pivotFmt>
      <c:pivotFmt>
        <c:idx val="9"/>
        <c:spPr>
          <a:solidFill>
            <a:schemeClr val="accent6"/>
          </a:solidFill>
          <a:ln>
            <a:solidFill>
              <a:schemeClr val="accent6">
                <a:lumMod val="50000"/>
              </a:schemeClr>
            </a:solidFill>
          </a:ln>
          <a:effectLst/>
        </c:spPr>
      </c:pivotFmt>
      <c:pivotFmt>
        <c:idx val="10"/>
        <c:spPr>
          <a:solidFill>
            <a:schemeClr val="accent6"/>
          </a:solidFill>
          <a:ln>
            <a:solidFill>
              <a:schemeClr val="accent6">
                <a:lumMod val="50000"/>
              </a:schemeClr>
            </a:solidFill>
          </a:ln>
          <a:effectLst/>
        </c:spPr>
      </c:pivotFmt>
    </c:pivotFmts>
    <c:plotArea>
      <c:layout>
        <c:manualLayout>
          <c:layoutTarget val="inner"/>
          <c:xMode val="edge"/>
          <c:yMode val="edge"/>
          <c:x val="0.1004107862481184"/>
          <c:y val="0.24507985960443249"/>
          <c:w val="0.85426353737391647"/>
          <c:h val="0.52904685644834182"/>
        </c:manualLayout>
      </c:layout>
      <c:barChart>
        <c:barDir val="col"/>
        <c:grouping val="clustered"/>
        <c:varyColors val="0"/>
        <c:ser>
          <c:idx val="0"/>
          <c:order val="0"/>
          <c:tx>
            <c:strRef>
              <c:f>PIVOTS!$B$43</c:f>
              <c:strCache>
                <c:ptCount val="1"/>
                <c:pt idx="0">
                  <c:v>Total</c:v>
                </c:pt>
              </c:strCache>
            </c:strRef>
          </c:tx>
          <c:spPr>
            <a:solidFill>
              <a:schemeClr val="accent1"/>
            </a:solidFill>
            <a:ln>
              <a:solidFill>
                <a:schemeClr val="accent6">
                  <a:lumMod val="50000"/>
                </a:schemeClr>
              </a:solidFill>
            </a:ln>
            <a:effectLst/>
          </c:spPr>
          <c:invertIfNegative val="0"/>
          <c:dPt>
            <c:idx val="0"/>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5-7C0A-4AD2-BA59-C2105CEBC211}"/>
              </c:ext>
            </c:extLst>
          </c:dPt>
          <c:dPt>
            <c:idx val="1"/>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4-7C0A-4AD2-BA59-C2105CEBC211}"/>
              </c:ext>
            </c:extLst>
          </c:dPt>
          <c:dPt>
            <c:idx val="2"/>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3-7C0A-4AD2-BA59-C2105CEBC211}"/>
              </c:ext>
            </c:extLst>
          </c:dPt>
          <c:dPt>
            <c:idx val="3"/>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6-7C0A-4AD2-BA59-C2105CEBC211}"/>
              </c:ext>
            </c:extLst>
          </c:dPt>
          <c:dPt>
            <c:idx val="4"/>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7-7C0A-4AD2-BA59-C2105CEBC211}"/>
              </c:ext>
            </c:extLst>
          </c:dPt>
          <c:dPt>
            <c:idx val="5"/>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8-7C0A-4AD2-BA59-C2105CEBC211}"/>
              </c:ext>
            </c:extLst>
          </c:dPt>
          <c:dPt>
            <c:idx val="6"/>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1-7C0A-4AD2-BA59-C2105CEBC211}"/>
              </c:ext>
            </c:extLst>
          </c:dPt>
          <c:dPt>
            <c:idx val="7"/>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2-7C0A-4AD2-BA59-C2105CEBC211}"/>
              </c:ext>
            </c:extLst>
          </c:dPt>
          <c:cat>
            <c:strRef>
              <c:f>PIVOTS!$A$44:$A$52</c:f>
              <c:strCache>
                <c:ptCount val="8"/>
                <c:pt idx="0">
                  <c:v>Anitha</c:v>
                </c:pt>
                <c:pt idx="1">
                  <c:v>Dinesh P</c:v>
                </c:pt>
                <c:pt idx="2">
                  <c:v>Kavin</c:v>
                </c:pt>
                <c:pt idx="3">
                  <c:v>Prakash</c:v>
                </c:pt>
                <c:pt idx="4">
                  <c:v>Ramesh V</c:v>
                </c:pt>
                <c:pt idx="5">
                  <c:v>Sathish</c:v>
                </c:pt>
                <c:pt idx="6">
                  <c:v>Swetha</c:v>
                </c:pt>
                <c:pt idx="7">
                  <c:v>Vinoth</c:v>
                </c:pt>
              </c:strCache>
            </c:strRef>
          </c:cat>
          <c:val>
            <c:numRef>
              <c:f>PIVOTS!$B$44:$B$52</c:f>
              <c:numCache>
                <c:formatCode>General</c:formatCode>
                <c:ptCount val="8"/>
                <c:pt idx="0">
                  <c:v>26</c:v>
                </c:pt>
                <c:pt idx="1">
                  <c:v>27</c:v>
                </c:pt>
                <c:pt idx="2">
                  <c:v>27</c:v>
                </c:pt>
                <c:pt idx="3">
                  <c:v>26</c:v>
                </c:pt>
                <c:pt idx="4">
                  <c:v>26</c:v>
                </c:pt>
                <c:pt idx="5">
                  <c:v>26</c:v>
                </c:pt>
                <c:pt idx="6">
                  <c:v>27</c:v>
                </c:pt>
                <c:pt idx="7">
                  <c:v>27</c:v>
                </c:pt>
              </c:numCache>
            </c:numRef>
          </c:val>
          <c:extLst>
            <c:ext xmlns:c16="http://schemas.microsoft.com/office/drawing/2014/chart" uri="{C3380CC4-5D6E-409C-BE32-E72D297353CC}">
              <c16:uniqueId val="{00000000-7C0A-4AD2-BA59-C2105CEBC211}"/>
            </c:ext>
          </c:extLst>
        </c:ser>
        <c:dLbls>
          <c:showLegendKey val="0"/>
          <c:showVal val="0"/>
          <c:showCatName val="0"/>
          <c:showSerName val="0"/>
          <c:showPercent val="0"/>
          <c:showBubbleSize val="0"/>
        </c:dLbls>
        <c:gapWidth val="219"/>
        <c:overlap val="-27"/>
        <c:axId val="2014679616"/>
        <c:axId val="1605346000"/>
      </c:barChart>
      <c:catAx>
        <c:axId val="20146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46000"/>
        <c:crosses val="autoZero"/>
        <c:auto val="1"/>
        <c:lblAlgn val="ctr"/>
        <c:lblOffset val="100"/>
        <c:noMultiLvlLbl val="0"/>
      </c:catAx>
      <c:valAx>
        <c:axId val="160534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PAYMENT</a:t>
            </a:r>
            <a:r>
              <a:rPr lang="en-US" b="1" baseline="0">
                <a:solidFill>
                  <a:srgbClr val="C00000"/>
                </a:solidFill>
              </a:rPr>
              <a:t> METHOD BY REVENUE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0.11679636920384946"/>
              <c:y val="0.1121952464275298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4"/>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5"/>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6"/>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9"/>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11"/>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12"/>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13"/>
        <c:spPr>
          <a:solidFill>
            <a:schemeClr val="accent6">
              <a:lumMod val="50000"/>
            </a:schemeClr>
          </a:solidFill>
          <a:ln w="19050">
            <a:solidFill>
              <a:schemeClr val="lt1"/>
            </a:solidFill>
          </a:ln>
          <a:effectLst/>
        </c:spPr>
        <c:dLbl>
          <c:idx val="0"/>
          <c:layout>
            <c:manualLayout>
              <c:x val="0.11679636920384946"/>
              <c:y val="0.11219524642752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16"/>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18"/>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19"/>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20"/>
        <c:spPr>
          <a:solidFill>
            <a:schemeClr val="accent6">
              <a:lumMod val="50000"/>
            </a:schemeClr>
          </a:solidFill>
          <a:ln w="19050">
            <a:solidFill>
              <a:schemeClr val="lt1"/>
            </a:solidFill>
          </a:ln>
          <a:effectLst/>
        </c:spPr>
        <c:dLbl>
          <c:idx val="0"/>
          <c:layout>
            <c:manualLayout>
              <c:x val="0.11679636920384946"/>
              <c:y val="0.112195246427529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PIVOTS!$B$58</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DA6-4B12-B804-D7F74605524D}"/>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ADA6-4B12-B804-D7F74605524D}"/>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ADA6-4B12-B804-D7F74605524D}"/>
              </c:ext>
            </c:extLst>
          </c:dPt>
          <c:dPt>
            <c:idx val="3"/>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ADA6-4B12-B804-D7F74605524D}"/>
              </c:ext>
            </c:extLst>
          </c:dPt>
          <c:dPt>
            <c:idx val="4"/>
            <c:bubble3D val="0"/>
            <c:spPr>
              <a:solidFill>
                <a:schemeClr val="accent6"/>
              </a:solidFill>
              <a:ln w="19050">
                <a:solidFill>
                  <a:schemeClr val="lt1"/>
                </a:solidFill>
              </a:ln>
              <a:effectLst/>
            </c:spPr>
            <c:extLst>
              <c:ext xmlns:c16="http://schemas.microsoft.com/office/drawing/2014/chart" uri="{C3380CC4-5D6E-409C-BE32-E72D297353CC}">
                <c16:uniqueId val="{00000009-ADA6-4B12-B804-D7F74605524D}"/>
              </c:ext>
            </c:extLst>
          </c:dPt>
          <c:dPt>
            <c:idx val="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B-ADA6-4B12-B804-D7F74605524D}"/>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 xmlns:c16="http://schemas.microsoft.com/office/drawing/2014/chart" uri="{C3380CC4-5D6E-409C-BE32-E72D297353CC}">
                  <c16:uniqueId val="{00000001-ADA6-4B12-B804-D7F74605524D}"/>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ADA6-4B12-B804-D7F74605524D}"/>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 xmlns:c16="http://schemas.microsoft.com/office/drawing/2014/chart" uri="{C3380CC4-5D6E-409C-BE32-E72D297353CC}">
                  <c16:uniqueId val="{00000005-ADA6-4B12-B804-D7F74605524D}"/>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 xmlns:c16="http://schemas.microsoft.com/office/drawing/2014/chart" uri="{C3380CC4-5D6E-409C-BE32-E72D297353CC}">
                  <c16:uniqueId val="{00000007-ADA6-4B12-B804-D7F74605524D}"/>
                </c:ext>
              </c:extLst>
            </c:dLbl>
            <c:dLbl>
              <c:idx val="4"/>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 xmlns:c16="http://schemas.microsoft.com/office/drawing/2014/chart" uri="{C3380CC4-5D6E-409C-BE32-E72D297353CC}">
                  <c16:uniqueId val="{00000009-ADA6-4B12-B804-D7F74605524D}"/>
                </c:ext>
              </c:extLst>
            </c:dLbl>
            <c:dLbl>
              <c:idx val="5"/>
              <c:layout>
                <c:manualLayout>
                  <c:x val="0.11679636920384946"/>
                  <c:y val="0.1121952464275298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DA6-4B12-B804-D7F7460552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PIVOTS!$A$59:$A$65</c:f>
              <c:strCache>
                <c:ptCount val="6"/>
                <c:pt idx="0">
                  <c:v>Card</c:v>
                </c:pt>
                <c:pt idx="1">
                  <c:v>Cash</c:v>
                </c:pt>
                <c:pt idx="2">
                  <c:v>Google Pay</c:v>
                </c:pt>
                <c:pt idx="3">
                  <c:v>GPay</c:v>
                </c:pt>
                <c:pt idx="4">
                  <c:v>PhonePe</c:v>
                </c:pt>
                <c:pt idx="5">
                  <c:v>UPI</c:v>
                </c:pt>
              </c:strCache>
            </c:strRef>
          </c:cat>
          <c:val>
            <c:numRef>
              <c:f>PIVOTS!$B$59:$B$65</c:f>
              <c:numCache>
                <c:formatCode>General</c:formatCode>
                <c:ptCount val="6"/>
                <c:pt idx="0">
                  <c:v>89962.4</c:v>
                </c:pt>
                <c:pt idx="1">
                  <c:v>75080.350000000006</c:v>
                </c:pt>
                <c:pt idx="2">
                  <c:v>79895.3</c:v>
                </c:pt>
                <c:pt idx="3">
                  <c:v>79497.3</c:v>
                </c:pt>
                <c:pt idx="4">
                  <c:v>80670.3</c:v>
                </c:pt>
                <c:pt idx="5">
                  <c:v>139114.5</c:v>
                </c:pt>
              </c:numCache>
            </c:numRef>
          </c:val>
          <c:extLst>
            <c:ext xmlns:c16="http://schemas.microsoft.com/office/drawing/2014/chart" uri="{C3380CC4-5D6E-409C-BE32-E72D297353CC}">
              <c16:uniqueId val="{0000000C-ADA6-4B12-B804-D7F74605524D}"/>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CUSTOMER</a:t>
            </a:r>
            <a:r>
              <a:rPr lang="en-US" b="1" baseline="0">
                <a:solidFill>
                  <a:srgbClr val="C00000"/>
                </a:solidFill>
              </a:rPr>
              <a:t> SEGMENT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50000"/>
              </a:schemeClr>
            </a:solidFill>
          </a:ln>
          <a:effectLst/>
        </c:spPr>
      </c:pivotFmt>
      <c:pivotFmt>
        <c:idx val="2"/>
        <c:spPr>
          <a:solidFill>
            <a:schemeClr val="accent6"/>
          </a:solidFill>
          <a:ln>
            <a:solidFill>
              <a:schemeClr val="accent6">
                <a:lumMod val="50000"/>
              </a:schemeClr>
            </a:solid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solidFill>
              <a:schemeClr val="accent6">
                <a:lumMod val="50000"/>
              </a:schemeClr>
            </a:solidFill>
          </a:ln>
          <a:effectLst/>
        </c:spPr>
      </c:pivotFmt>
      <c:pivotFmt>
        <c:idx val="5"/>
        <c:spPr>
          <a:solidFill>
            <a:schemeClr val="accent6"/>
          </a:solidFill>
          <a:ln>
            <a:solidFill>
              <a:schemeClr val="accent6">
                <a:lumMod val="50000"/>
              </a:schemeClr>
            </a:solid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solidFill>
              <a:schemeClr val="accent6">
                <a:lumMod val="50000"/>
              </a:schemeClr>
            </a:solidFill>
          </a:ln>
          <a:effectLst/>
        </c:spPr>
      </c:pivotFmt>
      <c:pivotFmt>
        <c:idx val="8"/>
        <c:spPr>
          <a:solidFill>
            <a:schemeClr val="accent6"/>
          </a:solidFill>
          <a:ln>
            <a:solidFill>
              <a:schemeClr val="accent6">
                <a:lumMod val="50000"/>
              </a:schemeClr>
            </a:solidFill>
          </a:ln>
          <a:effectLst/>
        </c:spPr>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1-5F75-4E08-BAA3-E1B1D4E88B5B}"/>
              </c:ext>
            </c:extLst>
          </c:dPt>
          <c:dPt>
            <c:idx val="1"/>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3-5F75-4E08-BAA3-E1B1D4E88B5B}"/>
              </c:ext>
            </c:extLst>
          </c:dPt>
          <c:cat>
            <c:strRef>
              <c:f>PIVOTS!$A$69:$A$71</c:f>
              <c:strCache>
                <c:ptCount val="2"/>
                <c:pt idx="0">
                  <c:v>Female</c:v>
                </c:pt>
                <c:pt idx="1">
                  <c:v>Male</c:v>
                </c:pt>
              </c:strCache>
            </c:strRef>
          </c:cat>
          <c:val>
            <c:numRef>
              <c:f>PIVOTS!$B$69:$B$71</c:f>
              <c:numCache>
                <c:formatCode>General</c:formatCode>
                <c:ptCount val="2"/>
                <c:pt idx="0">
                  <c:v>305155</c:v>
                </c:pt>
                <c:pt idx="1">
                  <c:v>301551</c:v>
                </c:pt>
              </c:numCache>
            </c:numRef>
          </c:val>
          <c:extLst>
            <c:ext xmlns:c16="http://schemas.microsoft.com/office/drawing/2014/chart" uri="{C3380CC4-5D6E-409C-BE32-E72D297353CC}">
              <c16:uniqueId val="{00000004-5F75-4E08-BAA3-E1B1D4E88B5B}"/>
            </c:ext>
          </c:extLst>
        </c:ser>
        <c:dLbls>
          <c:showLegendKey val="0"/>
          <c:showVal val="0"/>
          <c:showCatName val="0"/>
          <c:showSerName val="0"/>
          <c:showPercent val="0"/>
          <c:showBubbleSize val="0"/>
        </c:dLbls>
        <c:gapWidth val="219"/>
        <c:overlap val="-27"/>
        <c:axId val="458557664"/>
        <c:axId val="1930871344"/>
      </c:barChart>
      <c:catAx>
        <c:axId val="4585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871344"/>
        <c:crosses val="autoZero"/>
        <c:auto val="1"/>
        <c:lblAlgn val="ctr"/>
        <c:lblOffset val="100"/>
        <c:noMultiLvlLbl val="0"/>
      </c:catAx>
      <c:valAx>
        <c:axId val="193087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5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ORDER</a:t>
            </a:r>
            <a:r>
              <a:rPr lang="en-US" b="1" baseline="0">
                <a:solidFill>
                  <a:srgbClr val="C00000"/>
                </a:solidFill>
              </a:rPr>
              <a:t> INCRESED BY MARKETING CHANNEL</a:t>
            </a:r>
            <a:endParaRPr lang="en-US" b="1">
              <a:solidFill>
                <a:srgbClr val="C00000"/>
              </a:solidFill>
            </a:endParaRPr>
          </a:p>
        </c:rich>
      </c:tx>
      <c:layout>
        <c:manualLayout>
          <c:xMode val="edge"/>
          <c:yMode val="edge"/>
          <c:x val="0.12622198533808787"/>
          <c:y val="3.42105204084610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none"/>
        </c:marker>
      </c:pivotFmt>
      <c:pivotFmt>
        <c:idx val="2"/>
        <c:spPr>
          <a:solidFill>
            <a:schemeClr val="accent1"/>
          </a:solidFill>
          <a:ln w="28575" cap="rnd">
            <a:solidFill>
              <a:schemeClr val="accent6">
                <a:lumMod val="75000"/>
              </a:schemeClr>
            </a:solidFill>
            <a:round/>
          </a:ln>
          <a:effectLst/>
        </c:spPr>
        <c:marker>
          <c:symbol val="none"/>
        </c:marker>
      </c:pivotFmt>
      <c:pivotFmt>
        <c:idx val="3"/>
        <c:spPr>
          <a:solidFill>
            <a:schemeClr val="accent1"/>
          </a:solidFill>
          <a:ln w="28575" cap="rnd">
            <a:solidFill>
              <a:schemeClr val="accent6">
                <a:lumMod val="75000"/>
              </a:schemeClr>
            </a:solidFill>
            <a:round/>
          </a:ln>
          <a:effectLst/>
        </c:spPr>
        <c:marker>
          <c:symbol val="none"/>
        </c:marker>
      </c:pivotFmt>
      <c:pivotFmt>
        <c:idx val="4"/>
        <c:spPr>
          <a:solidFill>
            <a:schemeClr val="accent1"/>
          </a:solidFill>
          <a:ln w="28575" cap="rnd">
            <a:solidFill>
              <a:schemeClr val="accent6">
                <a:lumMod val="75000"/>
              </a:schemeClr>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pivotFmt>
      <c:pivotFmt>
        <c:idx val="7"/>
        <c:spPr>
          <a:solidFill>
            <a:schemeClr val="accent1"/>
          </a:solidFill>
          <a:ln w="28575" cap="rnd">
            <a:solidFill>
              <a:schemeClr val="accent6">
                <a:lumMod val="75000"/>
              </a:schemeClr>
            </a:solidFill>
            <a:round/>
          </a:ln>
          <a:effectLst/>
        </c:spPr>
        <c:marker>
          <c:symbol val="none"/>
        </c:marker>
      </c:pivotFmt>
      <c:pivotFmt>
        <c:idx val="8"/>
        <c:spPr>
          <a:solidFill>
            <a:schemeClr val="accent1"/>
          </a:solidFill>
          <a:ln w="28575" cap="rnd">
            <a:solidFill>
              <a:schemeClr val="accent6">
                <a:lumMod val="75000"/>
              </a:schemeClr>
            </a:solidFill>
            <a:round/>
          </a:ln>
          <a:effectLst/>
        </c:spPr>
        <c:marker>
          <c:symbol val="none"/>
        </c:marker>
      </c:pivotFmt>
      <c:pivotFmt>
        <c:idx val="9"/>
        <c:spPr>
          <a:solidFill>
            <a:schemeClr val="accent1"/>
          </a:solidFill>
          <a:ln w="28575" cap="rnd">
            <a:solidFill>
              <a:schemeClr val="accent6">
                <a:lumMod val="75000"/>
              </a:schemeClr>
            </a:solidFill>
            <a:round/>
          </a:ln>
          <a:effectLst/>
        </c:spPr>
        <c:marker>
          <c:symbol val="none"/>
        </c:marker>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lumMod val="75000"/>
              </a:schemeClr>
            </a:solidFill>
            <a:round/>
          </a:ln>
          <a:effectLst/>
        </c:spPr>
        <c:marker>
          <c:symbol val="none"/>
        </c:marker>
      </c:pivotFmt>
      <c:pivotFmt>
        <c:idx val="12"/>
        <c:spPr>
          <a:ln w="28575" cap="rnd">
            <a:solidFill>
              <a:schemeClr val="accent6">
                <a:lumMod val="75000"/>
              </a:schemeClr>
            </a:solidFill>
            <a:round/>
          </a:ln>
          <a:effectLst/>
        </c:spPr>
        <c:marker>
          <c:symbol val="none"/>
        </c:marker>
      </c:pivotFmt>
      <c:pivotFmt>
        <c:idx val="13"/>
        <c:spPr>
          <a:ln w="28575" cap="rnd">
            <a:solidFill>
              <a:schemeClr val="accent6">
                <a:lumMod val="75000"/>
              </a:schemeClr>
            </a:solidFill>
            <a:round/>
          </a:ln>
          <a:effectLst/>
        </c:spPr>
        <c:marker>
          <c:symbol val="none"/>
        </c:marker>
      </c:pivotFmt>
      <c:pivotFmt>
        <c:idx val="14"/>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PIVOTS!$B$74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1-06BB-431C-8522-C246E8CE3BF6}"/>
              </c:ext>
            </c:extLst>
          </c:dPt>
          <c:dPt>
            <c:idx val="2"/>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3-06BB-431C-8522-C246E8CE3BF6}"/>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5-06BB-431C-8522-C246E8CE3BF6}"/>
              </c:ext>
            </c:extLst>
          </c:dPt>
          <c:dPt>
            <c:idx val="4"/>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7-06BB-431C-8522-C246E8CE3BF6}"/>
              </c:ext>
            </c:extLst>
          </c:dPt>
          <c:cat>
            <c:strRef>
              <c:f>PIVOTS!$A$75:$A$80</c:f>
              <c:strCache>
                <c:ptCount val="5"/>
                <c:pt idx="0">
                  <c:v>App + SMS</c:v>
                </c:pt>
                <c:pt idx="1">
                  <c:v>Digital Ads</c:v>
                </c:pt>
                <c:pt idx="2">
                  <c:v>Instagram</c:v>
                </c:pt>
                <c:pt idx="3">
                  <c:v>TV + Digital</c:v>
                </c:pt>
                <c:pt idx="4">
                  <c:v>WhatsApp</c:v>
                </c:pt>
              </c:strCache>
            </c:strRef>
          </c:cat>
          <c:val>
            <c:numRef>
              <c:f>PIVOTS!$B$75:$B$80</c:f>
              <c:numCache>
                <c:formatCode>General</c:formatCode>
                <c:ptCount val="5"/>
                <c:pt idx="0">
                  <c:v>28</c:v>
                </c:pt>
                <c:pt idx="1">
                  <c:v>25</c:v>
                </c:pt>
                <c:pt idx="2">
                  <c:v>50</c:v>
                </c:pt>
                <c:pt idx="3">
                  <c:v>35</c:v>
                </c:pt>
                <c:pt idx="4">
                  <c:v>24</c:v>
                </c:pt>
              </c:numCache>
            </c:numRef>
          </c:val>
          <c:smooth val="0"/>
          <c:extLst>
            <c:ext xmlns:c16="http://schemas.microsoft.com/office/drawing/2014/chart" uri="{C3380CC4-5D6E-409C-BE32-E72D297353CC}">
              <c16:uniqueId val="{00000008-06BB-431C-8522-C246E8CE3BF6}"/>
            </c:ext>
          </c:extLst>
        </c:ser>
        <c:dLbls>
          <c:showLegendKey val="0"/>
          <c:showVal val="0"/>
          <c:showCatName val="0"/>
          <c:showSerName val="0"/>
          <c:showPercent val="0"/>
          <c:showBubbleSize val="0"/>
        </c:dLbls>
        <c:smooth val="0"/>
        <c:axId val="2014600272"/>
        <c:axId val="1605318640"/>
      </c:lineChart>
      <c:catAx>
        <c:axId val="20146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18640"/>
        <c:crosses val="autoZero"/>
        <c:auto val="1"/>
        <c:lblAlgn val="ctr"/>
        <c:lblOffset val="100"/>
        <c:noMultiLvlLbl val="0"/>
      </c:catAx>
      <c:valAx>
        <c:axId val="160531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C00000"/>
                </a:solidFill>
              </a:rPr>
              <a:t>CITY</a:t>
            </a:r>
            <a:r>
              <a:rPr lang="en-IN" b="1" baseline="0">
                <a:solidFill>
                  <a:srgbClr val="C00000"/>
                </a:solidFill>
              </a:rPr>
              <a:t> WISE REVENUE</a:t>
            </a:r>
            <a:endParaRPr lang="en-IN"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rgbClr val="00B050"/>
            </a:solidFill>
          </a:ln>
          <a:effectLst/>
        </c:spPr>
      </c:pivotFmt>
      <c:pivotFmt>
        <c:idx val="6"/>
        <c:spPr>
          <a:solidFill>
            <a:schemeClr val="accent6">
              <a:lumMod val="75000"/>
            </a:schemeClr>
          </a:solidFill>
          <a:ln>
            <a:solidFill>
              <a:srgbClr val="00B050"/>
            </a:solidFill>
          </a:ln>
          <a:effectLst/>
        </c:spPr>
      </c:pivotFmt>
      <c:pivotFmt>
        <c:idx val="7"/>
        <c:spPr>
          <a:solidFill>
            <a:schemeClr val="accent6"/>
          </a:solidFill>
          <a:ln>
            <a:solidFill>
              <a:srgbClr val="00B050"/>
            </a:solidFill>
          </a:ln>
          <a:effectLst/>
        </c:spPr>
      </c:pivotFmt>
      <c:pivotFmt>
        <c:idx val="8"/>
        <c:spPr>
          <a:solidFill>
            <a:srgbClr val="92D050"/>
          </a:solidFill>
          <a:ln>
            <a:solidFill>
              <a:srgbClr val="00B050"/>
            </a:solidFill>
          </a:ln>
          <a:effectLst/>
        </c:spPr>
      </c:pivotFmt>
      <c:pivotFmt>
        <c:idx val="9"/>
        <c:spPr>
          <a:solidFill>
            <a:schemeClr val="accent6">
              <a:lumMod val="60000"/>
              <a:lumOff val="40000"/>
            </a:schemeClr>
          </a:solidFill>
          <a:ln>
            <a:solidFill>
              <a:srgbClr val="00B050"/>
            </a:solidFill>
          </a:ln>
          <a:effectLst/>
        </c:spPr>
      </c:pivotFmt>
      <c:pivotFmt>
        <c:idx val="10"/>
        <c:spPr>
          <a:solidFill>
            <a:schemeClr val="accent6">
              <a:lumMod val="40000"/>
              <a:lumOff val="60000"/>
            </a:schemeClr>
          </a:solidFill>
          <a:ln>
            <a:solidFill>
              <a:srgbClr val="00B050"/>
            </a:solidFill>
          </a:ln>
          <a:effectLst/>
        </c:spPr>
      </c:pivotFmt>
      <c:pivotFmt>
        <c:idx val="11"/>
        <c:spPr>
          <a:solidFill>
            <a:schemeClr val="accent6">
              <a:lumMod val="20000"/>
              <a:lumOff val="80000"/>
            </a:schemeClr>
          </a:solidFill>
          <a:ln>
            <a:solidFill>
              <a:srgbClr val="00B050"/>
            </a:solidFill>
          </a:ln>
          <a:effectLst/>
        </c:spPr>
      </c:pivotFmt>
      <c:pivotFmt>
        <c:idx val="12"/>
        <c:spPr>
          <a:solidFill>
            <a:schemeClr val="accent6">
              <a:lumMod val="20000"/>
              <a:lumOff val="80000"/>
            </a:schemeClr>
          </a:solidFill>
          <a:ln>
            <a:solidFill>
              <a:srgbClr val="00B050"/>
            </a:solidFill>
          </a:ln>
          <a:effectLst/>
        </c:spPr>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6-5E93-451A-93D1-183E598175BF}"/>
              </c:ext>
            </c:extLst>
          </c:dPt>
          <c:dPt>
            <c:idx val="1"/>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B-5E93-451A-93D1-183E598175BF}"/>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8-5E93-451A-93D1-183E598175BF}"/>
              </c:ext>
            </c:extLst>
          </c:dPt>
          <c:dPt>
            <c:idx val="3"/>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C-5E93-451A-93D1-183E598175BF}"/>
              </c:ext>
            </c:extLst>
          </c:dPt>
          <c:dPt>
            <c:idx val="4"/>
            <c:invertIfNegative val="0"/>
            <c:bubble3D val="0"/>
            <c:spPr>
              <a:solidFill>
                <a:srgbClr val="92D050"/>
              </a:solidFill>
              <a:ln>
                <a:solidFill>
                  <a:srgbClr val="00B050"/>
                </a:solidFill>
              </a:ln>
              <a:effectLst/>
            </c:spPr>
            <c:extLst>
              <c:ext xmlns:c16="http://schemas.microsoft.com/office/drawing/2014/chart" uri="{C3380CC4-5D6E-409C-BE32-E72D297353CC}">
                <c16:uniqueId val="{00000009-5E93-451A-93D1-183E598175BF}"/>
              </c:ext>
            </c:extLst>
          </c:dPt>
          <c:dPt>
            <c:idx val="5"/>
            <c:invertIfNegative val="0"/>
            <c:bubble3D val="0"/>
            <c:spPr>
              <a:solidFill>
                <a:schemeClr val="accent6">
                  <a:lumMod val="20000"/>
                  <a:lumOff val="80000"/>
                </a:schemeClr>
              </a:solidFill>
              <a:ln>
                <a:solidFill>
                  <a:srgbClr val="00B050"/>
                </a:solidFill>
              </a:ln>
              <a:effectLst/>
            </c:spPr>
            <c:extLst>
              <c:ext xmlns:c16="http://schemas.microsoft.com/office/drawing/2014/chart" uri="{C3380CC4-5D6E-409C-BE32-E72D297353CC}">
                <c16:uniqueId val="{0000000D-5E93-451A-93D1-183E598175BF}"/>
              </c:ext>
            </c:extLst>
          </c:dPt>
          <c:dPt>
            <c:idx val="6"/>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7-5E93-451A-93D1-183E598175BF}"/>
              </c:ext>
            </c:extLst>
          </c:dPt>
          <c:dPt>
            <c:idx val="7"/>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A-5E93-451A-93D1-183E598175BF}"/>
              </c:ext>
            </c:extLst>
          </c:dPt>
          <c:cat>
            <c:strRef>
              <c:f>PIVOTS!$A$4:$A$12</c:f>
              <c:strCache>
                <c:ptCount val="8"/>
                <c:pt idx="0">
                  <c:v>Coimbatore</c:v>
                </c:pt>
                <c:pt idx="1">
                  <c:v>Erode</c:v>
                </c:pt>
                <c:pt idx="2">
                  <c:v>Madurai</c:v>
                </c:pt>
                <c:pt idx="3">
                  <c:v>Pollachi</c:v>
                </c:pt>
                <c:pt idx="4">
                  <c:v>Salem</c:v>
                </c:pt>
                <c:pt idx="5">
                  <c:v>Tirunelveli</c:v>
                </c:pt>
                <c:pt idx="6">
                  <c:v>Tiruppur</c:v>
                </c:pt>
                <c:pt idx="7">
                  <c:v>Trichy</c:v>
                </c:pt>
              </c:strCache>
            </c:strRef>
          </c:cat>
          <c:val>
            <c:numRef>
              <c:f>PIVOTS!$B$4:$B$12</c:f>
              <c:numCache>
                <c:formatCode>General</c:formatCode>
                <c:ptCount val="8"/>
                <c:pt idx="0">
                  <c:v>173119.3</c:v>
                </c:pt>
                <c:pt idx="1">
                  <c:v>48681.65</c:v>
                </c:pt>
                <c:pt idx="2">
                  <c:v>69569</c:v>
                </c:pt>
                <c:pt idx="3">
                  <c:v>31185.75</c:v>
                </c:pt>
                <c:pt idx="4">
                  <c:v>53632.25</c:v>
                </c:pt>
                <c:pt idx="5">
                  <c:v>31865.8</c:v>
                </c:pt>
                <c:pt idx="6">
                  <c:v>86234.55</c:v>
                </c:pt>
                <c:pt idx="7">
                  <c:v>49931.85</c:v>
                </c:pt>
              </c:numCache>
            </c:numRef>
          </c:val>
          <c:extLst>
            <c:ext xmlns:c16="http://schemas.microsoft.com/office/drawing/2014/chart" uri="{C3380CC4-5D6E-409C-BE32-E72D297353CC}">
              <c16:uniqueId val="{00000005-5E93-451A-93D1-183E598175BF}"/>
            </c:ext>
          </c:extLst>
        </c:ser>
        <c:dLbls>
          <c:showLegendKey val="0"/>
          <c:showVal val="0"/>
          <c:showCatName val="0"/>
          <c:showSerName val="0"/>
          <c:showPercent val="0"/>
          <c:showBubbleSize val="0"/>
        </c:dLbls>
        <c:gapWidth val="219"/>
        <c:overlap val="-27"/>
        <c:axId val="2014592848"/>
        <c:axId val="1605275920"/>
      </c:barChart>
      <c:catAx>
        <c:axId val="201459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275920"/>
        <c:crosses val="autoZero"/>
        <c:auto val="1"/>
        <c:lblAlgn val="ctr"/>
        <c:lblOffset val="100"/>
        <c:noMultiLvlLbl val="0"/>
      </c:catAx>
      <c:valAx>
        <c:axId val="1605275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59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5 RESTAURANT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solidFill>
              <a:srgbClr val="00B050"/>
            </a:solidFill>
          </a:ln>
          <a:effectLst/>
        </c:spPr>
      </c:pivotFmt>
      <c:pivotFmt>
        <c:idx val="2"/>
        <c:spPr>
          <a:solidFill>
            <a:schemeClr val="accent6">
              <a:lumMod val="75000"/>
            </a:schemeClr>
          </a:solidFill>
          <a:ln>
            <a:solidFill>
              <a:srgbClr val="00B050"/>
            </a:solidFill>
          </a:ln>
          <a:effectLst/>
        </c:spPr>
      </c:pivotFmt>
      <c:pivotFmt>
        <c:idx val="3"/>
        <c:spPr>
          <a:solidFill>
            <a:schemeClr val="accent6"/>
          </a:solidFill>
          <a:ln>
            <a:solidFill>
              <a:srgbClr val="00B050"/>
            </a:solidFill>
          </a:ln>
          <a:effectLst/>
        </c:spPr>
      </c:pivotFmt>
      <c:pivotFmt>
        <c:idx val="4"/>
        <c:spPr>
          <a:solidFill>
            <a:schemeClr val="accent6">
              <a:lumMod val="60000"/>
              <a:lumOff val="40000"/>
            </a:schemeClr>
          </a:solidFill>
          <a:ln>
            <a:solidFill>
              <a:srgbClr val="00B050"/>
            </a:solidFill>
          </a:ln>
          <a:effectLst/>
        </c:spPr>
      </c:pivotFmt>
      <c:pivotFmt>
        <c:idx val="5"/>
        <c:spPr>
          <a:solidFill>
            <a:schemeClr val="accent6">
              <a:lumMod val="40000"/>
              <a:lumOff val="60000"/>
            </a:schemeClr>
          </a:solidFill>
          <a:ln>
            <a:solidFill>
              <a:srgbClr val="00B050"/>
            </a:solidFill>
          </a:ln>
          <a:effectLst/>
        </c:spPr>
      </c:pivotFmt>
    </c:pivotFmts>
    <c:plotArea>
      <c:layout/>
      <c:barChart>
        <c:barDir val="bar"/>
        <c:grouping val="clustered"/>
        <c:varyColors val="0"/>
        <c:ser>
          <c:idx val="0"/>
          <c:order val="0"/>
          <c:tx>
            <c:strRef>
              <c:f>PIVOTS!$B$27</c:f>
              <c:strCache>
                <c:ptCount val="1"/>
                <c:pt idx="0">
                  <c:v>Total</c:v>
                </c:pt>
              </c:strCache>
            </c:strRef>
          </c:tx>
          <c:spPr>
            <a:solidFill>
              <a:schemeClr val="accent1"/>
            </a:solidFill>
            <a:ln>
              <a:solidFill>
                <a:srgbClr val="00B050"/>
              </a:solidFill>
            </a:ln>
            <a:effectLst/>
          </c:spPr>
          <c:invertIfNegative val="0"/>
          <c:dPt>
            <c:idx val="0"/>
            <c:invertIfNegative val="0"/>
            <c:bubble3D val="0"/>
            <c:spPr>
              <a:solidFill>
                <a:schemeClr val="accent6">
                  <a:lumMod val="40000"/>
                  <a:lumOff val="60000"/>
                </a:schemeClr>
              </a:solidFill>
              <a:ln>
                <a:solidFill>
                  <a:srgbClr val="00B050"/>
                </a:solidFill>
              </a:ln>
              <a:effectLst/>
            </c:spPr>
            <c:extLst>
              <c:ext xmlns:c16="http://schemas.microsoft.com/office/drawing/2014/chart" uri="{C3380CC4-5D6E-409C-BE32-E72D297353CC}">
                <c16:uniqueId val="{00000006-D8B1-4BF3-BC44-B691B5A1D15B}"/>
              </c:ext>
            </c:extLst>
          </c:dPt>
          <c:dPt>
            <c:idx val="1"/>
            <c:invertIfNegative val="0"/>
            <c:bubble3D val="0"/>
            <c:spPr>
              <a:solidFill>
                <a:schemeClr val="accent6">
                  <a:lumMod val="50000"/>
                </a:schemeClr>
              </a:solidFill>
              <a:ln>
                <a:solidFill>
                  <a:srgbClr val="00B050"/>
                </a:solidFill>
              </a:ln>
              <a:effectLst/>
            </c:spPr>
            <c:extLst>
              <c:ext xmlns:c16="http://schemas.microsoft.com/office/drawing/2014/chart" uri="{C3380CC4-5D6E-409C-BE32-E72D297353CC}">
                <c16:uniqueId val="{00000002-D8B1-4BF3-BC44-B691B5A1D15B}"/>
              </c:ext>
            </c:extLst>
          </c:dPt>
          <c:dPt>
            <c:idx val="2"/>
            <c:invertIfNegative val="0"/>
            <c:bubble3D val="0"/>
            <c:spPr>
              <a:solidFill>
                <a:schemeClr val="accent6"/>
              </a:solidFill>
              <a:ln>
                <a:solidFill>
                  <a:srgbClr val="00B050"/>
                </a:solidFill>
              </a:ln>
              <a:effectLst/>
            </c:spPr>
            <c:extLst>
              <c:ext xmlns:c16="http://schemas.microsoft.com/office/drawing/2014/chart" uri="{C3380CC4-5D6E-409C-BE32-E72D297353CC}">
                <c16:uniqueId val="{00000004-D8B1-4BF3-BC44-B691B5A1D15B}"/>
              </c:ext>
            </c:extLst>
          </c:dPt>
          <c:dPt>
            <c:idx val="3"/>
            <c:invertIfNegative val="0"/>
            <c:bubble3D val="0"/>
            <c:spPr>
              <a:solidFill>
                <a:schemeClr val="accent6">
                  <a:lumMod val="75000"/>
                </a:schemeClr>
              </a:solidFill>
              <a:ln>
                <a:solidFill>
                  <a:srgbClr val="00B050"/>
                </a:solidFill>
              </a:ln>
              <a:effectLst/>
            </c:spPr>
            <c:extLst>
              <c:ext xmlns:c16="http://schemas.microsoft.com/office/drawing/2014/chart" uri="{C3380CC4-5D6E-409C-BE32-E72D297353CC}">
                <c16:uniqueId val="{00000003-D8B1-4BF3-BC44-B691B5A1D15B}"/>
              </c:ext>
            </c:extLst>
          </c:dPt>
          <c:dPt>
            <c:idx val="4"/>
            <c:invertIfNegative val="0"/>
            <c:bubble3D val="0"/>
            <c:spPr>
              <a:solidFill>
                <a:schemeClr val="accent6">
                  <a:lumMod val="60000"/>
                  <a:lumOff val="40000"/>
                </a:schemeClr>
              </a:solidFill>
              <a:ln>
                <a:solidFill>
                  <a:srgbClr val="00B050"/>
                </a:solidFill>
              </a:ln>
              <a:effectLst/>
            </c:spPr>
            <c:extLst>
              <c:ext xmlns:c16="http://schemas.microsoft.com/office/drawing/2014/chart" uri="{C3380CC4-5D6E-409C-BE32-E72D297353CC}">
                <c16:uniqueId val="{00000005-D8B1-4BF3-BC44-B691B5A1D15B}"/>
              </c:ext>
            </c:extLst>
          </c:dPt>
          <c:cat>
            <c:strRef>
              <c:f>PIVOTS!$A$28:$A$33</c:f>
              <c:strCache>
                <c:ptCount val="5"/>
                <c:pt idx="0">
                  <c:v>Frozen Bottle</c:v>
                </c:pt>
                <c:pt idx="1">
                  <c:v>Juicy Juice</c:v>
                </c:pt>
                <c:pt idx="2">
                  <c:v>Kovai Biriyani</c:v>
                </c:pt>
                <c:pt idx="3">
                  <c:v>Kovai Mess</c:v>
                </c:pt>
                <c:pt idx="4">
                  <c:v>Punjabi Dhaba</c:v>
                </c:pt>
              </c:strCache>
            </c:strRef>
          </c:cat>
          <c:val>
            <c:numRef>
              <c:f>PIVOTS!$B$28:$B$33</c:f>
              <c:numCache>
                <c:formatCode>General</c:formatCode>
                <c:ptCount val="5"/>
                <c:pt idx="0">
                  <c:v>369</c:v>
                </c:pt>
                <c:pt idx="1">
                  <c:v>386</c:v>
                </c:pt>
                <c:pt idx="2">
                  <c:v>384</c:v>
                </c:pt>
                <c:pt idx="3">
                  <c:v>385</c:v>
                </c:pt>
                <c:pt idx="4">
                  <c:v>370</c:v>
                </c:pt>
              </c:numCache>
            </c:numRef>
          </c:val>
          <c:extLst>
            <c:ext xmlns:c16="http://schemas.microsoft.com/office/drawing/2014/chart" uri="{C3380CC4-5D6E-409C-BE32-E72D297353CC}">
              <c16:uniqueId val="{00000000-D8B1-4BF3-BC44-B691B5A1D15B}"/>
            </c:ext>
          </c:extLst>
        </c:ser>
        <c:dLbls>
          <c:showLegendKey val="0"/>
          <c:showVal val="0"/>
          <c:showCatName val="0"/>
          <c:showSerName val="0"/>
          <c:showPercent val="0"/>
          <c:showBubbleSize val="0"/>
        </c:dLbls>
        <c:gapWidth val="182"/>
        <c:axId val="2014639248"/>
        <c:axId val="1930933744"/>
      </c:barChart>
      <c:catAx>
        <c:axId val="20146392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933744"/>
        <c:crosses val="autoZero"/>
        <c:auto val="1"/>
        <c:lblAlgn val="ctr"/>
        <c:lblOffset val="100"/>
        <c:noMultiLvlLbl val="0"/>
      </c:catAx>
      <c:valAx>
        <c:axId val="1930933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3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TOP</a:t>
            </a:r>
            <a:r>
              <a:rPr lang="en-US" b="1" baseline="0">
                <a:solidFill>
                  <a:srgbClr val="C00000"/>
                </a:solidFill>
              </a:rPr>
              <a:t> RIDERS BY ORDER DELIVERED</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PIVOTS!$B$43</c:f>
              <c:strCache>
                <c:ptCount val="1"/>
                <c:pt idx="0">
                  <c:v>Total</c:v>
                </c:pt>
              </c:strCache>
            </c:strRef>
          </c:tx>
          <c:spPr>
            <a:solidFill>
              <a:schemeClr val="accent1"/>
            </a:solidFill>
            <a:ln>
              <a:noFill/>
            </a:ln>
            <a:effectLst/>
          </c:spPr>
          <c:invertIfNegative val="0"/>
          <c:cat>
            <c:strRef>
              <c:f>PIVOTS!$A$44:$A$52</c:f>
              <c:strCache>
                <c:ptCount val="8"/>
                <c:pt idx="0">
                  <c:v>Anitha</c:v>
                </c:pt>
                <c:pt idx="1">
                  <c:v>Dinesh P</c:v>
                </c:pt>
                <c:pt idx="2">
                  <c:v>Kavin</c:v>
                </c:pt>
                <c:pt idx="3">
                  <c:v>Prakash</c:v>
                </c:pt>
                <c:pt idx="4">
                  <c:v>Ramesh V</c:v>
                </c:pt>
                <c:pt idx="5">
                  <c:v>Sathish</c:v>
                </c:pt>
                <c:pt idx="6">
                  <c:v>Swetha</c:v>
                </c:pt>
                <c:pt idx="7">
                  <c:v>Vinoth</c:v>
                </c:pt>
              </c:strCache>
            </c:strRef>
          </c:cat>
          <c:val>
            <c:numRef>
              <c:f>PIVOTS!$B$44:$B$52</c:f>
              <c:numCache>
                <c:formatCode>General</c:formatCode>
                <c:ptCount val="8"/>
                <c:pt idx="0">
                  <c:v>26</c:v>
                </c:pt>
                <c:pt idx="1">
                  <c:v>27</c:v>
                </c:pt>
                <c:pt idx="2">
                  <c:v>27</c:v>
                </c:pt>
                <c:pt idx="3">
                  <c:v>26</c:v>
                </c:pt>
                <c:pt idx="4">
                  <c:v>26</c:v>
                </c:pt>
                <c:pt idx="5">
                  <c:v>26</c:v>
                </c:pt>
                <c:pt idx="6">
                  <c:v>27</c:v>
                </c:pt>
                <c:pt idx="7">
                  <c:v>27</c:v>
                </c:pt>
              </c:numCache>
            </c:numRef>
          </c:val>
          <c:extLst>
            <c:ext xmlns:c16="http://schemas.microsoft.com/office/drawing/2014/chart" uri="{C3380CC4-5D6E-409C-BE32-E72D297353CC}">
              <c16:uniqueId val="{00000000-3FEB-4B4E-8C32-9885E4364D91}"/>
            </c:ext>
          </c:extLst>
        </c:ser>
        <c:dLbls>
          <c:showLegendKey val="0"/>
          <c:showVal val="0"/>
          <c:showCatName val="0"/>
          <c:showSerName val="0"/>
          <c:showPercent val="0"/>
          <c:showBubbleSize val="0"/>
        </c:dLbls>
        <c:gapWidth val="219"/>
        <c:overlap val="-27"/>
        <c:axId val="2014679616"/>
        <c:axId val="1605346000"/>
      </c:barChart>
      <c:catAx>
        <c:axId val="201467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05346000"/>
        <c:crosses val="autoZero"/>
        <c:auto val="1"/>
        <c:lblAlgn val="ctr"/>
        <c:lblOffset val="100"/>
        <c:noMultiLvlLbl val="0"/>
      </c:catAx>
      <c:valAx>
        <c:axId val="16053460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14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PAYMENT</a:t>
            </a:r>
            <a:r>
              <a:rPr lang="en-US" b="1" baseline="0">
                <a:solidFill>
                  <a:srgbClr val="C00000"/>
                </a:solidFill>
              </a:rPr>
              <a:t> METHOD BY REVENUE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c:spPr>
        <c:dLbl>
          <c:idx val="0"/>
          <c:layout>
            <c:manualLayout>
              <c:x val="0.11679636920384946"/>
              <c:y val="0.11219524642752984"/>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3230555555555557"/>
                  <c:h val="0.11104184893554971"/>
                </c:manualLayout>
              </c15:layout>
            </c:ext>
          </c:extLst>
        </c:dLbl>
      </c:pivotFmt>
      <c:pivotFmt>
        <c:idx val="3"/>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841666666666667"/>
                  <c:h val="7.8634441528142307E-2"/>
                </c:manualLayout>
              </c15:layout>
            </c:ext>
          </c:extLst>
        </c:dLbl>
      </c:pivotFmt>
      <c:pivotFmt>
        <c:idx val="4"/>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1286111111111109"/>
                  <c:h val="9.2523330417031202E-2"/>
                </c:manualLayout>
              </c15:layout>
            </c:ext>
          </c:extLst>
        </c:dLbl>
      </c:pivotFmt>
      <c:pivotFmt>
        <c:idx val="5"/>
        <c:spPr>
          <a:solidFill>
            <a:schemeClr val="accent6">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9.8972222222222211E-2"/>
                  <c:h val="0.10641221930592007"/>
                </c:manualLayout>
              </c15:layout>
            </c:ext>
          </c:extLst>
        </c:dLbl>
      </c:pivotFmt>
      <c:pivotFmt>
        <c:idx val="6"/>
        <c:spPr>
          <a:solidFill>
            <a:schemeClr val="accent6">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PIVOTS!$B$58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D64-4FC3-95A5-D604DF2D52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ED64-4FC3-95A5-D604DF2D52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64-4FC3-95A5-D604DF2D52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ED64-4FC3-95A5-D604DF2D52C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ED64-4FC3-95A5-D604DF2D52C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ED64-4FC3-95A5-D604DF2D52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PIVOTS!$A$59:$A$65</c:f>
              <c:strCache>
                <c:ptCount val="6"/>
                <c:pt idx="0">
                  <c:v>Card</c:v>
                </c:pt>
                <c:pt idx="1">
                  <c:v>Cash</c:v>
                </c:pt>
                <c:pt idx="2">
                  <c:v>Google Pay</c:v>
                </c:pt>
                <c:pt idx="3">
                  <c:v>GPay</c:v>
                </c:pt>
                <c:pt idx="4">
                  <c:v>PhonePe</c:v>
                </c:pt>
                <c:pt idx="5">
                  <c:v>UPI</c:v>
                </c:pt>
              </c:strCache>
            </c:strRef>
          </c:cat>
          <c:val>
            <c:numRef>
              <c:f>PIVOTS!$B$59:$B$65</c:f>
              <c:numCache>
                <c:formatCode>General</c:formatCode>
                <c:ptCount val="6"/>
                <c:pt idx="0">
                  <c:v>89962.4</c:v>
                </c:pt>
                <c:pt idx="1">
                  <c:v>75080.350000000006</c:v>
                </c:pt>
                <c:pt idx="2">
                  <c:v>79895.3</c:v>
                </c:pt>
                <c:pt idx="3">
                  <c:v>79497.3</c:v>
                </c:pt>
                <c:pt idx="4">
                  <c:v>80670.3</c:v>
                </c:pt>
                <c:pt idx="5">
                  <c:v>139114.5</c:v>
                </c:pt>
              </c:numCache>
            </c:numRef>
          </c:val>
          <c:extLst>
            <c:ext xmlns:c16="http://schemas.microsoft.com/office/drawing/2014/chart" uri="{C3380CC4-5D6E-409C-BE32-E72D297353CC}">
              <c16:uniqueId val="{00000000-ED64-4FC3-95A5-D604DF2D52C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CUSTOMER</a:t>
            </a:r>
            <a:r>
              <a:rPr lang="en-US" b="1" baseline="0">
                <a:solidFill>
                  <a:srgbClr val="C00000"/>
                </a:solidFill>
              </a:rPr>
              <a:t> SEGMENT BY ORDER VALUE</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solidFill>
              <a:schemeClr val="accent6">
                <a:lumMod val="50000"/>
              </a:schemeClr>
            </a:solidFill>
          </a:ln>
          <a:effectLst/>
        </c:spPr>
      </c:pivotFmt>
      <c:pivotFmt>
        <c:idx val="2"/>
        <c:spPr>
          <a:solidFill>
            <a:schemeClr val="accent6"/>
          </a:solidFill>
          <a:ln>
            <a:solidFill>
              <a:schemeClr val="accent6">
                <a:lumMod val="50000"/>
              </a:schemeClr>
            </a:solidFill>
          </a:ln>
          <a:effectLst/>
        </c:spPr>
      </c:pivotFmt>
    </c:pivotFmts>
    <c:plotArea>
      <c:layout/>
      <c:barChart>
        <c:barDir val="col"/>
        <c:grouping val="clustered"/>
        <c:varyColors val="0"/>
        <c:ser>
          <c:idx val="0"/>
          <c:order val="0"/>
          <c:tx>
            <c:strRef>
              <c:f>PIVOTS!$B$68</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solidFill>
                  <a:schemeClr val="accent6">
                    <a:lumMod val="50000"/>
                  </a:schemeClr>
                </a:solidFill>
              </a:ln>
              <a:effectLst/>
            </c:spPr>
            <c:extLst>
              <c:ext xmlns:c16="http://schemas.microsoft.com/office/drawing/2014/chart" uri="{C3380CC4-5D6E-409C-BE32-E72D297353CC}">
                <c16:uniqueId val="{00000002-DD42-4262-A302-9FBE67D597F2}"/>
              </c:ext>
            </c:extLst>
          </c:dPt>
          <c:dPt>
            <c:idx val="1"/>
            <c:invertIfNegative val="0"/>
            <c:bubble3D val="0"/>
            <c:spPr>
              <a:solidFill>
                <a:schemeClr val="accent6"/>
              </a:solidFill>
              <a:ln>
                <a:solidFill>
                  <a:schemeClr val="accent6">
                    <a:lumMod val="50000"/>
                  </a:schemeClr>
                </a:solidFill>
              </a:ln>
              <a:effectLst/>
            </c:spPr>
            <c:extLst>
              <c:ext xmlns:c16="http://schemas.microsoft.com/office/drawing/2014/chart" uri="{C3380CC4-5D6E-409C-BE32-E72D297353CC}">
                <c16:uniqueId val="{00000003-DD42-4262-A302-9FBE67D597F2}"/>
              </c:ext>
            </c:extLst>
          </c:dPt>
          <c:cat>
            <c:strRef>
              <c:f>PIVOTS!$A$69:$A$71</c:f>
              <c:strCache>
                <c:ptCount val="2"/>
                <c:pt idx="0">
                  <c:v>Female</c:v>
                </c:pt>
                <c:pt idx="1">
                  <c:v>Male</c:v>
                </c:pt>
              </c:strCache>
            </c:strRef>
          </c:cat>
          <c:val>
            <c:numRef>
              <c:f>PIVOTS!$B$69:$B$71</c:f>
              <c:numCache>
                <c:formatCode>General</c:formatCode>
                <c:ptCount val="2"/>
                <c:pt idx="0">
                  <c:v>305155</c:v>
                </c:pt>
                <c:pt idx="1">
                  <c:v>301551</c:v>
                </c:pt>
              </c:numCache>
            </c:numRef>
          </c:val>
          <c:extLst>
            <c:ext xmlns:c16="http://schemas.microsoft.com/office/drawing/2014/chart" uri="{C3380CC4-5D6E-409C-BE32-E72D297353CC}">
              <c16:uniqueId val="{00000000-DD42-4262-A302-9FBE67D597F2}"/>
            </c:ext>
          </c:extLst>
        </c:ser>
        <c:dLbls>
          <c:showLegendKey val="0"/>
          <c:showVal val="0"/>
          <c:showCatName val="0"/>
          <c:showSerName val="0"/>
          <c:showPercent val="0"/>
          <c:showBubbleSize val="0"/>
        </c:dLbls>
        <c:gapWidth val="219"/>
        <c:overlap val="-27"/>
        <c:axId val="458557664"/>
        <c:axId val="1930871344"/>
      </c:barChart>
      <c:catAx>
        <c:axId val="4585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30871344"/>
        <c:crosses val="autoZero"/>
        <c:auto val="1"/>
        <c:lblAlgn val="ctr"/>
        <c:lblOffset val="100"/>
        <c:noMultiLvlLbl val="0"/>
      </c:catAx>
      <c:valAx>
        <c:axId val="1930871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8557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C00000"/>
                </a:solidFill>
              </a:rPr>
              <a:t>ORDER</a:t>
            </a:r>
            <a:r>
              <a:rPr lang="en-US" b="1" baseline="0">
                <a:solidFill>
                  <a:srgbClr val="C00000"/>
                </a:solidFill>
              </a:rPr>
              <a:t> INCRESED BY MARKETING CHANNEL</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pivotFmt>
      <c:pivotFmt>
        <c:idx val="2"/>
        <c:spPr>
          <a:ln w="28575" cap="rnd">
            <a:solidFill>
              <a:schemeClr val="accent6">
                <a:lumMod val="75000"/>
              </a:schemeClr>
            </a:solidFill>
            <a:round/>
          </a:ln>
          <a:effectLst/>
        </c:spPr>
        <c:marker>
          <c:symbol val="none"/>
        </c:marker>
      </c:pivotFmt>
      <c:pivotFmt>
        <c:idx val="3"/>
        <c:spPr>
          <a:ln w="28575" cap="rnd">
            <a:solidFill>
              <a:schemeClr val="accent6">
                <a:lumMod val="75000"/>
              </a:schemeClr>
            </a:solidFill>
            <a:round/>
          </a:ln>
          <a:effectLst/>
        </c:spPr>
        <c:marker>
          <c:symbol val="none"/>
        </c:marker>
      </c:pivotFmt>
      <c:pivotFmt>
        <c:idx val="4"/>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PIVOTS!$B$74</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5-2FF7-441A-8470-ACCC7078B4B4}"/>
              </c:ext>
            </c:extLst>
          </c:dPt>
          <c:dPt>
            <c:idx val="2"/>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2-2FF7-441A-8470-ACCC7078B4B4}"/>
              </c:ext>
            </c:extLst>
          </c:dPt>
          <c:dPt>
            <c:idx val="3"/>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3-2FF7-441A-8470-ACCC7078B4B4}"/>
              </c:ext>
            </c:extLst>
          </c:dPt>
          <c:dPt>
            <c:idx val="4"/>
            <c:marker>
              <c:symbol val="none"/>
            </c:marker>
            <c:bubble3D val="0"/>
            <c:spPr>
              <a:ln w="28575" cap="rnd">
                <a:solidFill>
                  <a:schemeClr val="accent6">
                    <a:lumMod val="75000"/>
                  </a:schemeClr>
                </a:solidFill>
                <a:round/>
              </a:ln>
              <a:effectLst/>
            </c:spPr>
            <c:extLst>
              <c:ext xmlns:c16="http://schemas.microsoft.com/office/drawing/2014/chart" uri="{C3380CC4-5D6E-409C-BE32-E72D297353CC}">
                <c16:uniqueId val="{00000004-2FF7-441A-8470-ACCC7078B4B4}"/>
              </c:ext>
            </c:extLst>
          </c:dPt>
          <c:cat>
            <c:strRef>
              <c:f>PIVOTS!$A$75:$A$80</c:f>
              <c:strCache>
                <c:ptCount val="5"/>
                <c:pt idx="0">
                  <c:v>App + SMS</c:v>
                </c:pt>
                <c:pt idx="1">
                  <c:v>Digital Ads</c:v>
                </c:pt>
                <c:pt idx="2">
                  <c:v>Instagram</c:v>
                </c:pt>
                <c:pt idx="3">
                  <c:v>TV + Digital</c:v>
                </c:pt>
                <c:pt idx="4">
                  <c:v>WhatsApp</c:v>
                </c:pt>
              </c:strCache>
            </c:strRef>
          </c:cat>
          <c:val>
            <c:numRef>
              <c:f>PIVOTS!$B$75:$B$80</c:f>
              <c:numCache>
                <c:formatCode>General</c:formatCode>
                <c:ptCount val="5"/>
                <c:pt idx="0">
                  <c:v>28</c:v>
                </c:pt>
                <c:pt idx="1">
                  <c:v>25</c:v>
                </c:pt>
                <c:pt idx="2">
                  <c:v>50</c:v>
                </c:pt>
                <c:pt idx="3">
                  <c:v>35</c:v>
                </c:pt>
                <c:pt idx="4">
                  <c:v>24</c:v>
                </c:pt>
              </c:numCache>
            </c:numRef>
          </c:val>
          <c:smooth val="0"/>
          <c:extLst>
            <c:ext xmlns:c16="http://schemas.microsoft.com/office/drawing/2014/chart" uri="{C3380CC4-5D6E-409C-BE32-E72D297353CC}">
              <c16:uniqueId val="{00000000-2FF7-441A-8470-ACCC7078B4B4}"/>
            </c:ext>
          </c:extLst>
        </c:ser>
        <c:dLbls>
          <c:showLegendKey val="0"/>
          <c:showVal val="0"/>
          <c:showCatName val="0"/>
          <c:showSerName val="0"/>
          <c:showPercent val="0"/>
          <c:showBubbleSize val="0"/>
        </c:dLbls>
        <c:smooth val="0"/>
        <c:axId val="2014600272"/>
        <c:axId val="1605318640"/>
      </c:lineChart>
      <c:catAx>
        <c:axId val="20146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318640"/>
        <c:crosses val="autoZero"/>
        <c:auto val="1"/>
        <c:lblAlgn val="ctr"/>
        <c:lblOffset val="100"/>
        <c:noMultiLvlLbl val="0"/>
      </c:catAx>
      <c:valAx>
        <c:axId val="160531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60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schemeClr val="accent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326571</xdr:colOff>
      <xdr:row>9</xdr:row>
      <xdr:rowOff>14572</xdr:rowOff>
    </xdr:from>
    <xdr:to>
      <xdr:col>6</xdr:col>
      <xdr:colOff>209341</xdr:colOff>
      <xdr:row>19</xdr:row>
      <xdr:rowOff>133978</xdr:rowOff>
    </xdr:to>
    <xdr:graphicFrame macro="">
      <xdr:nvGraphicFramePr>
        <xdr:cNvPr id="2" name="Chart 1">
          <a:extLst>
            <a:ext uri="{FF2B5EF4-FFF2-40B4-BE49-F238E27FC236}">
              <a16:creationId xmlns:a16="http://schemas.microsoft.com/office/drawing/2014/main" id="{5707B106-CC54-42CC-9C88-517F5BE77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401013</xdr:colOff>
      <xdr:row>9</xdr:row>
      <xdr:rowOff>19176</xdr:rowOff>
    </xdr:from>
    <xdr:to>
      <xdr:col>12</xdr:col>
      <xdr:colOff>351691</xdr:colOff>
      <xdr:row>19</xdr:row>
      <xdr:rowOff>125604</xdr:rowOff>
    </xdr:to>
    <xdr:graphicFrame macro="">
      <xdr:nvGraphicFramePr>
        <xdr:cNvPr id="3" name="Chart 2">
          <a:extLst>
            <a:ext uri="{FF2B5EF4-FFF2-40B4-BE49-F238E27FC236}">
              <a16:creationId xmlns:a16="http://schemas.microsoft.com/office/drawing/2014/main" id="{93259632-6194-47AC-8B6A-C9073AE7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577780</xdr:colOff>
      <xdr:row>9</xdr:row>
      <xdr:rowOff>25123</xdr:rowOff>
    </xdr:from>
    <xdr:to>
      <xdr:col>19</xdr:col>
      <xdr:colOff>150725</xdr:colOff>
      <xdr:row>19</xdr:row>
      <xdr:rowOff>108857</xdr:rowOff>
    </xdr:to>
    <xdr:graphicFrame macro="">
      <xdr:nvGraphicFramePr>
        <xdr:cNvPr id="4" name="Chart 3">
          <a:extLst>
            <a:ext uri="{FF2B5EF4-FFF2-40B4-BE49-F238E27FC236}">
              <a16:creationId xmlns:a16="http://schemas.microsoft.com/office/drawing/2014/main" id="{1DD943FD-5BDB-4B4E-A9AF-821D25795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326571</xdr:colOff>
      <xdr:row>20</xdr:row>
      <xdr:rowOff>159100</xdr:rowOff>
    </xdr:from>
    <xdr:to>
      <xdr:col>6</xdr:col>
      <xdr:colOff>217715</xdr:colOff>
      <xdr:row>32</xdr:row>
      <xdr:rowOff>66990</xdr:rowOff>
    </xdr:to>
    <xdr:graphicFrame macro="">
      <xdr:nvGraphicFramePr>
        <xdr:cNvPr id="5" name="Chart 4">
          <a:extLst>
            <a:ext uri="{FF2B5EF4-FFF2-40B4-BE49-F238E27FC236}">
              <a16:creationId xmlns:a16="http://schemas.microsoft.com/office/drawing/2014/main" id="{D6ED13BA-6478-484D-8065-0102B2F2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418681</xdr:colOff>
      <xdr:row>20</xdr:row>
      <xdr:rowOff>167473</xdr:rowOff>
    </xdr:from>
    <xdr:to>
      <xdr:col>12</xdr:col>
      <xdr:colOff>410307</xdr:colOff>
      <xdr:row>32</xdr:row>
      <xdr:rowOff>83737</xdr:rowOff>
    </xdr:to>
    <xdr:graphicFrame macro="">
      <xdr:nvGraphicFramePr>
        <xdr:cNvPr id="6" name="Chart 5">
          <a:extLst>
            <a:ext uri="{FF2B5EF4-FFF2-40B4-BE49-F238E27FC236}">
              <a16:creationId xmlns:a16="http://schemas.microsoft.com/office/drawing/2014/main" id="{D56B7CAF-4E99-4DD0-AF86-6368BB6FA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385186</xdr:colOff>
      <xdr:row>9</xdr:row>
      <xdr:rowOff>25121</xdr:rowOff>
    </xdr:from>
    <xdr:to>
      <xdr:col>25</xdr:col>
      <xdr:colOff>16747</xdr:colOff>
      <xdr:row>19</xdr:row>
      <xdr:rowOff>100484</xdr:rowOff>
    </xdr:to>
    <xdr:graphicFrame macro="">
      <xdr:nvGraphicFramePr>
        <xdr:cNvPr id="7" name="Chart 6">
          <a:extLst>
            <a:ext uri="{FF2B5EF4-FFF2-40B4-BE49-F238E27FC236}">
              <a16:creationId xmlns:a16="http://schemas.microsoft.com/office/drawing/2014/main" id="{B0FC1A52-0928-4DAC-ADEC-4C3A26933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100483</xdr:colOff>
      <xdr:row>5</xdr:row>
      <xdr:rowOff>8373</xdr:rowOff>
    </xdr:from>
    <xdr:to>
      <xdr:col>3</xdr:col>
      <xdr:colOff>586154</xdr:colOff>
      <xdr:row>6</xdr:row>
      <xdr:rowOff>117230</xdr:rowOff>
    </xdr:to>
    <xdr:sp macro="" textlink="">
      <xdr:nvSpPr>
        <xdr:cNvPr id="8" name="TextBox 7">
          <a:extLst>
            <a:ext uri="{FF2B5EF4-FFF2-40B4-BE49-F238E27FC236}">
              <a16:creationId xmlns:a16="http://schemas.microsoft.com/office/drawing/2014/main" id="{ABDCA8B1-59B3-8BE1-A08B-4FD1302ADA6C}"/>
            </a:ext>
          </a:extLst>
        </xdr:cNvPr>
        <xdr:cNvSpPr txBox="1"/>
      </xdr:nvSpPr>
      <xdr:spPr>
        <a:xfrm>
          <a:off x="711758" y="561032"/>
          <a:ext cx="1708220" cy="2930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TOTAL</a:t>
          </a:r>
          <a:r>
            <a:rPr lang="en-IN" sz="1400" b="1" baseline="0">
              <a:solidFill>
                <a:srgbClr val="60A500"/>
              </a:solidFill>
            </a:rPr>
            <a:t> ORDERS</a:t>
          </a:r>
          <a:endParaRPr lang="en-IN" sz="1400" b="1">
            <a:solidFill>
              <a:srgbClr val="60A500"/>
            </a:solidFill>
          </a:endParaRPr>
        </a:p>
      </xdr:txBody>
    </xdr:sp>
    <xdr:clientData/>
  </xdr:twoCellAnchor>
  <xdr:twoCellAnchor>
    <xdr:from>
      <xdr:col>1</xdr:col>
      <xdr:colOff>25121</xdr:colOff>
      <xdr:row>5</xdr:row>
      <xdr:rowOff>16748</xdr:rowOff>
    </xdr:from>
    <xdr:to>
      <xdr:col>4</xdr:col>
      <xdr:colOff>8374</xdr:colOff>
      <xdr:row>8</xdr:row>
      <xdr:rowOff>8373</xdr:rowOff>
    </xdr:to>
    <xdr:sp macro="" textlink="">
      <xdr:nvSpPr>
        <xdr:cNvPr id="9" name="Rectangle: Rounded Corners 8">
          <a:extLst>
            <a:ext uri="{FF2B5EF4-FFF2-40B4-BE49-F238E27FC236}">
              <a16:creationId xmlns:a16="http://schemas.microsoft.com/office/drawing/2014/main" id="{2F219286-39B2-A775-AE8B-1B723D5CC945}"/>
            </a:ext>
          </a:extLst>
        </xdr:cNvPr>
        <xdr:cNvSpPr/>
      </xdr:nvSpPr>
      <xdr:spPr>
        <a:xfrm>
          <a:off x="636396" y="569407"/>
          <a:ext cx="1817077" cy="544285"/>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83736</xdr:colOff>
      <xdr:row>5</xdr:row>
      <xdr:rowOff>8375</xdr:rowOff>
    </xdr:from>
    <xdr:to>
      <xdr:col>7</xdr:col>
      <xdr:colOff>535912</xdr:colOff>
      <xdr:row>6</xdr:row>
      <xdr:rowOff>92111</xdr:rowOff>
    </xdr:to>
    <xdr:sp macro="" textlink="">
      <xdr:nvSpPr>
        <xdr:cNvPr id="10" name="TextBox 9">
          <a:extLst>
            <a:ext uri="{FF2B5EF4-FFF2-40B4-BE49-F238E27FC236}">
              <a16:creationId xmlns:a16="http://schemas.microsoft.com/office/drawing/2014/main" id="{01AFC344-4350-DDF4-46E3-3D842C7261C4}"/>
            </a:ext>
          </a:extLst>
        </xdr:cNvPr>
        <xdr:cNvSpPr txBox="1"/>
      </xdr:nvSpPr>
      <xdr:spPr>
        <a:xfrm>
          <a:off x="3140110" y="561034"/>
          <a:ext cx="1674725" cy="2679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TOTAL REVENUE</a:t>
          </a:r>
        </a:p>
      </xdr:txBody>
    </xdr:sp>
    <xdr:clientData/>
  </xdr:twoCellAnchor>
  <xdr:twoCellAnchor>
    <xdr:from>
      <xdr:col>5</xdr:col>
      <xdr:colOff>0</xdr:colOff>
      <xdr:row>5</xdr:row>
      <xdr:rowOff>16748</xdr:rowOff>
    </xdr:from>
    <xdr:to>
      <xdr:col>8</xdr:col>
      <xdr:colOff>8373</xdr:colOff>
      <xdr:row>8</xdr:row>
      <xdr:rowOff>0</xdr:rowOff>
    </xdr:to>
    <xdr:sp macro="" textlink="">
      <xdr:nvSpPr>
        <xdr:cNvPr id="11" name="Rectangle: Rounded Corners 10">
          <a:extLst>
            <a:ext uri="{FF2B5EF4-FFF2-40B4-BE49-F238E27FC236}">
              <a16:creationId xmlns:a16="http://schemas.microsoft.com/office/drawing/2014/main" id="{22C41E2E-E6B1-7C91-DC5E-CA6510C2F5EB}"/>
            </a:ext>
          </a:extLst>
        </xdr:cNvPr>
        <xdr:cNvSpPr/>
      </xdr:nvSpPr>
      <xdr:spPr>
        <a:xfrm>
          <a:off x="3056374" y="569407"/>
          <a:ext cx="1842197" cy="535912"/>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25120</xdr:colOff>
      <xdr:row>5</xdr:row>
      <xdr:rowOff>1</xdr:rowOff>
    </xdr:from>
    <xdr:to>
      <xdr:col>11</xdr:col>
      <xdr:colOff>594527</xdr:colOff>
      <xdr:row>6</xdr:row>
      <xdr:rowOff>89647</xdr:rowOff>
    </xdr:to>
    <xdr:sp macro="" textlink="">
      <xdr:nvSpPr>
        <xdr:cNvPr id="12" name="TextBox 11">
          <a:extLst>
            <a:ext uri="{FF2B5EF4-FFF2-40B4-BE49-F238E27FC236}">
              <a16:creationId xmlns:a16="http://schemas.microsoft.com/office/drawing/2014/main" id="{527C36CA-3BEC-7464-1AC8-0F122EE583A6}"/>
            </a:ext>
          </a:extLst>
        </xdr:cNvPr>
        <xdr:cNvSpPr txBox="1"/>
      </xdr:nvSpPr>
      <xdr:spPr>
        <a:xfrm>
          <a:off x="5511520" y="896472"/>
          <a:ext cx="1788607" cy="268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AVG DELIVERY TIME</a:t>
          </a:r>
        </a:p>
      </xdr:txBody>
    </xdr:sp>
    <xdr:clientData/>
  </xdr:twoCellAnchor>
  <xdr:twoCellAnchor>
    <xdr:from>
      <xdr:col>8</xdr:col>
      <xdr:colOff>602901</xdr:colOff>
      <xdr:row>5</xdr:row>
      <xdr:rowOff>16748</xdr:rowOff>
    </xdr:from>
    <xdr:to>
      <xdr:col>12</xdr:col>
      <xdr:colOff>8965</xdr:colOff>
      <xdr:row>7</xdr:row>
      <xdr:rowOff>175846</xdr:rowOff>
    </xdr:to>
    <xdr:sp macro="" textlink="">
      <xdr:nvSpPr>
        <xdr:cNvPr id="13" name="Rectangle: Rounded Corners 12">
          <a:extLst>
            <a:ext uri="{FF2B5EF4-FFF2-40B4-BE49-F238E27FC236}">
              <a16:creationId xmlns:a16="http://schemas.microsoft.com/office/drawing/2014/main" id="{C2C7A3C0-3A4B-4107-FFE6-A9161764F06F}"/>
            </a:ext>
          </a:extLst>
        </xdr:cNvPr>
        <xdr:cNvSpPr/>
      </xdr:nvSpPr>
      <xdr:spPr>
        <a:xfrm>
          <a:off x="5479701" y="913219"/>
          <a:ext cx="1844464" cy="517686"/>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66989</xdr:colOff>
      <xdr:row>4</xdr:row>
      <xdr:rowOff>175846</xdr:rowOff>
    </xdr:from>
    <xdr:to>
      <xdr:col>15</xdr:col>
      <xdr:colOff>544286</xdr:colOff>
      <xdr:row>6</xdr:row>
      <xdr:rowOff>58617</xdr:rowOff>
    </xdr:to>
    <xdr:sp macro="" textlink="">
      <xdr:nvSpPr>
        <xdr:cNvPr id="14" name="TextBox 13">
          <a:extLst>
            <a:ext uri="{FF2B5EF4-FFF2-40B4-BE49-F238E27FC236}">
              <a16:creationId xmlns:a16="http://schemas.microsoft.com/office/drawing/2014/main" id="{21EB9FE2-6551-11F3-BBED-9EF7B56B8409}"/>
            </a:ext>
          </a:extLst>
        </xdr:cNvPr>
        <xdr:cNvSpPr txBox="1"/>
      </xdr:nvSpPr>
      <xdr:spPr>
        <a:xfrm>
          <a:off x="8013560" y="544286"/>
          <a:ext cx="1699847" cy="2512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DELIVERED ORDERS</a:t>
          </a:r>
        </a:p>
      </xdr:txBody>
    </xdr:sp>
    <xdr:clientData/>
  </xdr:twoCellAnchor>
  <xdr:twoCellAnchor>
    <xdr:from>
      <xdr:col>12</xdr:col>
      <xdr:colOff>602901</xdr:colOff>
      <xdr:row>4</xdr:row>
      <xdr:rowOff>184218</xdr:rowOff>
    </xdr:from>
    <xdr:to>
      <xdr:col>16</xdr:col>
      <xdr:colOff>8373</xdr:colOff>
      <xdr:row>8</xdr:row>
      <xdr:rowOff>8372</xdr:rowOff>
    </xdr:to>
    <xdr:sp macro="" textlink="">
      <xdr:nvSpPr>
        <xdr:cNvPr id="15" name="Rectangle: Rounded Corners 14">
          <a:extLst>
            <a:ext uri="{FF2B5EF4-FFF2-40B4-BE49-F238E27FC236}">
              <a16:creationId xmlns:a16="http://schemas.microsoft.com/office/drawing/2014/main" id="{563D9351-E533-C517-59DA-711B8C03AF7F}"/>
            </a:ext>
          </a:extLst>
        </xdr:cNvPr>
        <xdr:cNvSpPr/>
      </xdr:nvSpPr>
      <xdr:spPr>
        <a:xfrm>
          <a:off x="7938198" y="552658"/>
          <a:ext cx="1850571" cy="561033"/>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485670</xdr:colOff>
      <xdr:row>5</xdr:row>
      <xdr:rowOff>16747</xdr:rowOff>
    </xdr:from>
    <xdr:to>
      <xdr:col>20</xdr:col>
      <xdr:colOff>159099</xdr:colOff>
      <xdr:row>6</xdr:row>
      <xdr:rowOff>108857</xdr:rowOff>
    </xdr:to>
    <xdr:sp macro="" textlink="">
      <xdr:nvSpPr>
        <xdr:cNvPr id="16" name="TextBox 15">
          <a:extLst>
            <a:ext uri="{FF2B5EF4-FFF2-40B4-BE49-F238E27FC236}">
              <a16:creationId xmlns:a16="http://schemas.microsoft.com/office/drawing/2014/main" id="{F243BC42-4CD9-7FA3-A43C-348EB181357A}"/>
            </a:ext>
          </a:extLst>
        </xdr:cNvPr>
        <xdr:cNvSpPr txBox="1"/>
      </xdr:nvSpPr>
      <xdr:spPr>
        <a:xfrm>
          <a:off x="10266066" y="569406"/>
          <a:ext cx="2118528" cy="2763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60A500"/>
              </a:solidFill>
            </a:rPr>
            <a:t>AVG CUSTOMER RATING</a:t>
          </a:r>
        </a:p>
      </xdr:txBody>
    </xdr:sp>
    <xdr:clientData/>
  </xdr:twoCellAnchor>
  <xdr:twoCellAnchor>
    <xdr:from>
      <xdr:col>16</xdr:col>
      <xdr:colOff>602901</xdr:colOff>
      <xdr:row>4</xdr:row>
      <xdr:rowOff>175846</xdr:rowOff>
    </xdr:from>
    <xdr:to>
      <xdr:col>20</xdr:col>
      <xdr:colOff>33494</xdr:colOff>
      <xdr:row>8</xdr:row>
      <xdr:rowOff>8373</xdr:rowOff>
    </xdr:to>
    <xdr:sp macro="" textlink="">
      <xdr:nvSpPr>
        <xdr:cNvPr id="17" name="Rectangle: Rounded Corners 16">
          <a:extLst>
            <a:ext uri="{FF2B5EF4-FFF2-40B4-BE49-F238E27FC236}">
              <a16:creationId xmlns:a16="http://schemas.microsoft.com/office/drawing/2014/main" id="{F49F5DCC-2E9F-3FF6-1B23-1FF5993CA5D0}"/>
            </a:ext>
          </a:extLst>
        </xdr:cNvPr>
        <xdr:cNvSpPr/>
      </xdr:nvSpPr>
      <xdr:spPr>
        <a:xfrm>
          <a:off x="10383297" y="544286"/>
          <a:ext cx="1875692" cy="569406"/>
        </a:xfrm>
        <a:prstGeom prst="roundRect">
          <a:avLst/>
        </a:prstGeom>
        <a:noFill/>
        <a:ln>
          <a:solidFill>
            <a:srgbClr val="FF5050"/>
          </a:solidFill>
        </a:ln>
        <a:effectLst>
          <a:glow rad="63500">
            <a:srgbClr val="FF5050">
              <a:alpha val="4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0</xdr:colOff>
      <xdr:row>21</xdr:row>
      <xdr:rowOff>0</xdr:rowOff>
    </xdr:from>
    <xdr:to>
      <xdr:col>19</xdr:col>
      <xdr:colOff>528918</xdr:colOff>
      <xdr:row>32</xdr:row>
      <xdr:rowOff>125506</xdr:rowOff>
    </xdr:to>
    <xdr:sp macro="" textlink="">
      <xdr:nvSpPr>
        <xdr:cNvPr id="18" name="Rectangle: Single Corner Snipped 17">
          <a:extLst>
            <a:ext uri="{FF2B5EF4-FFF2-40B4-BE49-F238E27FC236}">
              <a16:creationId xmlns:a16="http://schemas.microsoft.com/office/drawing/2014/main" id="{8552353F-CA8E-D553-20A9-E1CD660C7832}"/>
            </a:ext>
          </a:extLst>
        </xdr:cNvPr>
        <xdr:cNvSpPr/>
      </xdr:nvSpPr>
      <xdr:spPr>
        <a:xfrm>
          <a:off x="7924800" y="3765176"/>
          <a:ext cx="4186518" cy="2097742"/>
        </a:xfrm>
        <a:prstGeom prst="snip1Rect">
          <a:avLst>
            <a:gd name="adj" fmla="val 21322"/>
          </a:avLst>
        </a:prstGeom>
        <a:noFill/>
        <a:ln>
          <a:solidFill>
            <a:srgbClr val="FF5050"/>
          </a:solidFill>
        </a:ln>
        <a:effectLst>
          <a:glow rad="63500">
            <a:srgbClr val="FF5050">
              <a:alpha val="40000"/>
            </a:srgbClr>
          </a:glow>
          <a:outerShdw blurRad="50800" dist="38100" dir="2700000" algn="tl" rotWithShape="0">
            <a:schemeClr val="accent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53788</xdr:colOff>
      <xdr:row>21</xdr:row>
      <xdr:rowOff>116542</xdr:rowOff>
    </xdr:from>
    <xdr:to>
      <xdr:col>19</xdr:col>
      <xdr:colOff>206188</xdr:colOff>
      <xdr:row>32</xdr:row>
      <xdr:rowOff>0</xdr:rowOff>
    </xdr:to>
    <xdr:sp macro="" textlink="">
      <xdr:nvSpPr>
        <xdr:cNvPr id="19" name="TextBox 18">
          <a:extLst>
            <a:ext uri="{FF2B5EF4-FFF2-40B4-BE49-F238E27FC236}">
              <a16:creationId xmlns:a16="http://schemas.microsoft.com/office/drawing/2014/main" id="{A4A3CEC0-2303-B5F1-2EAD-D16586AD90E9}"/>
            </a:ext>
          </a:extLst>
        </xdr:cNvPr>
        <xdr:cNvSpPr txBox="1"/>
      </xdr:nvSpPr>
      <xdr:spPr>
        <a:xfrm>
          <a:off x="7978588" y="3881718"/>
          <a:ext cx="3810000" cy="1855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5"/>
              </a:solidFill>
            </a:rPr>
            <a:t>KEY INSIGHTS</a:t>
          </a:r>
          <a:endParaRPr lang="en-IN" sz="1200"/>
        </a:p>
        <a:p>
          <a:r>
            <a:rPr lang="en-IN" sz="1200"/>
            <a:t>1. Coimbatore emerged as the highest revenue-generating city.</a:t>
          </a:r>
        </a:p>
        <a:p>
          <a:r>
            <a:rPr lang="en-IN" sz="1200"/>
            <a:t>2. 757 out of 801 orders were successfully delivered.</a:t>
          </a:r>
        </a:p>
        <a:p>
          <a:r>
            <a:rPr lang="en-IN" sz="1200"/>
            <a:t>3. Digital payment methods such as Google Pay, UPI, and PhonePe are the most preferred.</a:t>
          </a:r>
        </a:p>
        <a:p>
          <a:r>
            <a:rPr lang="en-IN" sz="1200"/>
            <a:t>4. Delivery workload is fairly balanced among riders.</a:t>
          </a:r>
        </a:p>
        <a:p>
          <a:r>
            <a:rPr lang="en-IN" sz="1200"/>
            <a:t>5. Operational trends reveal clear patterns that support better workforce and resource planning.</a:t>
          </a:r>
        </a:p>
      </xdr:txBody>
    </xdr:sp>
    <xdr:clientData/>
  </xdr:twoCellAnchor>
  <xdr:twoCellAnchor editAs="oneCell">
    <xdr:from>
      <xdr:col>20</xdr:col>
      <xdr:colOff>62753</xdr:colOff>
      <xdr:row>20</xdr:row>
      <xdr:rowOff>161366</xdr:rowOff>
    </xdr:from>
    <xdr:to>
      <xdr:col>25</xdr:col>
      <xdr:colOff>35858</xdr:colOff>
      <xdr:row>32</xdr:row>
      <xdr:rowOff>107576</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7E39D895-8C48-4D05-A156-DB0B4A2DEBB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185480" y="3798184"/>
              <a:ext cx="3003787" cy="2128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98613</xdr:colOff>
      <xdr:row>0</xdr:row>
      <xdr:rowOff>125506</xdr:rowOff>
    </xdr:from>
    <xdr:to>
      <xdr:col>10</xdr:col>
      <xdr:colOff>510989</xdr:colOff>
      <xdr:row>4</xdr:row>
      <xdr:rowOff>0</xdr:rowOff>
    </xdr:to>
    <xdr:sp macro="" textlink="">
      <xdr:nvSpPr>
        <xdr:cNvPr id="21" name="TextBox 20">
          <a:extLst>
            <a:ext uri="{FF2B5EF4-FFF2-40B4-BE49-F238E27FC236}">
              <a16:creationId xmlns:a16="http://schemas.microsoft.com/office/drawing/2014/main" id="{F3E783B8-7A7A-1068-98EC-7D1C51673076}"/>
            </a:ext>
          </a:extLst>
        </xdr:cNvPr>
        <xdr:cNvSpPr txBox="1"/>
      </xdr:nvSpPr>
      <xdr:spPr>
        <a:xfrm>
          <a:off x="708213" y="125506"/>
          <a:ext cx="5898776" cy="5916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effectLst>
                <a:reflection blurRad="6350" stA="50000" endA="300" endPos="40000" dist="25400" dir="5400000" sy="-100000" algn="bl" rotWithShape="0"/>
              </a:effectLst>
            </a:rPr>
            <a:t>🍜</a:t>
          </a:r>
          <a:r>
            <a:rPr lang="en-IN" sz="2400" b="1">
              <a:solidFill>
                <a:srgbClr val="7030A0"/>
              </a:solidFill>
              <a:effectLst>
                <a:reflection blurRad="6350" stA="50000" endA="300" endPos="40000" dist="25400" dir="5400000" sy="-100000" algn="bl" rotWithShape="0"/>
              </a:effectLst>
            </a:rPr>
            <a:t>QUICK BITE DELIVERY SALES ANALYSIS🛵</a:t>
          </a:r>
        </a:p>
      </xdr:txBody>
    </xdr:sp>
    <xdr:clientData/>
  </xdr:twoCellAnchor>
  <xdr:twoCellAnchor editAs="oneCell">
    <xdr:from>
      <xdr:col>20</xdr:col>
      <xdr:colOff>179294</xdr:colOff>
      <xdr:row>1</xdr:row>
      <xdr:rowOff>80682</xdr:rowOff>
    </xdr:from>
    <xdr:to>
      <xdr:col>24</xdr:col>
      <xdr:colOff>376518</xdr:colOff>
      <xdr:row>8</xdr:row>
      <xdr:rowOff>161364</xdr:rowOff>
    </xdr:to>
    <xdr:pic>
      <xdr:nvPicPr>
        <xdr:cNvPr id="23" name="Picture 22">
          <a:extLst>
            <a:ext uri="{FF2B5EF4-FFF2-40B4-BE49-F238E27FC236}">
              <a16:creationId xmlns:a16="http://schemas.microsoft.com/office/drawing/2014/main" id="{621DAF7D-C4BD-8CDD-A5A9-49B8893D6E0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71294" y="259976"/>
          <a:ext cx="2635624" cy="1335741"/>
        </a:xfrm>
        <a:prstGeom prst="ellipse">
          <a:avLst/>
        </a:prstGeom>
        <a:ln>
          <a:noFill/>
        </a:ln>
        <a:effectLst>
          <a:softEdge rad="1125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304800</xdr:colOff>
      <xdr:row>3</xdr:row>
      <xdr:rowOff>163830</xdr:rowOff>
    </xdr:from>
    <xdr:to>
      <xdr:col>11</xdr:col>
      <xdr:colOff>388620</xdr:colOff>
      <xdr:row>18</xdr:row>
      <xdr:rowOff>163830</xdr:rowOff>
    </xdr:to>
    <xdr:graphicFrame macro="">
      <xdr:nvGraphicFramePr>
        <xdr:cNvPr id="2" name="Chart 1">
          <a:extLst>
            <a:ext uri="{FF2B5EF4-FFF2-40B4-BE49-F238E27FC236}">
              <a16:creationId xmlns:a16="http://schemas.microsoft.com/office/drawing/2014/main" id="{109CE548-9FCE-F04D-C7EC-2BE80A7C8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182880</xdr:colOff>
      <xdr:row>22</xdr:row>
      <xdr:rowOff>148590</xdr:rowOff>
    </xdr:from>
    <xdr:to>
      <xdr:col>9</xdr:col>
      <xdr:colOff>594360</xdr:colOff>
      <xdr:row>37</xdr:row>
      <xdr:rowOff>148590</xdr:rowOff>
    </xdr:to>
    <xdr:graphicFrame macro="">
      <xdr:nvGraphicFramePr>
        <xdr:cNvPr id="3" name="Chart 2">
          <a:extLst>
            <a:ext uri="{FF2B5EF4-FFF2-40B4-BE49-F238E27FC236}">
              <a16:creationId xmlns:a16="http://schemas.microsoft.com/office/drawing/2014/main" id="{97B992EC-AA3A-5AE2-2D87-58C9F98F3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373380</xdr:colOff>
      <xdr:row>41</xdr:row>
      <xdr:rowOff>3810</xdr:rowOff>
    </xdr:from>
    <xdr:to>
      <xdr:col>10</xdr:col>
      <xdr:colOff>45720</xdr:colOff>
      <xdr:row>56</xdr:row>
      <xdr:rowOff>3810</xdr:rowOff>
    </xdr:to>
    <xdr:graphicFrame macro="">
      <xdr:nvGraphicFramePr>
        <xdr:cNvPr id="4" name="Chart 3">
          <a:extLst>
            <a:ext uri="{FF2B5EF4-FFF2-40B4-BE49-F238E27FC236}">
              <a16:creationId xmlns:a16="http://schemas.microsoft.com/office/drawing/2014/main" id="{E57C9B28-2D94-9EB6-D176-6E16ED41A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228600</xdr:colOff>
      <xdr:row>46</xdr:row>
      <xdr:rowOff>148590</xdr:rowOff>
    </xdr:from>
    <xdr:to>
      <xdr:col>11</xdr:col>
      <xdr:colOff>312420</xdr:colOff>
      <xdr:row>61</xdr:row>
      <xdr:rowOff>148590</xdr:rowOff>
    </xdr:to>
    <xdr:graphicFrame macro="">
      <xdr:nvGraphicFramePr>
        <xdr:cNvPr id="5" name="Chart 4">
          <a:extLst>
            <a:ext uri="{FF2B5EF4-FFF2-40B4-BE49-F238E27FC236}">
              <a16:creationId xmlns:a16="http://schemas.microsoft.com/office/drawing/2014/main" id="{E3433351-72F4-1FD4-DE61-C4F0ED2E2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49</xdr:row>
      <xdr:rowOff>148590</xdr:rowOff>
    </xdr:from>
    <xdr:to>
      <xdr:col>11</xdr:col>
      <xdr:colOff>83820</xdr:colOff>
      <xdr:row>64</xdr:row>
      <xdr:rowOff>148590</xdr:rowOff>
    </xdr:to>
    <xdr:graphicFrame macro="">
      <xdr:nvGraphicFramePr>
        <xdr:cNvPr id="6" name="Chart 5">
          <a:extLst>
            <a:ext uri="{FF2B5EF4-FFF2-40B4-BE49-F238E27FC236}">
              <a16:creationId xmlns:a16="http://schemas.microsoft.com/office/drawing/2014/main" id="{D2074285-162B-5861-DD03-96E949C4D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83820</xdr:colOff>
      <xdr:row>67</xdr:row>
      <xdr:rowOff>148590</xdr:rowOff>
    </xdr:from>
    <xdr:to>
      <xdr:col>9</xdr:col>
      <xdr:colOff>495300</xdr:colOff>
      <xdr:row>82</xdr:row>
      <xdr:rowOff>148590</xdr:rowOff>
    </xdr:to>
    <xdr:graphicFrame macro="">
      <xdr:nvGraphicFramePr>
        <xdr:cNvPr id="7" name="Chart 6">
          <a:extLst>
            <a:ext uri="{FF2B5EF4-FFF2-40B4-BE49-F238E27FC236}">
              <a16:creationId xmlns:a16="http://schemas.microsoft.com/office/drawing/2014/main" id="{A89173AC-EF9E-8ACB-35D2-638AA8597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76200</xdr:colOff>
      <xdr:row>8</xdr:row>
      <xdr:rowOff>129541</xdr:rowOff>
    </xdr:from>
    <xdr:to>
      <xdr:col>11</xdr:col>
      <xdr:colOff>45720</xdr:colOff>
      <xdr:row>15</xdr:row>
      <xdr:rowOff>83820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38C0751D-71F5-591C-AFF1-7DC0761575B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301740" y="1592581"/>
              <a:ext cx="230124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fer" refreshedDate="46213.722584606483" createdVersion="8" refreshedVersion="8" minRefreshableVersion="3" recordCount="50" xr:uid="{B8AFC1A4-E476-4BAD-B1EA-87DE767BAAAE}">
  <cacheSource type="worksheet">
    <worksheetSource name="Restaurant_Master"/>
  </cacheSource>
  <cacheFields count="12">
    <cacheField name="Restaurant_ID" numFmtId="0">
      <sharedItems/>
    </cacheField>
    <cacheField name="Restaurant_Name" numFmtId="0">
      <sharedItems count="50">
        <s v="A2B"/>
        <s v="Annapoorna"/>
        <s v="Junior Kuppanna"/>
        <s v="SS Hyderabad Biryani"/>
        <s v="Domino's Pizza"/>
        <s v="Pizza Hut"/>
        <s v="KFC"/>
        <s v="McDonald's"/>
        <s v="Burger King"/>
        <s v="Subway"/>
        <s v="Barbeque Nation"/>
        <s v="Kovai Biriyani"/>
        <s v="Shree Anandhaas"/>
        <s v="Ibaco"/>
        <s v="Baskin Robbins"/>
        <s v="Cream Stone"/>
        <s v="Absolute Barbecues"/>
        <s v="The French Door"/>
        <s v="Cafe Totaram"/>
        <s v="Coffee Day"/>
        <s v="Sri Krishna Sweets"/>
        <s v="Hot Chips"/>
        <s v="Salem RR"/>
        <s v="Dindigul Thalappakatti"/>
        <s v="Kovai Mess"/>
        <s v="Arabian Grill"/>
        <s v="Wow! Momo"/>
        <s v="Rolls King"/>
        <s v="Taco Bell"/>
        <s v="China Town"/>
        <s v="Wang's Kitchen"/>
        <s v="Sree Akshayam"/>
        <s v="Geetha Canteen"/>
        <s v="Biryani Blues"/>
        <s v="Chicking"/>
        <s v="Keventers"/>
        <s v="Frozen Bottle"/>
        <s v="Juicy Juice"/>
        <s v="Hotel Junior"/>
        <s v="Madras Coffee House"/>
        <s v="Royal Biryani"/>
        <s v="Amma Mess"/>
        <s v="Kovai Kitchen"/>
        <s v="Urban Spice"/>
        <s v="The Bowl Company"/>
        <s v="EatFit"/>
        <s v="FreshMenu"/>
        <s v="Sangeetha Veg"/>
        <s v="Kailash Parbat"/>
        <s v="Punjabi Dhaba"/>
      </sharedItems>
    </cacheField>
    <cacheField name="Cuisine" numFmtId="0">
      <sharedItems/>
    </cacheField>
    <cacheField name="City" numFmtId="0">
      <sharedItems/>
    </cacheField>
    <cacheField name="Area" numFmtId="0">
      <sharedItems/>
    </cacheField>
    <cacheField name="Average_Rating" numFmtId="0">
      <sharedItems containsSemiMixedTypes="0" containsString="0" containsNumber="1" minValue="3.8" maxValue="4.9000000000000004"/>
    </cacheField>
    <cacheField name="Partner_Since" numFmtId="14">
      <sharedItems containsSemiMixedTypes="0" containsNonDate="0" containsDate="1" containsString="0" minDate="2018-02-15T00:00:00" maxDate="2024-11-16T00:00:00"/>
    </cacheField>
    <cacheField name="Commission_%" numFmtId="0">
      <sharedItems containsSemiMixedTypes="0" containsString="0" containsNumber="1" containsInteger="1" minValue="18" maxValue="25"/>
    </cacheField>
    <cacheField name="Average_Preparation_Time_Min" numFmtId="0">
      <sharedItems containsSemiMixedTypes="0" containsString="0" containsNumber="1" containsInteger="1" minValue="15" maxValue="34"/>
    </cacheField>
    <cacheField name="Average_Order_Value_INR" numFmtId="0">
      <sharedItems containsSemiMixedTypes="0" containsString="0" containsNumber="1" containsInteger="1" minValue="181" maxValue="386"/>
    </cacheField>
    <cacheField name="Opening_Hours"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nifer" refreshedDate="46213.731693981485" createdVersion="8" refreshedVersion="8" minRefreshableVersion="3" recordCount="40" xr:uid="{86EC139D-7FD8-4973-B828-4ED67FDB7989}">
  <cacheSource type="worksheet">
    <worksheetSource name="Rider_Master"/>
  </cacheSource>
  <cacheFields count="12">
    <cacheField name="RiderID" numFmtId="0">
      <sharedItems/>
    </cacheField>
    <cacheField name="Rider_Name" numFmtId="0">
      <sharedItems count="40">
        <s v="Arun Kumar"/>
        <s v="Praveen Raj"/>
        <s v="Karthik M"/>
        <s v="Hari Prasad"/>
        <s v="Vignesh S"/>
        <s v="Mohan R"/>
        <s v="Suresh K"/>
        <s v="Ramesh V"/>
        <s v="Dinesh P"/>
        <s v="Ajith Kumar"/>
        <s v="Manikandan"/>
        <s v="Saravanan"/>
        <s v="Lokesh"/>
        <s v="Santhosh"/>
        <s v="Gokul"/>
        <s v="Deepak"/>
        <s v="Naveen"/>
        <s v="Prakash"/>
        <s v="Vinoth"/>
        <s v="Ashwin"/>
        <s v="Meena"/>
        <s v="Priya"/>
        <s v="Divya"/>
        <s v="Nisha"/>
        <s v="Keerthana"/>
        <s v="Lakshmi"/>
        <s v="Harini"/>
        <s v="Anitha"/>
        <s v="Swetha"/>
        <s v="Ramya"/>
        <s v="Abinaya"/>
        <s v="Gayathri"/>
        <s v="Monisha"/>
        <s v="Pavithra"/>
        <s v="Janani"/>
        <s v="Ragul"/>
        <s v="Bharath"/>
        <s v="Sathish"/>
        <s v="Kavin"/>
        <s v="Yuvaraj"/>
      </sharedItems>
    </cacheField>
    <cacheField name="Vehicle_Type" numFmtId="0">
      <sharedItems/>
    </cacheField>
    <cacheField name="City" numFmtId="0">
      <sharedItems/>
    </cacheField>
    <cacheField name="Experience_Years" numFmtId="0">
      <sharedItems containsSemiMixedTypes="0" containsString="0" containsNumber="1" containsInteger="1" minValue="1" maxValue="8"/>
    </cacheField>
    <cacheField name="Shift" numFmtId="0">
      <sharedItems/>
    </cacheField>
    <cacheField name="Average_Delivery_Time_Min" numFmtId="0">
      <sharedItems containsSemiMixedTypes="0" containsString="0" containsNumber="1" containsInteger="1" minValue="18" maxValue="38"/>
    </cacheField>
    <cacheField name="Daily_Delivery_Capacity" numFmtId="0">
      <sharedItems containsSemiMixedTypes="0" containsString="0" containsNumber="1" containsInteger="1" minValue="18" maxValue="27"/>
    </cacheField>
    <cacheField name="Performance_Rating" numFmtId="0">
      <sharedItems containsSemiMixedTypes="0" containsString="0" containsNumber="1" minValue="3.6" maxValue="4.9000000000000004"/>
    </cacheField>
    <cacheField name="Joining_Date" numFmtId="14">
      <sharedItems containsSemiMixedTypes="0" containsNonDate="0" containsDate="1" containsString="0" minDate="2019-01-10T00:00:00" maxDate="2024-12-11T00:00:00"/>
    </cacheField>
    <cacheField name="Employment_Type" numFmtId="0">
      <sharedItems/>
    </cacheField>
    <cacheField name="Statu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4.95205428241" backgroundQuery="1" createdVersion="8" refreshedVersion="8" minRefreshableVersion="3" recordCount="0" supportSubquery="1" supportAdvancedDrill="1" xr:uid="{1ACAAC91-8BE9-48A3-8A10-E92964B16105}">
  <cacheSource type="external" connectionId="7"/>
  <cacheFields count="2">
    <cacheField name="[Order_Transactions_2].[Gender].[Gender]" caption="Gender" numFmtId="0" hierarchy="21" level="1">
      <sharedItems count="2">
        <s v="Female"/>
        <s v="Male"/>
      </sharedItems>
    </cacheField>
    <cacheField name="[Measures].[Sum of Order_Value]" caption="Sum of Order_Value" numFmtId="0" hierarchy="72" level="32767"/>
  </cacheFields>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0"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0"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2" memberValueDatatype="130" unbalanced="0">
      <fieldsUsage count="2">
        <fieldUsage x="-1"/>
        <fieldUsage x="0"/>
      </fieldsUsage>
    </cacheHierarchy>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0"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hidden="1">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4.943599305552" backgroundQuery="1" createdVersion="8" refreshedVersion="8" minRefreshableVersion="3" recordCount="0" supportSubquery="1" supportAdvancedDrill="1" xr:uid="{FE0C1C5C-BB90-4A14-AC7F-226B5E9030F1}">
  <cacheSource type="external" connectionId="7"/>
  <cacheFields count="2">
    <cacheField name="[Order_Transactions_2].[Payment_Mode].[Payment_Mode]" caption="Payment_Mode" numFmtId="0" hierarchy="34" level="1">
      <sharedItems count="6">
        <s v="Card"/>
        <s v="Cash"/>
        <s v="Google Pay"/>
        <s v="GPay"/>
        <s v="PhonePe"/>
        <s v="UPI"/>
      </sharedItems>
    </cacheField>
    <cacheField name="[Measures].[Sum of Revenue]" caption="Sum of Revenue" numFmtId="0" hierarchy="70" level="32767"/>
  </cacheFields>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0"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0"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0" memberValueDatatype="130" unbalanced="0"/>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2" memberValueDatatype="130" unbalanced="0">
      <fieldsUsage count="2">
        <fieldUsage x="-1"/>
        <fieldUsage x="0"/>
      </fieldsUsage>
    </cacheHierarchy>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3.723492476849" backgroundQuery="1" createdVersion="8" refreshedVersion="8" minRefreshableVersion="3" recordCount="0" supportSubquery="1" supportAdvancedDrill="1" xr:uid="{E67CC1F3-A0AF-4607-B28F-D3EBF7F2C27E}">
  <cacheSource type="external" connectionId="7"/>
  <cacheFields count="2">
    <cacheField name="[Order_Transactions_2].[City].[City]" caption="City" numFmtId="0" hierarchy="18" level="1">
      <sharedItems count="8">
        <s v="Coimbatore"/>
        <s v="Erode"/>
        <s v="Madurai"/>
        <s v="Pollachi"/>
        <s v="Salem"/>
        <s v="Tirunelveli"/>
        <s v="Tiruppur"/>
        <s v="Trichy"/>
      </sharedItems>
    </cacheField>
    <cacheField name="[Measures].[Sum of Revenue]" caption="Sum of Revenue" numFmtId="0" hierarchy="70" level="32767"/>
  </cacheFields>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0"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2" memberValueDatatype="130" unbalanced="0">
      <fieldsUsage count="2">
        <fieldUsage x="-1"/>
        <fieldUsage x="0"/>
      </fieldsUsage>
    </cacheHierarchy>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0" memberValueDatatype="130" unbalanced="0"/>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0"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5.001090509257" backgroundQuery="1" createdVersion="8" refreshedVersion="8" minRefreshableVersion="3" recordCount="0" supportSubquery="1" supportAdvancedDrill="1" xr:uid="{D108B81D-FCC3-43CA-BCF2-24C7C9A73ADA}">
  <cacheSource type="external" connectionId="7"/>
  <cacheFields count="3">
    <cacheField name="[Measures].[Sum of Expected_Order_Increase_%]" caption="Sum of Expected_Order_Increase_%" numFmtId="0" hierarchy="73" level="32767"/>
    <cacheField name="[Promotions].[Marketing_Channel].[Marketing_Channel]" caption="Marketing_Channel" numFmtId="0" hierarchy="48" level="1">
      <sharedItems count="5">
        <s v="App + SMS"/>
        <s v="Digital Ads"/>
        <s v="Instagram"/>
        <s v="TV + Digital"/>
        <s v="WhatsApp"/>
      </sharedItems>
    </cacheField>
    <cacheField name="[Order_Transactions_2].[Month].[Month]" caption="Month" numFmtId="0" hierarchy="13" level="1">
      <sharedItems containsSemiMixedTypes="0" containsNonDate="0" containsString="0"/>
    </cacheField>
  </cacheFields>
  <cacheHierarchies count="74">
    <cacheHierarchy uniqueName="[Delivery_Zones].[Zone_ID]" caption="Zone_ID" attribute="1" defaultMemberUniqueName="[Delivery_Zones].[Zone_ID].[All]" allUniqueName="[Delivery_Zones].[Zone_ID].[All]" dimensionUniqueName="[Delivery_Zones]" displayFolder="" count="2" memberValueDatatype="130" unbalanced="0"/>
    <cacheHierarchy uniqueName="[Delivery_Zones].[City]" caption="City" attribute="1" defaultMemberUniqueName="[Delivery_Zones].[City].[All]" allUniqueName="[Delivery_Zones].[City].[All]" dimensionUniqueName="[Delivery_Zones]" displayFolder="" count="2" memberValueDatatype="130" unbalanced="0"/>
    <cacheHierarchy uniqueName="[Delivery_Zones].[Area]" caption="Area" attribute="1" defaultMemberUniqueName="[Delivery_Zones].[Area].[All]" allUniqueName="[Delivery_Zones].[Area].[All]" dimensionUniqueName="[Delivery_Zones]" displayFolder="" count="2"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2" memberValueDatatype="5" unbalanced="0"/>
    <cacheHierarchy uniqueName="[Delivery_Zones].[Peak_Hours]" caption="Peak_Hours" attribute="1" defaultMemberUniqueName="[Delivery_Zones].[Peak_Hours].[All]" allUniqueName="[Delivery_Zones].[Peak_Hours].[All]" dimensionUniqueName="[Delivery_Zones]" displayFolder="" count="2" memberValueDatatype="130" unbalanced="0"/>
    <cacheHierarchy uniqueName="[Delivery_Zones].[Traffic_Level]" caption="Traffic_Level" attribute="1" defaultMemberUniqueName="[Delivery_Zones].[Traffic_Level].[All]" allUniqueName="[Delivery_Zones].[Traffic_Level].[All]" dimensionUniqueName="[Delivery_Zones]" displayFolder="" count="2"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2" memberValueDatatype="20" unbalanced="0"/>
    <cacheHierarchy uniqueName="[Delivery_Zones].[Zone_Priority]" caption="Zone_Priority" attribute="1" defaultMemberUniqueName="[Delivery_Zones].[Zone_Priority].[All]" allUniqueName="[Delivery_Zones].[Zone_Priority].[All]" dimensionUniqueName="[Delivery_Zones]" displayFolder="" count="2" memberValueDatatype="130" unbalanced="0"/>
    <cacheHierarchy uniqueName="[Delivery_Zones].[Weather_Impact]" caption="Weather_Impact" attribute="1" defaultMemberUniqueName="[Delivery_Zones].[Weather_Impact].[All]" allUniqueName="[Delivery_Zones].[Weather_Impact].[All]" dimensionUniqueName="[Delivery_Zones]" displayFolder="" count="2" memberValueDatatype="130" unbalanced="0"/>
    <cacheHierarchy uniqueName="[Delivery_Zones].[Service_Status]" caption="Service_Status" attribute="1" defaultMemberUniqueName="[Delivery_Zones].[Service_Status].[All]" allUniqueName="[Delivery_Zones].[Service_Status].[All]" dimensionUniqueName="[Delivery_Zones]" displayFolder="" count="2" memberValueDatatype="130" unbalanced="0"/>
    <cacheHierarchy uniqueName="[Order_Transactions_2].[Order_ID]" caption="Order_ID" attribute="1" defaultMemberUniqueName="[Order_Transactions_2].[Order_ID].[All]" allUniqueName="[Order_Transactions_2].[Order_ID].[All]" dimensionUniqueName="[Order_Transactions_2]" displayFolder="" count="2"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2"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2" memberValueDatatype="7" unbalanced="0"/>
    <cacheHierarchy uniqueName="[Order_Transactions_2].[Month]" caption="Month" attribute="1" defaultMemberUniqueName="[Order_Transactions_2].[Month].[All]" allUniqueName="[Order_Transactions_2].[Month].[All]" dimensionUniqueName="[Order_Transactions_2]" displayFolder="" count="2" memberValueDatatype="130" unbalanced="0">
      <fieldsUsage count="2">
        <fieldUsage x="-1"/>
        <fieldUsage x="2"/>
      </fieldsUsage>
    </cacheHierarchy>
    <cacheHierarchy uniqueName="[Order_Transactions_2].[Quarter]" caption="Quarter" attribute="1" defaultMemberUniqueName="[Order_Transactions_2].[Quarter].[All]" allUniqueName="[Order_Transactions_2].[Quarter].[All]" dimensionUniqueName="[Order_Transactions_2]" displayFolder="" count="2" memberValueDatatype="130" unbalanced="0"/>
    <cacheHierarchy uniqueName="[Order_Transactions_2].[Weekday]" caption="Weekday" attribute="1" defaultMemberUniqueName="[Order_Transactions_2].[Weekday].[All]" allUniqueName="[Order_Transactions_2].[Weekday].[All]" dimensionUniqueName="[Order_Transactions_2]" displayFolder="" count="2"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2"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2" memberValueDatatype="130" unbalanced="0"/>
    <cacheHierarchy uniqueName="[Order_Transactions_2].[City]" caption="City" attribute="1" defaultMemberUniqueName="[Order_Transactions_2].[City].[All]" allUniqueName="[Order_Transactions_2].[City].[All]" dimensionUniqueName="[Order_Transactions_2]" displayFolder="" count="2"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2"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2" memberValueDatatype="130" unbalanced="0"/>
    <cacheHierarchy uniqueName="[Order_Transactions_2].[Gender]" caption="Gender" attribute="1" defaultMemberUniqueName="[Order_Transactions_2].[Gender].[All]" allUniqueName="[Order_Transactions_2].[Gender].[All]" dimensionUniqueName="[Order_Transactions_2]" displayFolder="" count="2" memberValueDatatype="130" unbalanced="0"/>
    <cacheHierarchy uniqueName="[Order_Transactions_2].[Age]" caption="Age" attribute="1" defaultMemberUniqueName="[Order_Transactions_2].[Age].[All]" allUniqueName="[Order_Transactions_2].[Age].[All]" dimensionUniqueName="[Order_Transactions_2]" displayFolder="" count="2"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2" memberValueDatatype="130" unbalanced="0"/>
    <cacheHierarchy uniqueName="[Order_Transactions_2].[Rider_ID]" caption="Rider_ID" attribute="1" defaultMemberUniqueName="[Order_Transactions_2].[Rider_ID].[All]" allUniqueName="[Order_Transactions_2].[Rider_ID].[All]" dimensionUniqueName="[Order_Transactions_2]" displayFolder="" count="2"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2"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2" memberValueDatatype="130" unbalanced="0"/>
    <cacheHierarchy uniqueName="[Order_Transactions_2].[Cuisine]" caption="Cuisine" attribute="1" defaultMemberUniqueName="[Order_Transactions_2].[Cuisine].[All]" allUniqueName="[Order_Transactions_2].[Cuisine].[All]" dimensionUniqueName="[Order_Transactions_2]" displayFolder="" count="2"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2"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2" memberValueDatatype="20" unbalanced="0"/>
    <cacheHierarchy uniqueName="[Order_Transactions_2].[Discount_%]" caption="Discount_%" attribute="1" defaultMemberUniqueName="[Order_Transactions_2].[Discount_%].[All]" allUniqueName="[Order_Transactions_2].[Discount_%].[All]" dimensionUniqueName="[Order_Transactions_2]" displayFolder="" count="2" memberValueDatatype="20" unbalanced="0"/>
    <cacheHierarchy uniqueName="[Order_Transactions_2].[Revenue]" caption="Revenue" attribute="1" defaultMemberUniqueName="[Order_Transactions_2].[Revenue].[All]" allUniqueName="[Order_Transactions_2].[Revenue].[All]" dimensionUniqueName="[Order_Transactions_2]" displayFolder="" count="2"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2"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2"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2"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2"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2"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2"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2" memberValueDatatype="130" unbalanced="0"/>
    <cacheHierarchy uniqueName="[Promotions].[Promotion_ID]" caption="Promotion_ID" attribute="1" defaultMemberUniqueName="[Promotions].[Promotion_ID].[All]" allUniqueName="[Promotions].[Promotion_ID].[All]" dimensionUniqueName="[Promotions]" displayFolder="" count="2" memberValueDatatype="130" unbalanced="0"/>
    <cacheHierarchy uniqueName="[Promotions].[Campaign]" caption="Campaign" attribute="1" defaultMemberUniqueName="[Promotions].[Campaign].[All]" allUniqueName="[Promotions].[Campaign].[All]" dimensionUniqueName="[Promotions]" displayFolder="" count="2" memberValueDatatype="130" unbalanced="0"/>
    <cacheHierarchy uniqueName="[Promotions].[Campaign_Type]" caption="Campaign_Type" attribute="1" defaultMemberUniqueName="[Promotions].[Campaign_Type].[All]" allUniqueName="[Promotions].[Campaign_Type].[All]" dimensionUniqueName="[Promotions]" displayFolder="" count="2" memberValueDatatype="130" unbalanced="0"/>
    <cacheHierarchy uniqueName="[Promotions].[Start_Date]" caption="Start_Date" attribute="1" time="1" defaultMemberUniqueName="[Promotions].[Start_Date].[All]" allUniqueName="[Promotions].[Start_Date].[All]" dimensionUniqueName="[Promotions]" displayFolder="" count="2" memberValueDatatype="7" unbalanced="0"/>
    <cacheHierarchy uniqueName="[Promotions].[End_Date]" caption="End_Date" attribute="1" time="1" defaultMemberUniqueName="[Promotions].[End_Date].[All]" allUniqueName="[Promotions].[End_Date].[All]" dimensionUniqueName="[Promotions]" displayFolder="" count="2" memberValueDatatype="7" unbalanced="0"/>
    <cacheHierarchy uniqueName="[Promotions].[Discount_%]" caption="Discount_%" attribute="1" defaultMemberUniqueName="[Promotions].[Discount_%].[All]" allUniqueName="[Promotions].[Discount_%].[All]" dimensionUniqueName="[Promotions]" displayFolder="" count="2" memberValueDatatype="20" unbalanced="0"/>
    <cacheHierarchy uniqueName="[Promotions].[Applicable_Category]" caption="Applicable_Category" attribute="1" defaultMemberUniqueName="[Promotions].[Applicable_Category].[All]" allUniqueName="[Promotions].[Applicable_Category].[All]" dimensionUniqueName="[Promotions]" displayFolder="" count="2" memberValueDatatype="130" unbalanced="0"/>
    <cacheHierarchy uniqueName="[Promotions].[Applicable_Cities]" caption="Applicable_Cities" attribute="1" defaultMemberUniqueName="[Promotions].[Applicable_Cities].[All]" allUniqueName="[Promotions].[Applicable_Cities].[All]" dimensionUniqueName="[Promotions]" displayFolder="" count="2"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2" memberValueDatatype="20" unbalanced="0"/>
    <cacheHierarchy uniqueName="[Promotions].[Marketing_Channel]" caption="Marketing_Channel" attribute="1" defaultMemberUniqueName="[Promotions].[Marketing_Channel].[All]" allUniqueName="[Promotions].[Marketing_Channel].[All]" dimensionUniqueName="[Promotions]" displayFolder="" count="2" memberValueDatatype="130" unbalanced="0">
      <fieldsUsage count="2">
        <fieldUsage x="-1"/>
        <fieldUsage x="1"/>
      </fieldsUsage>
    </cacheHierarchy>
    <cacheHierarchy uniqueName="[Promotions].[Business_Objective]" caption="Business_Objective" attribute="1" defaultMemberUniqueName="[Promotions].[Business_Objective].[All]" allUniqueName="[Promotions].[Business_Objective].[All]" dimensionUniqueName="[Promotions]" displayFolder="" count="2" memberValueDatatype="130" unbalanced="0"/>
    <cacheHierarchy uniqueName="[Promotions].[Status]" caption="Status" attribute="1" defaultMemberUniqueName="[Promotions].[Status].[All]" allUniqueName="[Promotions].[Status].[All]" dimensionUniqueName="[Promotions]" displayFolder="" count="2"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2"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2" memberValueDatatype="130" unbalanced="0"/>
    <cacheHierarchy uniqueName="[Restaurant_Master].[Cuisine]" caption="Cuisine" attribute="1" defaultMemberUniqueName="[Restaurant_Master].[Cuisine].[All]" allUniqueName="[Restaurant_Master].[Cuisine].[All]" dimensionUniqueName="[Restaurant_Master]" displayFolder="" count="2" memberValueDatatype="130" unbalanced="0"/>
    <cacheHierarchy uniqueName="[Restaurant_Master].[City]" caption="City" attribute="1" defaultMemberUniqueName="[Restaurant_Master].[City].[All]" allUniqueName="[Restaurant_Master].[City].[All]" dimensionUniqueName="[Restaurant_Master]" displayFolder="" count="2" memberValueDatatype="130" unbalanced="0"/>
    <cacheHierarchy uniqueName="[Restaurant_Master].[Area]" caption="Area" attribute="1" defaultMemberUniqueName="[Restaurant_Master].[Area].[All]" allUniqueName="[Restaurant_Master].[Area].[All]" dimensionUniqueName="[Restaurant_Master]" displayFolder="" count="2"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2"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2" memberValueDatatype="7" unbalanced="0"/>
    <cacheHierarchy uniqueName="[Restaurant_Master].[Commission_%]" caption="Commission_%" attribute="1" defaultMemberUniqueName="[Restaurant_Master].[Commission_%].[All]" allUniqueName="[Restaurant_Master].[Commission_%].[All]" dimensionUniqueName="[Restaurant_Master]" displayFolder="" count="2"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2"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2"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2" memberValueDatatype="130" unbalanced="0"/>
    <cacheHierarchy uniqueName="[Restaurant_Master].[Status]" caption="Status" attribute="1" defaultMemberUniqueName="[Restaurant_Master].[Status].[All]" allUniqueName="[Restaurant_Master].[Status].[All]" dimensionUniqueName="[Restaurant_Master]" displayFolder="" count="2"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hidden="1">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oneField="1" hidden="1">
      <fieldsUsage count="1">
        <fieldUsage x="0"/>
      </fieldsUsage>
      <extLst>
        <ext xmlns:x15="http://schemas.microsoft.com/office/spreadsheetml/2010/11/main" uri="{B97F6D7D-B522-45F9-BDA1-12C45D357490}">
          <x15:cacheHierarchy aggregatedColumn="47"/>
        </ext>
      </extLst>
    </cacheHierarchy>
  </cacheHierarchies>
  <kpis count="0"/>
  <dimensions count="5">
    <dimension name="Delivery_Zones" uniqueName="[Delivery_Zones]" caption="Delivery_Zones"/>
    <dimension measure="1" name="Measures" uniqueName="[Measures]" caption="Measures"/>
    <dimension name="Order_Transactions_2" uniqueName="[Order_Transactions_2]" caption="Order_Transactions_2"/>
    <dimension name="Promotions" uniqueName="[Promotions]" caption="Promotions"/>
    <dimension name="Restaurant_Master" uniqueName="[Restaurant_Master]" caption="Restaurant_Master"/>
  </dimensions>
  <measureGroups count="4">
    <measureGroup name="Delivery_Zones" caption="Delivery_Zones"/>
    <measureGroup name="Order_Transactions_2" caption="Order_Transactions_2"/>
    <measureGroup name="Promotions" caption="Promotions"/>
    <measureGroup name="Restaurant_Master" caption="Restaurant_Master"/>
  </measureGroups>
  <maps count="5">
    <map measureGroup="0" dimension="0"/>
    <map measureGroup="1" dimension="2"/>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nifer" refreshedDate="46214.986565740743" backgroundQuery="1" createdVersion="3" refreshedVersion="8" minRefreshableVersion="3" recordCount="0" supportSubquery="1" supportAdvancedDrill="1" xr:uid="{79B3853E-5DD4-47B7-B742-262D92F6D6C9}">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Delivery_Zones].[Zone_ID]" caption="Zone_ID" attribute="1" defaultMemberUniqueName="[Delivery_Zones].[Zone_ID].[All]" allUniqueName="[Delivery_Zones].[Zone_ID].[All]" dimensionUniqueName="[Delivery_Zones]" displayFolder="" count="0" memberValueDatatype="130" unbalanced="0"/>
    <cacheHierarchy uniqueName="[Delivery_Zones].[City]" caption="City" attribute="1" defaultMemberUniqueName="[Delivery_Zones].[City].[All]" allUniqueName="[Delivery_Zones].[City].[All]" dimensionUniqueName="[Delivery_Zones]" displayFolder="" count="0" memberValueDatatype="130" unbalanced="0"/>
    <cacheHierarchy uniqueName="[Delivery_Zones].[Area]" caption="Area" attribute="1" defaultMemberUniqueName="[Delivery_Zones].[Area].[All]" allUniqueName="[Delivery_Zones].[Area].[All]" dimensionUniqueName="[Delivery_Zones]" displayFolder="" count="0" memberValueDatatype="130" unbalanced="0"/>
    <cacheHierarchy uniqueName="[Delivery_Zones].[Average_Distance_KM]" caption="Average_Distance_KM" attribute="1" defaultMemberUniqueName="[Delivery_Zones].[Average_Distance_KM].[All]" allUniqueName="[Delivery_Zones].[Average_Distance_KM].[All]" dimensionUniqueName="[Delivery_Zones]" displayFolder="" count="0" memberValueDatatype="5" unbalanced="0"/>
    <cacheHierarchy uniqueName="[Delivery_Zones].[Peak_Hours]" caption="Peak_Hours" attribute="1" defaultMemberUniqueName="[Delivery_Zones].[Peak_Hours].[All]" allUniqueName="[Delivery_Zones].[Peak_Hours].[All]" dimensionUniqueName="[Delivery_Zones]" displayFolder="" count="0" memberValueDatatype="130" unbalanced="0"/>
    <cacheHierarchy uniqueName="[Delivery_Zones].[Traffic_Level]" caption="Traffic_Level" attribute="1" defaultMemberUniqueName="[Delivery_Zones].[Traffic_Level].[All]" allUniqueName="[Delivery_Zones].[Traffic_Level].[All]" dimensionUniqueName="[Delivery_Zones]" displayFolder="" count="0" memberValueDatatype="130" unbalanced="0"/>
    <cacheHierarchy uniqueName="[Delivery_Zones].[Estimated_Delivery_Time_Min]" caption="Estimated_Delivery_Time_Min" attribute="1" defaultMemberUniqueName="[Delivery_Zones].[Estimated_Delivery_Time_Min].[All]" allUniqueName="[Delivery_Zones].[Estimated_Delivery_Time_Min].[All]" dimensionUniqueName="[Delivery_Zones]" displayFolder="" count="0" memberValueDatatype="20" unbalanced="0"/>
    <cacheHierarchy uniqueName="[Delivery_Zones].[Zone_Priority]" caption="Zone_Priority" attribute="1" defaultMemberUniqueName="[Delivery_Zones].[Zone_Priority].[All]" allUniqueName="[Delivery_Zones].[Zone_Priority].[All]" dimensionUniqueName="[Delivery_Zones]" displayFolder="" count="0" memberValueDatatype="130" unbalanced="0"/>
    <cacheHierarchy uniqueName="[Delivery_Zones].[Weather_Impact]" caption="Weather_Impact" attribute="1" defaultMemberUniqueName="[Delivery_Zones].[Weather_Impact].[All]" allUniqueName="[Delivery_Zones].[Weather_Impact].[All]" dimensionUniqueName="[Delivery_Zones]" displayFolder="" count="0" memberValueDatatype="130" unbalanced="0"/>
    <cacheHierarchy uniqueName="[Delivery_Zones].[Service_Status]" caption="Service_Status" attribute="1" defaultMemberUniqueName="[Delivery_Zones].[Service_Status].[All]" allUniqueName="[Delivery_Zones].[Service_Status].[All]" dimensionUniqueName="[Delivery_Zones]" displayFolder="" count="0" memberValueDatatype="130" unbalanced="0"/>
    <cacheHierarchy uniqueName="[Order_Transactions_2].[Order_ID]" caption="Order_ID" attribute="1" defaultMemberUniqueName="[Order_Transactions_2].[Order_ID].[All]" allUniqueName="[Order_Transactions_2].[Order_ID].[All]" dimensionUniqueName="[Order_Transactions_2]" displayFolder="" count="0" memberValueDatatype="130" unbalanced="0"/>
    <cacheHierarchy uniqueName="[Order_Transactions_2].[Order_Date]" caption="Order_Date" attribute="1" time="1" defaultMemberUniqueName="[Order_Transactions_2].[Order_Date].[All]" allUniqueName="[Order_Transactions_2].[Order_Date].[All]" dimensionUniqueName="[Order_Transactions_2]" displayFolder="" count="0" memberValueDatatype="7" unbalanced="0"/>
    <cacheHierarchy uniqueName="[Order_Transactions_2].[Order_Time]" caption="Order_Time" attribute="1" time="1" defaultMemberUniqueName="[Order_Transactions_2].[Order_Time].[All]" allUniqueName="[Order_Transactions_2].[Order_Time].[All]" dimensionUniqueName="[Order_Transactions_2]" displayFolder="" count="0" memberValueDatatype="7" unbalanced="0"/>
    <cacheHierarchy uniqueName="[Order_Transactions_2].[Month]" caption="Month" attribute="1" defaultMemberUniqueName="[Order_Transactions_2].[Month].[All]" allUniqueName="[Order_Transactions_2].[Month].[All]" dimensionUniqueName="[Order_Transactions_2]" displayFolder="" count="2" memberValueDatatype="130" unbalanced="0"/>
    <cacheHierarchy uniqueName="[Order_Transactions_2].[Quarter]" caption="Quarter" attribute="1" defaultMemberUniqueName="[Order_Transactions_2].[Quarter].[All]" allUniqueName="[Order_Transactions_2].[Quarter].[All]" dimensionUniqueName="[Order_Transactions_2]" displayFolder="" count="0" memberValueDatatype="130" unbalanced="0"/>
    <cacheHierarchy uniqueName="[Order_Transactions_2].[Weekday]" caption="Weekday" attribute="1" defaultMemberUniqueName="[Order_Transactions_2].[Weekday].[All]" allUniqueName="[Order_Transactions_2].[Weekday].[All]" dimensionUniqueName="[Order_Transactions_2]" displayFolder="" count="0" memberValueDatatype="130" unbalanced="0"/>
    <cacheHierarchy uniqueName="[Order_Transactions_2].[Restaurant_ID]" caption="Restaurant_ID" attribute="1" defaultMemberUniqueName="[Order_Transactions_2].[Restaurant_ID].[All]" allUniqueName="[Order_Transactions_2].[Restaurant_ID].[All]" dimensionUniqueName="[Order_Transactions_2]" displayFolder="" count="0" memberValueDatatype="130" unbalanced="0"/>
    <cacheHierarchy uniqueName="[Order_Transactions_2].[Restaurant_Name]" caption="Restaurant_Name" attribute="1" defaultMemberUniqueName="[Order_Transactions_2].[Restaurant_Name].[All]" allUniqueName="[Order_Transactions_2].[Restaurant_Name].[All]" dimensionUniqueName="[Order_Transactions_2]" displayFolder="" count="0" memberValueDatatype="130" unbalanced="0"/>
    <cacheHierarchy uniqueName="[Order_Transactions_2].[City]" caption="City" attribute="1" defaultMemberUniqueName="[Order_Transactions_2].[City].[All]" allUniqueName="[Order_Transactions_2].[City].[All]" dimensionUniqueName="[Order_Transactions_2]" displayFolder="" count="0" memberValueDatatype="130" unbalanced="0"/>
    <cacheHierarchy uniqueName="[Order_Transactions_2].[Customer_ID]" caption="Customer_ID" attribute="1" defaultMemberUniqueName="[Order_Transactions_2].[Customer_ID].[All]" allUniqueName="[Order_Transactions_2].[Customer_ID].[All]" dimensionUniqueName="[Order_Transactions_2]" displayFolder="" count="0" memberValueDatatype="130" unbalanced="0"/>
    <cacheHierarchy uniqueName="[Order_Transactions_2].[Customer_Name]" caption="Customer_Name" attribute="1" defaultMemberUniqueName="[Order_Transactions_2].[Customer_Name].[All]" allUniqueName="[Order_Transactions_2].[Customer_Name].[All]" dimensionUniqueName="[Order_Transactions_2]" displayFolder="" count="0" memberValueDatatype="130" unbalanced="0"/>
    <cacheHierarchy uniqueName="[Order_Transactions_2].[Gender]" caption="Gender" attribute="1" defaultMemberUniqueName="[Order_Transactions_2].[Gender].[All]" allUniqueName="[Order_Transactions_2].[Gender].[All]" dimensionUniqueName="[Order_Transactions_2]" displayFolder="" count="0" memberValueDatatype="130" unbalanced="0"/>
    <cacheHierarchy uniqueName="[Order_Transactions_2].[Age]" caption="Age" attribute="1" defaultMemberUniqueName="[Order_Transactions_2].[Age].[All]" allUniqueName="[Order_Transactions_2].[Age].[All]" dimensionUniqueName="[Order_Transactions_2]" displayFolder="" count="0" memberValueDatatype="20" unbalanced="0"/>
    <cacheHierarchy uniqueName="[Order_Transactions_2].[Membership]" caption="Membership" attribute="1" defaultMemberUniqueName="[Order_Transactions_2].[Membership].[All]" allUniqueName="[Order_Transactions_2].[Membership].[All]" dimensionUniqueName="[Order_Transactions_2]" displayFolder="" count="0" memberValueDatatype="130" unbalanced="0"/>
    <cacheHierarchy uniqueName="[Order_Transactions_2].[Rider_ID]" caption="Rider_ID" attribute="1" defaultMemberUniqueName="[Order_Transactions_2].[Rider_ID].[All]" allUniqueName="[Order_Transactions_2].[Rider_ID].[All]" dimensionUniqueName="[Order_Transactions_2]" displayFolder="" count="0" memberValueDatatype="130" unbalanced="0"/>
    <cacheHierarchy uniqueName="[Order_Transactions_2].[Rider_Name]" caption="Rider_Name" attribute="1" defaultMemberUniqueName="[Order_Transactions_2].[Rider_Name].[All]" allUniqueName="[Order_Transactions_2].[Rider_Name].[All]" dimensionUniqueName="[Order_Transactions_2]" displayFolder="" count="0" memberValueDatatype="130" unbalanced="0"/>
    <cacheHierarchy uniqueName="[Order_Transactions_2].[Product_Category]" caption="Product_Category" attribute="1" defaultMemberUniqueName="[Order_Transactions_2].[Product_Category].[All]" allUniqueName="[Order_Transactions_2].[Product_Category].[All]" dimensionUniqueName="[Order_Transactions_2]" displayFolder="" count="0" memberValueDatatype="130" unbalanced="0"/>
    <cacheHierarchy uniqueName="[Order_Transactions_2].[Cuisine]" caption="Cuisine" attribute="1" defaultMemberUniqueName="[Order_Transactions_2].[Cuisine].[All]" allUniqueName="[Order_Transactions_2].[Cuisine].[All]" dimensionUniqueName="[Order_Transactions_2]" displayFolder="" count="0" memberValueDatatype="130" unbalanced="0"/>
    <cacheHierarchy uniqueName="[Order_Transactions_2].[Order_Value]" caption="Order_Value" attribute="1" defaultMemberUniqueName="[Order_Transactions_2].[Order_Value].[All]" allUniqueName="[Order_Transactions_2].[Order_Value].[All]" dimensionUniqueName="[Order_Transactions_2]" displayFolder="" count="0" memberValueDatatype="20" unbalanced="0"/>
    <cacheHierarchy uniqueName="[Order_Transactions_2].[Delivery_Fee]" caption="Delivery_Fee" attribute="1" defaultMemberUniqueName="[Order_Transactions_2].[Delivery_Fee].[All]" allUniqueName="[Order_Transactions_2].[Delivery_Fee].[All]" dimensionUniqueName="[Order_Transactions_2]" displayFolder="" count="0" memberValueDatatype="20" unbalanced="0"/>
    <cacheHierarchy uniqueName="[Order_Transactions_2].[Discount_%]" caption="Discount_%" attribute="1" defaultMemberUniqueName="[Order_Transactions_2].[Discount_%].[All]" allUniqueName="[Order_Transactions_2].[Discount_%].[All]" dimensionUniqueName="[Order_Transactions_2]" displayFolder="" count="0" memberValueDatatype="20" unbalanced="0"/>
    <cacheHierarchy uniqueName="[Order_Transactions_2].[Revenue]" caption="Revenue" attribute="1" defaultMemberUniqueName="[Order_Transactions_2].[Revenue].[All]" allUniqueName="[Order_Transactions_2].[Revenue].[All]" dimensionUniqueName="[Order_Transactions_2]" displayFolder="" count="0" memberValueDatatype="5" unbalanced="0"/>
    <cacheHierarchy uniqueName="[Order_Transactions_2].[Delivery_Time_Minutes]" caption="Delivery_Time_Minutes" attribute="1" defaultMemberUniqueName="[Order_Transactions_2].[Delivery_Time_Minutes].[All]" allUniqueName="[Order_Transactions_2].[Delivery_Time_Minutes].[All]" dimensionUniqueName="[Order_Transactions_2]" displayFolder="" count="0" memberValueDatatype="20" unbalanced="0"/>
    <cacheHierarchy uniqueName="[Order_Transactions_2].[Distance_KM]" caption="Distance_KM" attribute="1" defaultMemberUniqueName="[Order_Transactions_2].[Distance_KM].[All]" allUniqueName="[Order_Transactions_2].[Distance_KM].[All]" dimensionUniqueName="[Order_Transactions_2]" displayFolder="" count="0" memberValueDatatype="5" unbalanced="0"/>
    <cacheHierarchy uniqueName="[Order_Transactions_2].[Payment_Mode]" caption="Payment_Mode" attribute="1" defaultMemberUniqueName="[Order_Transactions_2].[Payment_Mode].[All]" allUniqueName="[Order_Transactions_2].[Payment_Mode].[All]" dimensionUniqueName="[Order_Transactions_2]" displayFolder="" count="0" memberValueDatatype="130" unbalanced="0"/>
    <cacheHierarchy uniqueName="[Order_Transactions_2].[Promotion]" caption="Promotion" attribute="1" defaultMemberUniqueName="[Order_Transactions_2].[Promotion].[All]" allUniqueName="[Order_Transactions_2].[Promotion].[All]" dimensionUniqueName="[Order_Transactions_2]" displayFolder="" count="0" memberValueDatatype="130" unbalanced="0"/>
    <cacheHierarchy uniqueName="[Order_Transactions_2].[Customer_Rating]" caption="Customer_Rating" attribute="1" defaultMemberUniqueName="[Order_Transactions_2].[Customer_Rating].[All]" allUniqueName="[Order_Transactions_2].[Customer_Rating].[All]" dimensionUniqueName="[Order_Transactions_2]" displayFolder="" count="0" memberValueDatatype="20" unbalanced="0"/>
    <cacheHierarchy uniqueName="[Order_Transactions_2].[Order_Status]" caption="Order_Status" attribute="1" defaultMemberUniqueName="[Order_Transactions_2].[Order_Status].[All]" allUniqueName="[Order_Transactions_2].[Order_Status].[All]" dimensionUniqueName="[Order_Transactions_2]" displayFolder="" count="0" memberValueDatatype="130" unbalanced="0"/>
    <cacheHierarchy uniqueName="[Order_Transactions_2].[Cancellation_Reason]" caption="Cancellation_Reason" attribute="1" defaultMemberUniqueName="[Order_Transactions_2].[Cancellation_Reason].[All]" allUniqueName="[Order_Transactions_2].[Cancellation_Reason].[All]" dimensionUniqueName="[Order_Transactions_2]" displayFolder="" count="0" memberValueDatatype="130" unbalanced="0"/>
    <cacheHierarchy uniqueName="[Promotions].[Promotion_ID]" caption="Promotion_ID" attribute="1" defaultMemberUniqueName="[Promotions].[Promotion_ID].[All]" allUniqueName="[Promotions].[Promotion_ID].[All]" dimensionUniqueName="[Promotions]" displayFolder="" count="0" memberValueDatatype="130" unbalanced="0"/>
    <cacheHierarchy uniqueName="[Promotions].[Campaign]" caption="Campaign" attribute="1" defaultMemberUniqueName="[Promotions].[Campaign].[All]" allUniqueName="[Promotions].[Campaign].[All]" dimensionUniqueName="[Promotions]" displayFolder="" count="0" memberValueDatatype="130" unbalanced="0"/>
    <cacheHierarchy uniqueName="[Promotions].[Campaign_Type]" caption="Campaign_Type" attribute="1" defaultMemberUniqueName="[Promotions].[Campaign_Type].[All]" allUniqueName="[Promotions].[Campaign_Type].[All]" dimensionUniqueName="[Promotions]" displayFolder="" count="0" memberValueDatatype="130" unbalanced="0"/>
    <cacheHierarchy uniqueName="[Promotions].[Start_Date]" caption="Start_Date" attribute="1" time="1" defaultMemberUniqueName="[Promotions].[Start_Date].[All]" allUniqueName="[Promotions].[Start_Date].[All]" dimensionUniqueName="[Promotions]" displayFolder="" count="0" memberValueDatatype="7" unbalanced="0"/>
    <cacheHierarchy uniqueName="[Promotions].[End_Date]" caption="End_Date" attribute="1" time="1" defaultMemberUniqueName="[Promotions].[End_Date].[All]" allUniqueName="[Promotions].[End_Date].[All]" dimensionUniqueName="[Promotions]" displayFolder="" count="0" memberValueDatatype="7" unbalanced="0"/>
    <cacheHierarchy uniqueName="[Promotions].[Discount_%]" caption="Discount_%" attribute="1" defaultMemberUniqueName="[Promotions].[Discount_%].[All]" allUniqueName="[Promotions].[Discount_%].[All]" dimensionUniqueName="[Promotions]" displayFolder="" count="0" memberValueDatatype="20" unbalanced="0"/>
    <cacheHierarchy uniqueName="[Promotions].[Applicable_Category]" caption="Applicable_Category" attribute="1" defaultMemberUniqueName="[Promotions].[Applicable_Category].[All]" allUniqueName="[Promotions].[Applicable_Category].[All]" dimensionUniqueName="[Promotions]" displayFolder="" count="0" memberValueDatatype="130" unbalanced="0"/>
    <cacheHierarchy uniqueName="[Promotions].[Applicable_Cities]" caption="Applicable_Cities" attribute="1" defaultMemberUniqueName="[Promotions].[Applicable_Cities].[All]" allUniqueName="[Promotions].[Applicable_Cities].[All]" dimensionUniqueName="[Promotions]" displayFolder="" count="0" memberValueDatatype="130" unbalanced="0"/>
    <cacheHierarchy uniqueName="[Promotions].[Expected_Order_Increase_%]" caption="Expected_Order_Increase_%" attribute="1" defaultMemberUniqueName="[Promotions].[Expected_Order_Increase_%].[All]" allUniqueName="[Promotions].[Expected_Order_Increase_%].[All]" dimensionUniqueName="[Promotions]" displayFolder="" count="0" memberValueDatatype="20" unbalanced="0"/>
    <cacheHierarchy uniqueName="[Promotions].[Marketing_Channel]" caption="Marketing_Channel" attribute="1" defaultMemberUniqueName="[Promotions].[Marketing_Channel].[All]" allUniqueName="[Promotions].[Marketing_Channel].[All]" dimensionUniqueName="[Promotions]" displayFolder="" count="0" memberValueDatatype="130" unbalanced="0"/>
    <cacheHierarchy uniqueName="[Promotions].[Business_Objective]" caption="Business_Objective" attribute="1" defaultMemberUniqueName="[Promotions].[Business_Objective].[All]" allUniqueName="[Promotions].[Business_Objective].[All]" dimensionUniqueName="[Promotions]" displayFolder="" count="0" memberValueDatatype="130" unbalanced="0"/>
    <cacheHierarchy uniqueName="[Promotions].[Status]" caption="Status" attribute="1" defaultMemberUniqueName="[Promotions].[Status].[All]" allUniqueName="[Promotions].[Status].[All]" dimensionUniqueName="[Promotions]" displayFolder="" count="0" memberValueDatatype="130" unbalanced="0"/>
    <cacheHierarchy uniqueName="[Restaurant_Master].[Restaurant_ID]" caption="Restaurant_ID" attribute="1" defaultMemberUniqueName="[Restaurant_Master].[Restaurant_ID].[All]" allUniqueName="[Restaurant_Master].[Restaurant_ID].[All]" dimensionUniqueName="[Restaurant_Master]" displayFolder="" count="0" memberValueDatatype="130" unbalanced="0"/>
    <cacheHierarchy uniqueName="[Restaurant_Master].[Restaurant_Name]" caption="Restaurant_Name" attribute="1" defaultMemberUniqueName="[Restaurant_Master].[Restaurant_Name].[All]" allUniqueName="[Restaurant_Master].[Restaurant_Name].[All]" dimensionUniqueName="[Restaurant_Master]" displayFolder="" count="0" memberValueDatatype="130" unbalanced="0"/>
    <cacheHierarchy uniqueName="[Restaurant_Master].[Cuisine]" caption="Cuisine" attribute="1" defaultMemberUniqueName="[Restaurant_Master].[Cuisine].[All]" allUniqueName="[Restaurant_Master].[Cuisine].[All]" dimensionUniqueName="[Restaurant_Master]" displayFolder="" count="0" memberValueDatatype="130" unbalanced="0"/>
    <cacheHierarchy uniqueName="[Restaurant_Master].[City]" caption="City" attribute="1" defaultMemberUniqueName="[Restaurant_Master].[City].[All]" allUniqueName="[Restaurant_Master].[City].[All]" dimensionUniqueName="[Restaurant_Master]" displayFolder="" count="0" memberValueDatatype="130" unbalanced="0"/>
    <cacheHierarchy uniqueName="[Restaurant_Master].[Area]" caption="Area" attribute="1" defaultMemberUniqueName="[Restaurant_Master].[Area].[All]" allUniqueName="[Restaurant_Master].[Area].[All]" dimensionUniqueName="[Restaurant_Master]" displayFolder="" count="0" memberValueDatatype="130" unbalanced="0"/>
    <cacheHierarchy uniqueName="[Restaurant_Master].[Average_Rating]" caption="Average_Rating" attribute="1" defaultMemberUniqueName="[Restaurant_Master].[Average_Rating].[All]" allUniqueName="[Restaurant_Master].[Average_Rating].[All]" dimensionUniqueName="[Restaurant_Master]" displayFolder="" count="0" memberValueDatatype="5" unbalanced="0"/>
    <cacheHierarchy uniqueName="[Restaurant_Master].[Partner_Since]" caption="Partner_Since" attribute="1" time="1" defaultMemberUniqueName="[Restaurant_Master].[Partner_Since].[All]" allUniqueName="[Restaurant_Master].[Partner_Since].[All]" dimensionUniqueName="[Restaurant_Master]" displayFolder="" count="0" memberValueDatatype="7" unbalanced="0"/>
    <cacheHierarchy uniqueName="[Restaurant_Master].[Commission_%]" caption="Commission_%" attribute="1" defaultMemberUniqueName="[Restaurant_Master].[Commission_%].[All]" allUniqueName="[Restaurant_Master].[Commission_%].[All]" dimensionUniqueName="[Restaurant_Master]" displayFolder="" count="0" memberValueDatatype="20" unbalanced="0"/>
    <cacheHierarchy uniqueName="[Restaurant_Master].[Average_Preparation_Time_Min]" caption="Average_Preparation_Time_Min" attribute="1" defaultMemberUniqueName="[Restaurant_Master].[Average_Preparation_Time_Min].[All]" allUniqueName="[Restaurant_Master].[Average_Preparation_Time_Min].[All]" dimensionUniqueName="[Restaurant_Master]" displayFolder="" count="0" memberValueDatatype="20" unbalanced="0"/>
    <cacheHierarchy uniqueName="[Restaurant_Master].[Average_Order_Value_INR]" caption="Average_Order_Value_INR" attribute="1" defaultMemberUniqueName="[Restaurant_Master].[Average_Order_Value_INR].[All]" allUniqueName="[Restaurant_Master].[Average_Order_Value_INR].[All]" dimensionUniqueName="[Restaurant_Master]" displayFolder="" count="0" memberValueDatatype="20" unbalanced="0"/>
    <cacheHierarchy uniqueName="[Restaurant_Master].[Opening_Hours]" caption="Opening_Hours" attribute="1" defaultMemberUniqueName="[Restaurant_Master].[Opening_Hours].[All]" allUniqueName="[Restaurant_Master].[Opening_Hours].[All]" dimensionUniqueName="[Restaurant_Master]" displayFolder="" count="0" memberValueDatatype="130" unbalanced="0"/>
    <cacheHierarchy uniqueName="[Restaurant_Master].[Status]" caption="Status" attribute="1" defaultMemberUniqueName="[Restaurant_Master].[Status].[All]" allUniqueName="[Restaurant_Master].[Status].[All]" dimensionUniqueName="[Restaurant_Master]" displayFolder="" count="0" memberValueDatatype="130" unbalanced="0"/>
    <cacheHierarchy uniqueName="[Measures].[__XL_Count Delivery_Zones]" caption="__XL_Count Delivery_Zones" measure="1" displayFolder="" measureGroup="Delivery_Zones" count="0" hidden="1"/>
    <cacheHierarchy uniqueName="[Measures].[__XL_Count Order_Transactions_2]" caption="__XL_Count Order_Transactions_2" measure="1" displayFolder="" measureGroup="Order_Transactions_2" count="0" hidden="1"/>
    <cacheHierarchy uniqueName="[Measures].[__XL_Count Restaurant_Master]" caption="__XL_Count Restaurant_Master" measure="1" displayFolder="" measureGroup="Restaurant_Master" count="0" hidden="1"/>
    <cacheHierarchy uniqueName="[Measures].[__XL_Count Promotions]" caption="__XL_Count Promotions" measure="1" displayFolder="" measureGroup="Promotions" count="0" hidden="1"/>
    <cacheHierarchy uniqueName="[Measures].[__No measures defined]" caption="__No measures defined" measure="1" displayFolder="" count="0" hidden="1"/>
    <cacheHierarchy uniqueName="[Measures].[Count of Zone_Priority]" caption="Count of Zone_Priority" measure="1" displayFolder="" measureGroup="Delivery_Zones" count="0" hidden="1">
      <extLst>
        <ext xmlns:x15="http://schemas.microsoft.com/office/spreadsheetml/2010/11/main" uri="{B97F6D7D-B522-45F9-BDA1-12C45D357490}">
          <x15:cacheHierarchy aggregatedColumn="7"/>
        </ext>
      </extLst>
    </cacheHierarchy>
    <cacheHierarchy uniqueName="[Measures].[Count of Service_Status]" caption="Count of Service_Status" measure="1" displayFolder="" measureGroup="Delivery_Zones" count="0" hidden="1">
      <extLst>
        <ext xmlns:x15="http://schemas.microsoft.com/office/spreadsheetml/2010/11/main" uri="{B97F6D7D-B522-45F9-BDA1-12C45D357490}">
          <x15:cacheHierarchy aggregatedColumn="9"/>
        </ext>
      </extLst>
    </cacheHierarchy>
    <cacheHierarchy uniqueName="[Measures].[Sum of Revenue]" caption="Sum of Revenue" measure="1" displayFolder="" measureGroup="Order_Transactions_2" count="0" hidden="1">
      <extLst>
        <ext xmlns:x15="http://schemas.microsoft.com/office/spreadsheetml/2010/11/main" uri="{B97F6D7D-B522-45F9-BDA1-12C45D357490}">
          <x15:cacheHierarchy aggregatedColumn="31"/>
        </ext>
      </extLst>
    </cacheHierarchy>
    <cacheHierarchy uniqueName="[Measures].[Count of Peak_Hours]" caption="Count of Peak_Hours" measure="1" displayFolder="" measureGroup="Delivery_Zones" count="0" hidden="1">
      <extLst>
        <ext xmlns:x15="http://schemas.microsoft.com/office/spreadsheetml/2010/11/main" uri="{B97F6D7D-B522-45F9-BDA1-12C45D357490}">
          <x15:cacheHierarchy aggregatedColumn="4"/>
        </ext>
      </extLst>
    </cacheHierarchy>
    <cacheHierarchy uniqueName="[Measures].[Sum of Order_Value]" caption="Sum of Order_Value" measure="1" displayFolder="" measureGroup="Order_Transactions_2" count="0" hidden="1">
      <extLst>
        <ext xmlns:x15="http://schemas.microsoft.com/office/spreadsheetml/2010/11/main" uri="{B97F6D7D-B522-45F9-BDA1-12C45D357490}">
          <x15:cacheHierarchy aggregatedColumn="28"/>
        </ext>
      </extLst>
    </cacheHierarchy>
    <cacheHierarchy uniqueName="[Measures].[Sum of Expected_Order_Increase_%]" caption="Sum of Expected_Order_Increase_%" measure="1" displayFolder="" measureGroup="Promotions" count="0" hidden="1">
      <extLst>
        <ext xmlns:x15="http://schemas.microsoft.com/office/spreadsheetml/2010/11/main" uri="{B97F6D7D-B522-45F9-BDA1-12C45D357490}">
          <x15:cacheHierarchy aggregatedColumn="47"/>
        </ext>
      </extLst>
    </cacheHierarchy>
  </cacheHierarchies>
  <kpis count="0"/>
  <extLst>
    <ext xmlns:x14="http://schemas.microsoft.com/office/spreadsheetml/2009/9/main" uri="{725AE2AE-9491-48be-B2B4-4EB974FC3084}">
      <x14:pivotCacheDefinition slicerData="1" pivotCacheId="86859062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RES001"/>
    <x v="0"/>
    <s v="South Indian"/>
    <s v="Coimbatore"/>
    <s v="RS Puram"/>
    <n v="3.9"/>
    <d v="2019-02-15T00:00:00"/>
    <n v="19"/>
    <n v="16"/>
    <n v="197"/>
    <s v="10 AM - 11 PM"/>
    <s v="Active"/>
  </r>
  <r>
    <s v="RES002"/>
    <x v="1"/>
    <s v="South Indian"/>
    <s v="Tiruppur"/>
    <s v="Peelamedu"/>
    <n v="4"/>
    <d v="2020-03-15T00:00:00"/>
    <n v="20"/>
    <n v="17"/>
    <n v="214"/>
    <s v="10 AM - 11 PM"/>
    <s v="Active"/>
  </r>
  <r>
    <s v="RES003"/>
    <x v="2"/>
    <s v="Biryani"/>
    <s v="Salem"/>
    <s v="Gandhipuram"/>
    <n v="4.2"/>
    <d v="2021-04-15T00:00:00"/>
    <n v="21"/>
    <n v="18"/>
    <n v="231"/>
    <s v="10 AM - 11 PM"/>
    <s v="Active"/>
  </r>
  <r>
    <s v="RES004"/>
    <x v="3"/>
    <s v="Biryani"/>
    <s v="Erode"/>
    <s v="Saibaba Colony"/>
    <n v="4.3"/>
    <d v="2022-05-15T00:00:00"/>
    <n v="22"/>
    <n v="19"/>
    <n v="248"/>
    <s v="10 AM - 11 PM"/>
    <s v="Active"/>
  </r>
  <r>
    <s v="RES005"/>
    <x v="4"/>
    <s v="Pizza"/>
    <s v="Madurai"/>
    <s v="Saravanampatti"/>
    <n v="4.4000000000000004"/>
    <d v="2023-06-15T00:00:00"/>
    <n v="23"/>
    <n v="20"/>
    <n v="265"/>
    <s v="10 AM - 11 PM"/>
    <s v="Active"/>
  </r>
  <r>
    <s v="RES006"/>
    <x v="5"/>
    <s v="Pizza"/>
    <s v="Trichy"/>
    <s v="Town"/>
    <n v="4.5"/>
    <d v="2024-07-15T00:00:00"/>
    <n v="24"/>
    <n v="21"/>
    <n v="282"/>
    <s v="10 AM - 11 PM"/>
    <s v="Active"/>
  </r>
  <r>
    <s v="RES007"/>
    <x v="6"/>
    <s v="Fast Food"/>
    <s v="Pollachi"/>
    <s v="Central"/>
    <n v="4.5999999999999996"/>
    <d v="2018-08-15T00:00:00"/>
    <n v="25"/>
    <n v="22"/>
    <n v="299"/>
    <s v="10 AM - 11 PM"/>
    <s v="Active"/>
  </r>
  <r>
    <s v="RES008"/>
    <x v="7"/>
    <s v="Fast Food"/>
    <s v="Tirunelveli"/>
    <s v="Main Road"/>
    <n v="4.8"/>
    <d v="2019-09-15T00:00:00"/>
    <n v="18"/>
    <n v="23"/>
    <n v="316"/>
    <s v="10 AM - 11 PM"/>
    <s v="Active"/>
  </r>
  <r>
    <s v="RES009"/>
    <x v="8"/>
    <s v="Fast Food"/>
    <s v="Coimbatore"/>
    <s v="RS Puram"/>
    <n v="4.9000000000000004"/>
    <d v="2020-10-15T00:00:00"/>
    <n v="19"/>
    <n v="24"/>
    <n v="333"/>
    <s v="10 AM - 11 PM"/>
    <s v="Active"/>
  </r>
  <r>
    <s v="RES010"/>
    <x v="9"/>
    <s v="Sandwiches"/>
    <s v="Tiruppur"/>
    <s v="Peelamedu"/>
    <n v="3.8"/>
    <d v="2021-11-15T00:00:00"/>
    <n v="20"/>
    <n v="25"/>
    <n v="350"/>
    <s v="10 AM - 11 PM"/>
    <s v="Active"/>
  </r>
  <r>
    <s v="RES011"/>
    <x v="10"/>
    <s v="BBQ"/>
    <s v="Salem"/>
    <s v="Gandhipuram"/>
    <n v="3.9"/>
    <d v="2022-12-15T00:00:00"/>
    <n v="21"/>
    <n v="26"/>
    <n v="367"/>
    <s v="10 AM - 11 PM"/>
    <s v="Active"/>
  </r>
  <r>
    <s v="RES012"/>
    <x v="11"/>
    <s v="Biryani"/>
    <s v="Erode"/>
    <s v="Saibaba Colony"/>
    <n v="4"/>
    <d v="2023-01-15T00:00:00"/>
    <n v="22"/>
    <n v="27"/>
    <n v="384"/>
    <s v="10 AM - 11 PM"/>
    <s v="Active"/>
  </r>
  <r>
    <s v="RES013"/>
    <x v="12"/>
    <s v="South Indian"/>
    <s v="Madurai"/>
    <s v="Saravanampatti"/>
    <n v="4.2"/>
    <d v="2024-02-15T00:00:00"/>
    <n v="23"/>
    <n v="28"/>
    <n v="181"/>
    <s v="10 AM - 11 PM"/>
    <s v="Active"/>
  </r>
  <r>
    <s v="RES014"/>
    <x v="13"/>
    <s v="Desserts"/>
    <s v="Trichy"/>
    <s v="Town"/>
    <n v="4.3"/>
    <d v="2018-03-15T00:00:00"/>
    <n v="24"/>
    <n v="29"/>
    <n v="198"/>
    <s v="10 AM - 11 PM"/>
    <s v="Active"/>
  </r>
  <r>
    <s v="RES015"/>
    <x v="14"/>
    <s v="Desserts"/>
    <s v="Pollachi"/>
    <s v="Central"/>
    <n v="4.4000000000000004"/>
    <d v="2019-04-15T00:00:00"/>
    <n v="25"/>
    <n v="30"/>
    <n v="215"/>
    <s v="10 AM - 11 PM"/>
    <s v="Active"/>
  </r>
  <r>
    <s v="RES016"/>
    <x v="15"/>
    <s v="Desserts"/>
    <s v="Tirunelveli"/>
    <s v="Main Road"/>
    <n v="4.5"/>
    <d v="2020-05-15T00:00:00"/>
    <n v="18"/>
    <n v="31"/>
    <n v="232"/>
    <s v="10 AM - 11 PM"/>
    <s v="Active"/>
  </r>
  <r>
    <s v="RES017"/>
    <x v="16"/>
    <s v="BBQ"/>
    <s v="Coimbatore"/>
    <s v="RS Puram"/>
    <n v="4.5999999999999996"/>
    <d v="2021-06-15T00:00:00"/>
    <n v="19"/>
    <n v="32"/>
    <n v="249"/>
    <s v="10 AM - 11 PM"/>
    <s v="Active"/>
  </r>
  <r>
    <s v="RES018"/>
    <x v="17"/>
    <s v="Cafe"/>
    <s v="Tiruppur"/>
    <s v="Peelamedu"/>
    <n v="4.8"/>
    <d v="2022-07-15T00:00:00"/>
    <n v="20"/>
    <n v="33"/>
    <n v="266"/>
    <s v="10 AM - 11 PM"/>
    <s v="Active"/>
  </r>
  <r>
    <s v="RES019"/>
    <x v="18"/>
    <s v="Cafe"/>
    <s v="Salem"/>
    <s v="Gandhipuram"/>
    <n v="4.9000000000000004"/>
    <d v="2023-08-15T00:00:00"/>
    <n v="21"/>
    <n v="34"/>
    <n v="283"/>
    <s v="10 AM - 11 PM"/>
    <s v="Active"/>
  </r>
  <r>
    <s v="RES020"/>
    <x v="19"/>
    <s v="Cafe"/>
    <s v="Erode"/>
    <s v="Saibaba Colony"/>
    <n v="3.8"/>
    <d v="2024-09-15T00:00:00"/>
    <n v="22"/>
    <n v="15"/>
    <n v="300"/>
    <s v="10 AM - 11 PM"/>
    <s v="Active"/>
  </r>
  <r>
    <s v="RES021"/>
    <x v="20"/>
    <s v="Sweets"/>
    <s v="Madurai"/>
    <s v="Saravanampatti"/>
    <n v="3.9"/>
    <d v="2018-10-15T00:00:00"/>
    <n v="23"/>
    <n v="16"/>
    <n v="317"/>
    <s v="10 AM - 11 PM"/>
    <s v="Active"/>
  </r>
  <r>
    <s v="RES022"/>
    <x v="21"/>
    <s v="Snacks"/>
    <s v="Trichy"/>
    <s v="Town"/>
    <n v="4"/>
    <d v="2019-11-15T00:00:00"/>
    <n v="24"/>
    <n v="17"/>
    <n v="334"/>
    <s v="10 AM - 11 PM"/>
    <s v="Active"/>
  </r>
  <r>
    <s v="RES023"/>
    <x v="22"/>
    <s v="Meals"/>
    <s v="Pollachi"/>
    <s v="Central"/>
    <n v="4.2"/>
    <d v="2020-12-15T00:00:00"/>
    <n v="25"/>
    <n v="18"/>
    <n v="351"/>
    <s v="10 AM - 11 PM"/>
    <s v="Active"/>
  </r>
  <r>
    <s v="RES024"/>
    <x v="23"/>
    <s v="Biryani"/>
    <s v="Tirunelveli"/>
    <s v="Main Road"/>
    <n v="4.3"/>
    <d v="2021-01-15T00:00:00"/>
    <n v="18"/>
    <n v="19"/>
    <n v="368"/>
    <s v="10 AM - 11 PM"/>
    <s v="Active"/>
  </r>
  <r>
    <s v="RES025"/>
    <x v="24"/>
    <s v="Meals"/>
    <s v="Coimbatore"/>
    <s v="RS Puram"/>
    <n v="4.4000000000000004"/>
    <d v="2022-02-15T00:00:00"/>
    <n v="19"/>
    <n v="20"/>
    <n v="385"/>
    <s v="10 AM - 11 PM"/>
    <s v="Active"/>
  </r>
  <r>
    <s v="RES026"/>
    <x v="25"/>
    <s v="Arabian"/>
    <s v="Tiruppur"/>
    <s v="Peelamedu"/>
    <n v="4.5"/>
    <d v="2023-03-15T00:00:00"/>
    <n v="20"/>
    <n v="21"/>
    <n v="182"/>
    <s v="10 AM - 11 PM"/>
    <s v="Active"/>
  </r>
  <r>
    <s v="RES027"/>
    <x v="26"/>
    <s v="Momos"/>
    <s v="Salem"/>
    <s v="Gandhipuram"/>
    <n v="4.5999999999999996"/>
    <d v="2024-04-15T00:00:00"/>
    <n v="21"/>
    <n v="22"/>
    <n v="199"/>
    <s v="10 AM - 11 PM"/>
    <s v="Active"/>
  </r>
  <r>
    <s v="RES028"/>
    <x v="27"/>
    <s v="Rolls"/>
    <s v="Erode"/>
    <s v="Saibaba Colony"/>
    <n v="4.8"/>
    <d v="2018-05-15T00:00:00"/>
    <n v="22"/>
    <n v="23"/>
    <n v="216"/>
    <s v="10 AM - 11 PM"/>
    <s v="Active"/>
  </r>
  <r>
    <s v="RES029"/>
    <x v="28"/>
    <s v="Mexican"/>
    <s v="Madurai"/>
    <s v="Saravanampatti"/>
    <n v="4.9000000000000004"/>
    <d v="2019-06-15T00:00:00"/>
    <n v="23"/>
    <n v="24"/>
    <n v="233"/>
    <s v="10 AM - 11 PM"/>
    <s v="Active"/>
  </r>
  <r>
    <s v="RES030"/>
    <x v="29"/>
    <s v="Chinese"/>
    <s v="Trichy"/>
    <s v="Town"/>
    <n v="3.8"/>
    <d v="2020-07-15T00:00:00"/>
    <n v="24"/>
    <n v="25"/>
    <n v="250"/>
    <s v="10 AM - 11 PM"/>
    <s v="Active"/>
  </r>
  <r>
    <s v="RES031"/>
    <x v="30"/>
    <s v="Chinese"/>
    <s v="Pollachi"/>
    <s v="Central"/>
    <n v="3.9"/>
    <d v="2021-08-15T00:00:00"/>
    <n v="25"/>
    <n v="26"/>
    <n v="267"/>
    <s v="10 AM - 11 PM"/>
    <s v="Active"/>
  </r>
  <r>
    <s v="RES032"/>
    <x v="31"/>
    <s v="Veg"/>
    <s v="Tirunelveli"/>
    <s v="Main Road"/>
    <n v="4"/>
    <d v="2022-09-15T00:00:00"/>
    <n v="18"/>
    <n v="27"/>
    <n v="284"/>
    <s v="10 AM - 11 PM"/>
    <s v="Active"/>
  </r>
  <r>
    <s v="RES033"/>
    <x v="32"/>
    <s v="Meals"/>
    <s v="Coimbatore"/>
    <s v="RS Puram"/>
    <n v="4.2"/>
    <d v="2023-10-15T00:00:00"/>
    <n v="19"/>
    <n v="28"/>
    <n v="301"/>
    <s v="10 AM - 11 PM"/>
    <s v="Active"/>
  </r>
  <r>
    <s v="RES034"/>
    <x v="33"/>
    <s v="Biryani"/>
    <s v="Tiruppur"/>
    <s v="Peelamedu"/>
    <n v="4.3"/>
    <d v="2024-11-15T00:00:00"/>
    <n v="20"/>
    <n v="29"/>
    <n v="318"/>
    <s v="10 AM - 11 PM"/>
    <s v="Active"/>
  </r>
  <r>
    <s v="RES035"/>
    <x v="34"/>
    <s v="Fast Food"/>
    <s v="Salem"/>
    <s v="Gandhipuram"/>
    <n v="4.4000000000000004"/>
    <d v="2018-12-15T00:00:00"/>
    <n v="21"/>
    <n v="30"/>
    <n v="335"/>
    <s v="10 AM - 11 PM"/>
    <s v="Active"/>
  </r>
  <r>
    <s v="RES036"/>
    <x v="35"/>
    <s v="Beverages"/>
    <s v="Erode"/>
    <s v="Saibaba Colony"/>
    <n v="4.5"/>
    <d v="2019-01-15T00:00:00"/>
    <n v="22"/>
    <n v="31"/>
    <n v="352"/>
    <s v="10 AM - 11 PM"/>
    <s v="Active"/>
  </r>
  <r>
    <s v="RES037"/>
    <x v="36"/>
    <s v="Desserts"/>
    <s v="Madurai"/>
    <s v="Saravanampatti"/>
    <n v="4.5999999999999996"/>
    <d v="2020-02-15T00:00:00"/>
    <n v="23"/>
    <n v="32"/>
    <n v="369"/>
    <s v="10 AM - 11 PM"/>
    <s v="Active"/>
  </r>
  <r>
    <s v="RES038"/>
    <x v="37"/>
    <s v="Juices"/>
    <s v="Trichy"/>
    <s v="Town"/>
    <n v="4.8"/>
    <d v="2021-03-15T00:00:00"/>
    <n v="24"/>
    <n v="33"/>
    <n v="386"/>
    <s v="10 AM - 11 PM"/>
    <s v="Active"/>
  </r>
  <r>
    <s v="RES039"/>
    <x v="38"/>
    <s v="Meals"/>
    <s v="Pollachi"/>
    <s v="Central"/>
    <n v="4.9000000000000004"/>
    <d v="2022-04-15T00:00:00"/>
    <n v="25"/>
    <n v="34"/>
    <n v="183"/>
    <s v="10 AM - 11 PM"/>
    <s v="Active"/>
  </r>
  <r>
    <s v="RES040"/>
    <x v="39"/>
    <s v="Cafe"/>
    <s v="Tirunelveli"/>
    <s v="Main Road"/>
    <n v="3.8"/>
    <d v="2023-05-15T00:00:00"/>
    <n v="18"/>
    <n v="15"/>
    <n v="200"/>
    <s v="10 AM - 11 PM"/>
    <s v="Active"/>
  </r>
  <r>
    <s v="RES041"/>
    <x v="40"/>
    <s v="Biryani"/>
    <s v="Coimbatore"/>
    <s v="RS Puram"/>
    <n v="3.9"/>
    <d v="2024-06-15T00:00:00"/>
    <n v="19"/>
    <n v="16"/>
    <n v="217"/>
    <s v="10 AM - 11 PM"/>
    <s v="Active"/>
  </r>
  <r>
    <s v="RES042"/>
    <x v="41"/>
    <s v="Meals"/>
    <s v="Tiruppur"/>
    <s v="Peelamedu"/>
    <n v="4"/>
    <d v="2018-07-15T00:00:00"/>
    <n v="20"/>
    <n v="17"/>
    <n v="234"/>
    <s v="10 AM - 11 PM"/>
    <s v="Active"/>
  </r>
  <r>
    <s v="RES043"/>
    <x v="42"/>
    <s v="Multi Cuisine"/>
    <s v="Salem"/>
    <s v="Gandhipuram"/>
    <n v="4.2"/>
    <d v="2019-08-15T00:00:00"/>
    <n v="21"/>
    <n v="18"/>
    <n v="251"/>
    <s v="10 AM - 11 PM"/>
    <s v="Active"/>
  </r>
  <r>
    <s v="RES044"/>
    <x v="43"/>
    <s v="Multi Cuisine"/>
    <s v="Erode"/>
    <s v="Saibaba Colony"/>
    <n v="4.3"/>
    <d v="2020-09-15T00:00:00"/>
    <n v="22"/>
    <n v="19"/>
    <n v="268"/>
    <s v="10 AM - 11 PM"/>
    <s v="Active"/>
  </r>
  <r>
    <s v="RES045"/>
    <x v="44"/>
    <s v="Healthy"/>
    <s v="Madurai"/>
    <s v="Saravanampatti"/>
    <n v="4.4000000000000004"/>
    <d v="2021-10-15T00:00:00"/>
    <n v="23"/>
    <n v="20"/>
    <n v="285"/>
    <s v="10 AM - 11 PM"/>
    <s v="Active"/>
  </r>
  <r>
    <s v="RES046"/>
    <x v="45"/>
    <s v="Healthy"/>
    <s v="Trichy"/>
    <s v="Town"/>
    <n v="4.5"/>
    <d v="2022-11-15T00:00:00"/>
    <n v="24"/>
    <n v="21"/>
    <n v="302"/>
    <s v="10 AM - 11 PM"/>
    <s v="Active"/>
  </r>
  <r>
    <s v="RES047"/>
    <x v="46"/>
    <s v="Multi Cuisine"/>
    <s v="Pollachi"/>
    <s v="Central"/>
    <n v="4.5999999999999996"/>
    <d v="2023-12-15T00:00:00"/>
    <n v="25"/>
    <n v="22"/>
    <n v="319"/>
    <s v="10 AM - 11 PM"/>
    <s v="Active"/>
  </r>
  <r>
    <s v="RES048"/>
    <x v="47"/>
    <s v="South Indian"/>
    <s v="Tirunelveli"/>
    <s v="Main Road"/>
    <n v="4.8"/>
    <d v="2024-01-15T00:00:00"/>
    <n v="18"/>
    <n v="23"/>
    <n v="336"/>
    <s v="10 AM - 11 PM"/>
    <s v="Active"/>
  </r>
  <r>
    <s v="RES049"/>
    <x v="48"/>
    <s v="North Indian"/>
    <s v="Coimbatore"/>
    <s v="RS Puram"/>
    <n v="4.9000000000000004"/>
    <d v="2018-02-15T00:00:00"/>
    <n v="19"/>
    <n v="24"/>
    <n v="353"/>
    <s v="10 AM - 11 PM"/>
    <s v="Active"/>
  </r>
  <r>
    <s v="RES050"/>
    <x v="49"/>
    <s v="North Indian"/>
    <s v="Tiruppur"/>
    <s v="Peelamedu"/>
    <n v="3.8"/>
    <d v="2019-03-15T00:00:00"/>
    <n v="20"/>
    <n v="25"/>
    <n v="370"/>
    <s v="10 AM - 11 PM"/>
    <s v="Activ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RID001"/>
    <x v="0"/>
    <s v="Bike"/>
    <s v="Coimbatore"/>
    <n v="2"/>
    <s v="Morning"/>
    <n v="19"/>
    <n v="19"/>
    <n v="4"/>
    <d v="2020-02-10T00:00:00"/>
    <s v="Full Time"/>
    <s v="Active"/>
  </r>
  <r>
    <s v="RID002"/>
    <x v="1"/>
    <s v="Scooter"/>
    <s v="Tiruppur"/>
    <n v="3"/>
    <s v="Afternoon"/>
    <n v="20"/>
    <n v="20"/>
    <n v="4.2"/>
    <d v="2021-03-10T00:00:00"/>
    <s v="Full Time"/>
    <s v="Active"/>
  </r>
  <r>
    <s v="RID003"/>
    <x v="2"/>
    <s v="Electric Scooter"/>
    <s v="Salem"/>
    <n v="4"/>
    <s v="Evening"/>
    <n v="21"/>
    <n v="21"/>
    <n v="4.3"/>
    <d v="2022-04-10T00:00:00"/>
    <s v="Full Time"/>
    <s v="Active"/>
  </r>
  <r>
    <s v="RID004"/>
    <x v="3"/>
    <s v="Bike"/>
    <s v="Erode"/>
    <n v="5"/>
    <s v="Morning"/>
    <n v="22"/>
    <n v="22"/>
    <n v="4.5"/>
    <d v="2023-05-10T00:00:00"/>
    <s v="Part Time"/>
    <s v="Active"/>
  </r>
  <r>
    <s v="RID005"/>
    <x v="4"/>
    <s v="Scooter"/>
    <s v="Madurai"/>
    <n v="6"/>
    <s v="Afternoon"/>
    <n v="38"/>
    <n v="23"/>
    <n v="3.6"/>
    <d v="2024-06-10T00:00:00"/>
    <s v="Full Time"/>
    <s v="Active"/>
  </r>
  <r>
    <s v="RID006"/>
    <x v="5"/>
    <s v="Electric Scooter"/>
    <s v="Trichy"/>
    <n v="7"/>
    <s v="Evening"/>
    <n v="24"/>
    <n v="24"/>
    <n v="4.9000000000000004"/>
    <d v="2019-07-10T00:00:00"/>
    <s v="Full Time"/>
    <s v="Active"/>
  </r>
  <r>
    <s v="RID007"/>
    <x v="6"/>
    <s v="Bike"/>
    <s v="Pollachi"/>
    <n v="8"/>
    <s v="Morning"/>
    <n v="25"/>
    <n v="25"/>
    <n v="3.8"/>
    <d v="2020-08-10T00:00:00"/>
    <s v="Full Time"/>
    <s v="Active"/>
  </r>
  <r>
    <s v="RID008"/>
    <x v="7"/>
    <s v="Scooter"/>
    <s v="Tirunelveli"/>
    <n v="1"/>
    <s v="Afternoon"/>
    <n v="26"/>
    <n v="26"/>
    <n v="4"/>
    <d v="2021-09-10T00:00:00"/>
    <s v="Part Time"/>
    <s v="Active"/>
  </r>
  <r>
    <s v="RID009"/>
    <x v="8"/>
    <s v="Electric Scooter"/>
    <s v="Coimbatore"/>
    <n v="2"/>
    <s v="Evening"/>
    <n v="27"/>
    <n v="27"/>
    <n v="4.2"/>
    <d v="2022-10-10T00:00:00"/>
    <s v="Full Time"/>
    <s v="Active"/>
  </r>
  <r>
    <s v="RID010"/>
    <x v="9"/>
    <s v="Bike"/>
    <s v="Tiruppur"/>
    <n v="3"/>
    <s v="Morning"/>
    <n v="28"/>
    <n v="18"/>
    <n v="4.3"/>
    <d v="2023-11-10T00:00:00"/>
    <s v="Full Time"/>
    <s v="Active"/>
  </r>
  <r>
    <s v="RID011"/>
    <x v="10"/>
    <s v="Scooter"/>
    <s v="Salem"/>
    <n v="4"/>
    <s v="Afternoon"/>
    <n v="29"/>
    <n v="19"/>
    <n v="4.5"/>
    <d v="2024-12-10T00:00:00"/>
    <s v="Full Time"/>
    <s v="Active"/>
  </r>
  <r>
    <s v="RID012"/>
    <x v="11"/>
    <s v="Electric Scooter"/>
    <s v="Erode"/>
    <n v="5"/>
    <s v="Evening"/>
    <n v="38"/>
    <n v="20"/>
    <n v="3.6"/>
    <d v="2019-01-10T00:00:00"/>
    <s v="Part Time"/>
    <s v="Active"/>
  </r>
  <r>
    <s v="RID013"/>
    <x v="12"/>
    <s v="Bike"/>
    <s v="Madurai"/>
    <n v="6"/>
    <s v="Morning"/>
    <n v="31"/>
    <n v="21"/>
    <n v="4.9000000000000004"/>
    <d v="2020-02-10T00:00:00"/>
    <s v="Full Time"/>
    <s v="Active"/>
  </r>
  <r>
    <s v="RID014"/>
    <x v="13"/>
    <s v="Scooter"/>
    <s v="Trichy"/>
    <n v="7"/>
    <s v="Afternoon"/>
    <n v="32"/>
    <n v="22"/>
    <n v="3.8"/>
    <d v="2021-03-10T00:00:00"/>
    <s v="Full Time"/>
    <s v="Active"/>
  </r>
  <r>
    <s v="RID015"/>
    <x v="14"/>
    <s v="Electric Scooter"/>
    <s v="Pollachi"/>
    <n v="8"/>
    <s v="Evening"/>
    <n v="18"/>
    <n v="23"/>
    <n v="4"/>
    <d v="2022-04-10T00:00:00"/>
    <s v="Full Time"/>
    <s v="Active"/>
  </r>
  <r>
    <s v="RID016"/>
    <x v="15"/>
    <s v="Bike"/>
    <s v="Tirunelveli"/>
    <n v="1"/>
    <s v="Morning"/>
    <n v="19"/>
    <n v="24"/>
    <n v="4.2"/>
    <d v="2023-05-10T00:00:00"/>
    <s v="Part Time"/>
    <s v="Active"/>
  </r>
  <r>
    <s v="RID017"/>
    <x v="16"/>
    <s v="Scooter"/>
    <s v="Coimbatore"/>
    <n v="2"/>
    <s v="Afternoon"/>
    <n v="20"/>
    <n v="25"/>
    <n v="4.3"/>
    <d v="2024-06-10T00:00:00"/>
    <s v="Full Time"/>
    <s v="Active"/>
  </r>
  <r>
    <s v="RID018"/>
    <x v="17"/>
    <s v="Electric Scooter"/>
    <s v="Tiruppur"/>
    <n v="3"/>
    <s v="Evening"/>
    <n v="21"/>
    <n v="26"/>
    <n v="4.5"/>
    <d v="2019-07-10T00:00:00"/>
    <s v="Full Time"/>
    <s v="Active"/>
  </r>
  <r>
    <s v="RID019"/>
    <x v="18"/>
    <s v="Bike"/>
    <s v="Salem"/>
    <n v="4"/>
    <s v="Morning"/>
    <n v="22"/>
    <n v="27"/>
    <n v="4.7"/>
    <d v="2020-08-10T00:00:00"/>
    <s v="Full Time"/>
    <s v="Active"/>
  </r>
  <r>
    <s v="RID020"/>
    <x v="19"/>
    <s v="Scooter"/>
    <s v="Erode"/>
    <n v="5"/>
    <s v="Afternoon"/>
    <n v="23"/>
    <n v="18"/>
    <n v="4.9000000000000004"/>
    <d v="2021-09-10T00:00:00"/>
    <s v="Part Time"/>
    <s v="Active"/>
  </r>
  <r>
    <s v="RID021"/>
    <x v="20"/>
    <s v="Electric Scooter"/>
    <s v="Madurai"/>
    <n v="6"/>
    <s v="Evening"/>
    <n v="24"/>
    <n v="19"/>
    <n v="3.8"/>
    <d v="2022-10-10T00:00:00"/>
    <s v="Full Time"/>
    <s v="Active"/>
  </r>
  <r>
    <s v="RID022"/>
    <x v="21"/>
    <s v="Bike"/>
    <s v="Trichy"/>
    <n v="7"/>
    <s v="Morning"/>
    <n v="25"/>
    <n v="20"/>
    <n v="4"/>
    <d v="2023-11-10T00:00:00"/>
    <s v="Full Time"/>
    <s v="Active"/>
  </r>
  <r>
    <s v="RID023"/>
    <x v="22"/>
    <s v="Scooter"/>
    <s v="Pollachi"/>
    <n v="8"/>
    <s v="Afternoon"/>
    <n v="26"/>
    <n v="21"/>
    <n v="4.2"/>
    <d v="2024-12-10T00:00:00"/>
    <s v="Full Time"/>
    <s v="Active"/>
  </r>
  <r>
    <s v="RID024"/>
    <x v="23"/>
    <s v="Electric Scooter"/>
    <s v="Tirunelveli"/>
    <n v="1"/>
    <s v="Evening"/>
    <n v="27"/>
    <n v="22"/>
    <n v="4.3"/>
    <d v="2019-01-10T00:00:00"/>
    <s v="Part Time"/>
    <s v="Active"/>
  </r>
  <r>
    <s v="RID025"/>
    <x v="24"/>
    <s v="Bike"/>
    <s v="Coimbatore"/>
    <n v="2"/>
    <s v="Morning"/>
    <n v="28"/>
    <n v="23"/>
    <n v="4.5"/>
    <d v="2020-02-10T00:00:00"/>
    <s v="Full Time"/>
    <s v="Active"/>
  </r>
  <r>
    <s v="RID026"/>
    <x v="25"/>
    <s v="Scooter"/>
    <s v="Tiruppur"/>
    <n v="3"/>
    <s v="Afternoon"/>
    <n v="29"/>
    <n v="24"/>
    <n v="4.7"/>
    <d v="2021-03-10T00:00:00"/>
    <s v="Full Time"/>
    <s v="Active"/>
  </r>
  <r>
    <s v="RID027"/>
    <x v="26"/>
    <s v="Electric Scooter"/>
    <s v="Salem"/>
    <n v="4"/>
    <s v="Evening"/>
    <n v="30"/>
    <n v="25"/>
    <n v="4.9000000000000004"/>
    <d v="2022-04-10T00:00:00"/>
    <s v="Full Time"/>
    <s v="Active"/>
  </r>
  <r>
    <s v="RID028"/>
    <x v="27"/>
    <s v="Bike"/>
    <s v="Erode"/>
    <n v="5"/>
    <s v="Morning"/>
    <n v="38"/>
    <n v="26"/>
    <n v="3.6"/>
    <d v="2023-05-10T00:00:00"/>
    <s v="Part Time"/>
    <s v="Active"/>
  </r>
  <r>
    <s v="RID029"/>
    <x v="28"/>
    <s v="Scooter"/>
    <s v="Madurai"/>
    <n v="6"/>
    <s v="Afternoon"/>
    <n v="32"/>
    <n v="27"/>
    <n v="4"/>
    <d v="2024-06-10T00:00:00"/>
    <s v="Full Time"/>
    <s v="Active"/>
  </r>
  <r>
    <s v="RID030"/>
    <x v="29"/>
    <s v="Electric Scooter"/>
    <s v="Trichy"/>
    <n v="7"/>
    <s v="Evening"/>
    <n v="18"/>
    <n v="18"/>
    <n v="4.2"/>
    <d v="2019-07-10T00:00:00"/>
    <s v="Full Time"/>
    <s v="Active"/>
  </r>
  <r>
    <s v="RID031"/>
    <x v="30"/>
    <s v="Bike"/>
    <s v="Pollachi"/>
    <n v="8"/>
    <s v="Morning"/>
    <n v="19"/>
    <n v="19"/>
    <n v="4.3"/>
    <d v="2020-08-10T00:00:00"/>
    <s v="Full Time"/>
    <s v="Active"/>
  </r>
  <r>
    <s v="RID032"/>
    <x v="31"/>
    <s v="Scooter"/>
    <s v="Tirunelveli"/>
    <n v="1"/>
    <s v="Afternoon"/>
    <n v="20"/>
    <n v="20"/>
    <n v="4.5"/>
    <d v="2021-09-10T00:00:00"/>
    <s v="Part Time"/>
    <s v="Active"/>
  </r>
  <r>
    <s v="RID033"/>
    <x v="32"/>
    <s v="Electric Scooter"/>
    <s v="Coimbatore"/>
    <n v="2"/>
    <s v="Evening"/>
    <n v="21"/>
    <n v="21"/>
    <n v="4.7"/>
    <d v="2022-10-10T00:00:00"/>
    <s v="Full Time"/>
    <s v="Active"/>
  </r>
  <r>
    <s v="RID034"/>
    <x v="33"/>
    <s v="Bike"/>
    <s v="Tiruppur"/>
    <n v="3"/>
    <s v="Morning"/>
    <n v="22"/>
    <n v="22"/>
    <n v="4.9000000000000004"/>
    <d v="2023-11-10T00:00:00"/>
    <s v="Full Time"/>
    <s v="Active"/>
  </r>
  <r>
    <s v="RID035"/>
    <x v="34"/>
    <s v="Scooter"/>
    <s v="Salem"/>
    <n v="4"/>
    <s v="Afternoon"/>
    <n v="23"/>
    <n v="23"/>
    <n v="3.8"/>
    <d v="2024-12-10T00:00:00"/>
    <s v="Full Time"/>
    <s v="Active"/>
  </r>
  <r>
    <s v="RID036"/>
    <x v="35"/>
    <s v="Electric Scooter"/>
    <s v="Erode"/>
    <n v="5"/>
    <s v="Evening"/>
    <n v="24"/>
    <n v="24"/>
    <n v="4"/>
    <d v="2019-01-10T00:00:00"/>
    <s v="Part Time"/>
    <s v="Active"/>
  </r>
  <r>
    <s v="RID037"/>
    <x v="36"/>
    <s v="Bike"/>
    <s v="Madurai"/>
    <n v="6"/>
    <s v="Morning"/>
    <n v="25"/>
    <n v="25"/>
    <n v="4.2"/>
    <d v="2020-02-10T00:00:00"/>
    <s v="Full Time"/>
    <s v="Active"/>
  </r>
  <r>
    <s v="RID038"/>
    <x v="37"/>
    <s v="Scooter"/>
    <s v="Trichy"/>
    <n v="7"/>
    <s v="Afternoon"/>
    <n v="26"/>
    <n v="26"/>
    <n v="4.3"/>
    <d v="2021-03-10T00:00:00"/>
    <s v="Full Time"/>
    <s v="Active"/>
  </r>
  <r>
    <s v="RID039"/>
    <x v="38"/>
    <s v="Electric Scooter"/>
    <s v="Pollachi"/>
    <n v="8"/>
    <s v="Evening"/>
    <n v="27"/>
    <n v="27"/>
    <n v="4.5"/>
    <d v="2022-04-10T00:00:00"/>
    <s v="Full Time"/>
    <s v="Active"/>
  </r>
  <r>
    <s v="RID040"/>
    <x v="39"/>
    <s v="Bike"/>
    <s v="Tirunelveli"/>
    <n v="1"/>
    <s v="Morning"/>
    <n v="28"/>
    <n v="18"/>
    <n v="4.7"/>
    <d v="2023-05-10T00:00:00"/>
    <s v="Part Time"/>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CC45CE-AB21-474B-A60C-D8DD4357146F}" name="PivotTable6" cacheId="1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74:B8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Expected_Order_Increase_%" fld="0"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4"/>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3">
      <autoFilter ref="A1">
        <filterColumn colId="0">
          <top10 val="5" filterVal="5"/>
        </filterColumn>
      </autoFilter>
    </filter>
  </filters>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Delivery Services).xlsx!Promotions">
        <x15:activeTabTopLevelEntity name="[Promo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2D5776-89D7-48A7-A5B8-7CF8C5B103FF}" name="PivotTable5" cacheId="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8:B7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Order_Value" fld="1"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Delivery Services).xlsx!Order_Transactions_2">
        <x15:activeTabTopLevelEntity name="[Order_Transaction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01BE05B-498D-4B29-93B1-0D2E1AE06FD8}" name="PivotTable4"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8:B65"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Revenue" fld="1" baseField="0" baseItem="0"/>
  </dataFields>
  <chartFormats count="8">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0" count="1" selected="0">
            <x v="0"/>
          </reference>
        </references>
      </pivotArea>
    </chartFormat>
    <chartFormat chart="6" format="16">
      <pivotArea type="data" outline="0" fieldPosition="0">
        <references count="2">
          <reference field="4294967294" count="1" selected="0">
            <x v="0"/>
          </reference>
          <reference field="0" count="1" selected="0">
            <x v="1"/>
          </reference>
        </references>
      </pivotArea>
    </chartFormat>
    <chartFormat chart="6" format="17">
      <pivotArea type="data" outline="0" fieldPosition="0">
        <references count="2">
          <reference field="4294967294" count="1" selected="0">
            <x v="0"/>
          </reference>
          <reference field="0" count="1" selected="0">
            <x v="2"/>
          </reference>
        </references>
      </pivotArea>
    </chartFormat>
    <chartFormat chart="6" format="18">
      <pivotArea type="data" outline="0" fieldPosition="0">
        <references count="2">
          <reference field="4294967294" count="1" selected="0">
            <x v="0"/>
          </reference>
          <reference field="0" count="1" selected="0">
            <x v="3"/>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 chart="1" format="7"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_Dataset(Delivery Services).xlsx!Order_Transactions_2">
        <x15:activeTabTopLevelEntity name="[Order_Transactions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9C6798-7FB0-424E-A8C9-D91385FAE65A}" name="PivotTable3"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52" firstHeaderRow="1" firstDataRow="1" firstDataCol="1"/>
  <pivotFields count="12">
    <pivotField showAll="0"/>
    <pivotField axis="axisRow" showAll="0" measureFilter="1">
      <items count="41">
        <item x="30"/>
        <item x="9"/>
        <item x="27"/>
        <item x="0"/>
        <item x="19"/>
        <item x="36"/>
        <item x="15"/>
        <item x="8"/>
        <item x="22"/>
        <item x="31"/>
        <item x="14"/>
        <item x="3"/>
        <item x="26"/>
        <item x="34"/>
        <item x="2"/>
        <item x="38"/>
        <item x="24"/>
        <item x="25"/>
        <item x="12"/>
        <item x="10"/>
        <item x="20"/>
        <item x="5"/>
        <item x="32"/>
        <item x="16"/>
        <item x="23"/>
        <item x="33"/>
        <item x="17"/>
        <item x="1"/>
        <item x="21"/>
        <item x="35"/>
        <item x="7"/>
        <item x="29"/>
        <item x="13"/>
        <item x="11"/>
        <item x="37"/>
        <item x="6"/>
        <item x="28"/>
        <item x="4"/>
        <item x="18"/>
        <item x="39"/>
        <item t="default"/>
      </items>
    </pivotField>
    <pivotField showAll="0"/>
    <pivotField showAll="0"/>
    <pivotField showAll="0"/>
    <pivotField showAll="0"/>
    <pivotField showAll="0"/>
    <pivotField dataField="1" showAll="0"/>
    <pivotField showAll="0"/>
    <pivotField numFmtId="14" showAll="0"/>
    <pivotField showAll="0"/>
    <pivotField showAll="0"/>
  </pivotFields>
  <rowFields count="1">
    <field x="1"/>
  </rowFields>
  <rowItems count="9">
    <i>
      <x v="2"/>
    </i>
    <i>
      <x v="7"/>
    </i>
    <i>
      <x v="15"/>
    </i>
    <i>
      <x v="26"/>
    </i>
    <i>
      <x v="30"/>
    </i>
    <i>
      <x v="34"/>
    </i>
    <i>
      <x v="36"/>
    </i>
    <i>
      <x v="38"/>
    </i>
    <i t="grand">
      <x/>
    </i>
  </rowItems>
  <colItems count="1">
    <i/>
  </colItems>
  <dataFields count="1">
    <dataField name="Sum of Daily_Delivery_Capacity" fld="7" baseField="0" baseItem="0"/>
  </dataFields>
  <chartFormats count="12">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36"/>
          </reference>
        </references>
      </pivotArea>
    </chartFormat>
    <chartFormat chart="6" format="4">
      <pivotArea type="data" outline="0" fieldPosition="0">
        <references count="2">
          <reference field="4294967294" count="1" selected="0">
            <x v="0"/>
          </reference>
          <reference field="1" count="1" selected="0">
            <x v="38"/>
          </reference>
        </references>
      </pivotArea>
    </chartFormat>
    <chartFormat chart="6" format="5">
      <pivotArea type="data" outline="0" fieldPosition="0">
        <references count="2">
          <reference field="4294967294" count="1" selected="0">
            <x v="0"/>
          </reference>
          <reference field="1" count="1" selected="0">
            <x v="15"/>
          </reference>
        </references>
      </pivotArea>
    </chartFormat>
    <chartFormat chart="6" format="6">
      <pivotArea type="data" outline="0" fieldPosition="0">
        <references count="2">
          <reference field="4294967294" count="1" selected="0">
            <x v="0"/>
          </reference>
          <reference field="1" count="1" selected="0">
            <x v="7"/>
          </reference>
        </references>
      </pivotArea>
    </chartFormat>
    <chartFormat chart="6" format="7">
      <pivotArea type="data" outline="0" fieldPosition="0">
        <references count="2">
          <reference field="4294967294" count="1" selected="0">
            <x v="0"/>
          </reference>
          <reference field="1" count="1" selected="0">
            <x v="2"/>
          </reference>
        </references>
      </pivotArea>
    </chartFormat>
    <chartFormat chart="6" format="8">
      <pivotArea type="data" outline="0" fieldPosition="0">
        <references count="2">
          <reference field="4294967294" count="1" selected="0">
            <x v="0"/>
          </reference>
          <reference field="1" count="1" selected="0">
            <x v="26"/>
          </reference>
        </references>
      </pivotArea>
    </chartFormat>
    <chartFormat chart="6" format="9">
      <pivotArea type="data" outline="0" fieldPosition="0">
        <references count="2">
          <reference field="4294967294" count="1" selected="0">
            <x v="0"/>
          </reference>
          <reference field="1" count="1" selected="0">
            <x v="30"/>
          </reference>
        </references>
      </pivotArea>
    </chartFormat>
    <chartFormat chart="6" format="10">
      <pivotArea type="data" outline="0" fieldPosition="0">
        <references count="2">
          <reference field="4294967294" count="1" selected="0">
            <x v="0"/>
          </reference>
          <reference field="1" count="1" selected="0">
            <x v="3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FD28F2-5CF6-44C8-909C-CD5452468EFA}"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7:B33" firstHeaderRow="1" firstDataRow="1" firstDataCol="1"/>
  <pivotFields count="12">
    <pivotField showAll="0"/>
    <pivotField axis="axisRow" showAll="0" measureFilter="1">
      <items count="51">
        <item x="0"/>
        <item x="16"/>
        <item x="41"/>
        <item x="1"/>
        <item x="25"/>
        <item x="10"/>
        <item x="14"/>
        <item x="33"/>
        <item x="8"/>
        <item x="18"/>
        <item x="34"/>
        <item x="29"/>
        <item x="19"/>
        <item x="15"/>
        <item x="23"/>
        <item x="4"/>
        <item x="45"/>
        <item x="46"/>
        <item x="36"/>
        <item x="32"/>
        <item x="21"/>
        <item x="38"/>
        <item x="13"/>
        <item x="37"/>
        <item x="2"/>
        <item x="48"/>
        <item x="35"/>
        <item x="6"/>
        <item x="11"/>
        <item x="42"/>
        <item x="24"/>
        <item x="39"/>
        <item x="7"/>
        <item x="5"/>
        <item x="49"/>
        <item x="27"/>
        <item x="40"/>
        <item x="22"/>
        <item x="47"/>
        <item x="12"/>
        <item x="31"/>
        <item x="20"/>
        <item x="3"/>
        <item x="9"/>
        <item x="28"/>
        <item x="44"/>
        <item x="17"/>
        <item x="43"/>
        <item x="30"/>
        <item x="26"/>
        <item t="default"/>
      </items>
    </pivotField>
    <pivotField showAll="0"/>
    <pivotField showAll="0"/>
    <pivotField showAll="0"/>
    <pivotField showAll="0"/>
    <pivotField numFmtId="14" showAll="0"/>
    <pivotField showAll="0"/>
    <pivotField showAll="0"/>
    <pivotField dataField="1" showAll="0"/>
    <pivotField showAll="0"/>
    <pivotField showAll="0"/>
  </pivotFields>
  <rowFields count="1">
    <field x="1"/>
  </rowFields>
  <rowItems count="6">
    <i>
      <x v="18"/>
    </i>
    <i>
      <x v="23"/>
    </i>
    <i>
      <x v="28"/>
    </i>
    <i>
      <x v="30"/>
    </i>
    <i>
      <x v="34"/>
    </i>
    <i t="grand">
      <x/>
    </i>
  </rowItems>
  <colItems count="1">
    <i/>
  </colItems>
  <dataFields count="1">
    <dataField name="Sum of Average_Order_Value_INR" fld="9"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3"/>
          </reference>
        </references>
      </pivotArea>
    </chartFormat>
    <chartFormat chart="4" format="2">
      <pivotArea type="data" outline="0" fieldPosition="0">
        <references count="2">
          <reference field="4294967294" count="1" selected="0">
            <x v="0"/>
          </reference>
          <reference field="1" count="1" selected="0">
            <x v="30"/>
          </reference>
        </references>
      </pivotArea>
    </chartFormat>
    <chartFormat chart="4" format="3">
      <pivotArea type="data" outline="0" fieldPosition="0">
        <references count="2">
          <reference field="4294967294" count="1" selected="0">
            <x v="0"/>
          </reference>
          <reference field="1" count="1" selected="0">
            <x v="28"/>
          </reference>
        </references>
      </pivotArea>
    </chartFormat>
    <chartFormat chart="4" format="4">
      <pivotArea type="data" outline="0" fieldPosition="0">
        <references count="2">
          <reference field="4294967294" count="1" selected="0">
            <x v="0"/>
          </reference>
          <reference field="1" count="1" selected="0">
            <x v="34"/>
          </reference>
        </references>
      </pivotArea>
    </chartFormat>
    <chartFormat chart="4" format="5">
      <pivotArea type="data" outline="0" fieldPosition="0">
        <references count="2">
          <reference field="4294967294" count="1" selected="0">
            <x v="0"/>
          </reference>
          <reference field="1" count="1" selected="0">
            <x v="18"/>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 count="1" selected="0">
            <x v="18"/>
          </reference>
        </references>
      </pivotArea>
    </chartFormat>
    <chartFormat chart="7" format="14">
      <pivotArea type="data" outline="0" fieldPosition="0">
        <references count="2">
          <reference field="4294967294" count="1" selected="0">
            <x v="0"/>
          </reference>
          <reference field="1" count="1" selected="0">
            <x v="23"/>
          </reference>
        </references>
      </pivotArea>
    </chartFormat>
    <chartFormat chart="7" format="15">
      <pivotArea type="data" outline="0" fieldPosition="0">
        <references count="2">
          <reference field="4294967294" count="1" selected="0">
            <x v="0"/>
          </reference>
          <reference field="1" count="1" selected="0">
            <x v="28"/>
          </reference>
        </references>
      </pivotArea>
    </chartFormat>
    <chartFormat chart="7" format="16">
      <pivotArea type="data" outline="0" fieldPosition="0">
        <references count="2">
          <reference field="4294967294" count="1" selected="0">
            <x v="0"/>
          </reference>
          <reference field="1" count="1" selected="0">
            <x v="30"/>
          </reference>
        </references>
      </pivotArea>
    </chartFormat>
    <chartFormat chart="7" format="17">
      <pivotArea type="data" outline="0" fieldPosition="0">
        <references count="2">
          <reference field="4294967294" count="1" selected="0">
            <x v="0"/>
          </reference>
          <reference field="1" count="1" selected="0">
            <x v="3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6C5E3C-85E5-4D15-8E4D-9F00341061F8}" name="PivotTable1" cacheId="9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Revenue" fld="1" baseField="0" baseItem="0"/>
  </dataFields>
  <chartFormats count="1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6"/>
          </reference>
        </references>
      </pivotArea>
    </chartFormat>
    <chartFormat chart="1" format="7">
      <pivotArea type="data" outline="0" fieldPosition="0">
        <references count="2">
          <reference field="4294967294" count="1" selected="0">
            <x v="0"/>
          </reference>
          <reference field="0" count="1" selected="0">
            <x v="2"/>
          </reference>
        </references>
      </pivotArea>
    </chartFormat>
    <chartFormat chart="1" format="8">
      <pivotArea type="data" outline="0" fieldPosition="0">
        <references count="2">
          <reference field="4294967294" count="1" selected="0">
            <x v="0"/>
          </reference>
          <reference field="0" count="1" selected="0">
            <x v="4"/>
          </reference>
        </references>
      </pivotArea>
    </chartFormat>
    <chartFormat chart="1" format="9">
      <pivotArea type="data" outline="0" fieldPosition="0">
        <references count="2">
          <reference field="4294967294" count="1" selected="0">
            <x v="0"/>
          </reference>
          <reference field="0" count="1" selected="0">
            <x v="7"/>
          </reference>
        </references>
      </pivotArea>
    </chartFormat>
    <chartFormat chart="1" format="10">
      <pivotArea type="data" outline="0" fieldPosition="0">
        <references count="2">
          <reference field="4294967294" count="1" selected="0">
            <x v="0"/>
          </reference>
          <reference field="0" count="1" selected="0">
            <x v="1"/>
          </reference>
        </references>
      </pivotArea>
    </chartFormat>
    <chartFormat chart="1" format="11">
      <pivotArea type="data" outline="0" fieldPosition="0">
        <references count="2">
          <reference field="4294967294" count="1" selected="0">
            <x v="0"/>
          </reference>
          <reference field="0" count="1" selected="0">
            <x v="3"/>
          </reference>
        </references>
      </pivotArea>
    </chartFormat>
    <chartFormat chart="1" format="12">
      <pivotArea type="data" outline="0" fieldPosition="0">
        <references count="2">
          <reference field="4294967294" count="1" selected="0">
            <x v="0"/>
          </reference>
          <reference field="0" count="1" selected="0">
            <x v="5"/>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0"/>
          </reference>
        </references>
      </pivotArea>
    </chartFormat>
    <chartFormat chart="4" format="24">
      <pivotArea type="data" outline="0" fieldPosition="0">
        <references count="2">
          <reference field="4294967294" count="1" selected="0">
            <x v="0"/>
          </reference>
          <reference field="0" count="1" selected="0">
            <x v="1"/>
          </reference>
        </references>
      </pivotArea>
    </chartFormat>
    <chartFormat chart="4" format="25">
      <pivotArea type="data" outline="0" fieldPosition="0">
        <references count="2">
          <reference field="4294967294" count="1" selected="0">
            <x v="0"/>
          </reference>
          <reference field="0" count="1" selected="0">
            <x v="2"/>
          </reference>
        </references>
      </pivotArea>
    </chartFormat>
    <chartFormat chart="4" format="26">
      <pivotArea type="data" outline="0" fieldPosition="0">
        <references count="2">
          <reference field="4294967294" count="1" selected="0">
            <x v="0"/>
          </reference>
          <reference field="0" count="1" selected="0">
            <x v="3"/>
          </reference>
        </references>
      </pivotArea>
    </chartFormat>
    <chartFormat chart="4" format="27">
      <pivotArea type="data" outline="0" fieldPosition="0">
        <references count="2">
          <reference field="4294967294" count="1" selected="0">
            <x v="0"/>
          </reference>
          <reference field="0" count="1" selected="0">
            <x v="4"/>
          </reference>
        </references>
      </pivotArea>
    </chartFormat>
    <chartFormat chart="4" format="28">
      <pivotArea type="data" outline="0" fieldPosition="0">
        <references count="2">
          <reference field="4294967294" count="1" selected="0">
            <x v="0"/>
          </reference>
          <reference field="0" count="1" selected="0">
            <x v="5"/>
          </reference>
        </references>
      </pivotArea>
    </chartFormat>
    <chartFormat chart="4" format="29">
      <pivotArea type="data" outline="0" fieldPosition="0">
        <references count="2">
          <reference field="4294967294" count="1" selected="0">
            <x v="0"/>
          </reference>
          <reference field="0" count="1" selected="0">
            <x v="6"/>
          </reference>
        </references>
      </pivotArea>
    </chartFormat>
    <chartFormat chart="4" format="30">
      <pivotArea type="data" outline="0" fieldPosition="0">
        <references count="2">
          <reference field="4294967294" count="1" selected="0">
            <x v="0"/>
          </reference>
          <reference field="0" count="1" selected="0">
            <x v="7"/>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y_Zones]"/>
        <x15:activeTabTopLevelEntity name="[Order_Transactions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7E86B1D-CBD6-427E-B573-D02E73FA1037}" autoFormatId="16" applyNumberFormats="0" applyBorderFormats="0" applyFontFormats="0" applyPatternFormats="0" applyAlignmentFormats="0" applyWidthHeightFormats="0">
  <queryTableRefresh nextId="11">
    <queryTableFields count="10">
      <queryTableField id="1" name="Zone_ID" tableColumnId="11"/>
      <queryTableField id="2" name="City" tableColumnId="2"/>
      <queryTableField id="3" name="Area" tableColumnId="3"/>
      <queryTableField id="4" name="Average_Distance_KM" tableColumnId="4"/>
      <queryTableField id="5" name="Peak_Hours" tableColumnId="5"/>
      <queryTableField id="6" name="Traffic_Level" tableColumnId="6"/>
      <queryTableField id="7" name="Estimated_Delivery_Time_Min" tableColumnId="7"/>
      <queryTableField id="8" name="Zone_Priority" tableColumnId="8"/>
      <queryTableField id="9" name="Weather_Impact" tableColumnId="9"/>
      <queryTableField id="10" name="Service_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D343D30-54CE-4A38-989D-E1F320840048}" autoFormatId="16" applyNumberFormats="0" applyBorderFormats="0" applyFontFormats="0" applyPatternFormats="0" applyAlignmentFormats="0" applyWidthHeightFormats="0">
  <queryTableRefresh nextId="30">
    <queryTableFields count="29">
      <queryTableField id="1" name="Order_ID" tableColumnId="30"/>
      <queryTableField id="2" name="Order_Date" tableColumnId="2"/>
      <queryTableField id="3" name="Order_Time" tableColumnId="3"/>
      <queryTableField id="4" name="Month" tableColumnId="4"/>
      <queryTableField id="5" name="Quarter" tableColumnId="5"/>
      <queryTableField id="6" name="Weekday" tableColumnId="6"/>
      <queryTableField id="7" name="Restaurant_ID" tableColumnId="7"/>
      <queryTableField id="8" name="Restaurant_Name" tableColumnId="8"/>
      <queryTableField id="9" name="City" tableColumnId="9"/>
      <queryTableField id="10" name="Customer_ID" tableColumnId="10"/>
      <queryTableField id="11" name="Customer_Name" tableColumnId="11"/>
      <queryTableField id="12" name="Gender" tableColumnId="12"/>
      <queryTableField id="13" name="Age" tableColumnId="13"/>
      <queryTableField id="14" name="Membership" tableColumnId="14"/>
      <queryTableField id="15" name="Rider_ID" tableColumnId="15"/>
      <queryTableField id="16" name="Rider_Name" tableColumnId="16"/>
      <queryTableField id="17" name="Product_Category" tableColumnId="17"/>
      <queryTableField id="18" name="Cuisine" tableColumnId="18"/>
      <queryTableField id="19" name="Order_Value" tableColumnId="19"/>
      <queryTableField id="20" name="Delivery_Fee" tableColumnId="20"/>
      <queryTableField id="21" name="Discount_%" tableColumnId="21"/>
      <queryTableField id="22" name="Revenue" tableColumnId="22"/>
      <queryTableField id="23" name="Delivery_Time_Minutes" tableColumnId="23"/>
      <queryTableField id="24" name="Distance_KM" tableColumnId="24"/>
      <queryTableField id="25" name="Payment_Mode" tableColumnId="25"/>
      <queryTableField id="26" name="Promotion" tableColumnId="26"/>
      <queryTableField id="27" name="Customer_Rating" tableColumnId="27"/>
      <queryTableField id="28" name="Order_Status" tableColumnId="28"/>
      <queryTableField id="29" name="Cancellation_Reason" tableColumnId="2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687B248F-7C14-46F2-BF81-34C723B14AB1}" autoFormatId="16" applyNumberFormats="0" applyBorderFormats="0" applyFontFormats="0" applyPatternFormats="0" applyAlignmentFormats="0" applyWidthHeightFormats="0">
  <queryTableRefresh nextId="13">
    <queryTableFields count="12">
      <queryTableField id="1" name="Promotion_ID" tableColumnId="13"/>
      <queryTableField id="2" name="Campaign" tableColumnId="2"/>
      <queryTableField id="3" name="Campaign_Type" tableColumnId="3"/>
      <queryTableField id="4" name="Start_Date" tableColumnId="4"/>
      <queryTableField id="5" name="End_Date" tableColumnId="5"/>
      <queryTableField id="6" name="Discount_%" tableColumnId="6"/>
      <queryTableField id="7" name="Applicable_Category" tableColumnId="7"/>
      <queryTableField id="8" name="Applicable_Cities" tableColumnId="8"/>
      <queryTableField id="9" name="Expected_Order_Increase_%" tableColumnId="9"/>
      <queryTableField id="10" name="Marketing_Channel" tableColumnId="10"/>
      <queryTableField id="11" name="Business_Objective" tableColumnId="11"/>
      <queryTableField id="12" name="Status"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7279E267-CBE7-4F26-878B-4229968EB9D3}" autoFormatId="16" applyNumberFormats="0" applyBorderFormats="0" applyFontFormats="0" applyPatternFormats="0" applyAlignmentFormats="0" applyWidthHeightFormats="0">
  <queryTableRefresh nextId="13">
    <queryTableFields count="12">
      <queryTableField id="1" name="Restaurant_ID" tableColumnId="13"/>
      <queryTableField id="2" name="Restaurant_Name" tableColumnId="2"/>
      <queryTableField id="3" name="Cuisine" tableColumnId="3"/>
      <queryTableField id="4" name="City" tableColumnId="4"/>
      <queryTableField id="5" name="Area" tableColumnId="5"/>
      <queryTableField id="6" name="Average_Rating" tableColumnId="6"/>
      <queryTableField id="7" name="Partner_Since" tableColumnId="7"/>
      <queryTableField id="8" name="Commission_%" tableColumnId="8"/>
      <queryTableField id="9" name="Average_Preparation_Time_Min" tableColumnId="9"/>
      <queryTableField id="10" name="Average_Order_Value_INR" tableColumnId="10"/>
      <queryTableField id="11" name="Opening_Hours" tableColumnId="11"/>
      <queryTableField id="12" name="Status"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6" xr16:uid="{AD5B0E0A-1DAE-4E27-ADA4-5FD64E6879E7}" autoFormatId="16" applyNumberFormats="0" applyBorderFormats="0" applyFontFormats="0" applyPatternFormats="0" applyAlignmentFormats="0" applyWidthHeightFormats="0">
  <queryTableRefresh nextId="13">
    <queryTableFields count="12">
      <queryTableField id="1" name="Rider_ID" tableColumnId="13"/>
      <queryTableField id="2" name="Rider_Name" tableColumnId="2"/>
      <queryTableField id="3" name="Vehicle_Type" tableColumnId="3"/>
      <queryTableField id="4" name="City" tableColumnId="4"/>
      <queryTableField id="5" name="Experience_Years" tableColumnId="5"/>
      <queryTableField id="6" name="Shift" tableColumnId="6"/>
      <queryTableField id="7" name="Average_Delivery_Time_Min" tableColumnId="7"/>
      <queryTableField id="8" name="Daily_Delivery_Capacity" tableColumnId="8"/>
      <queryTableField id="9" name="Performance_Rating" tableColumnId="9"/>
      <queryTableField id="10" name="Joining_Date" tableColumnId="10"/>
      <queryTableField id="11" name="Employment_Type" tableColumnId="11"/>
      <queryTableField id="12" name="Statu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96E0952-3105-45E3-A615-E87D303FEBCA}" sourceName="[Order_Transactions_2].[Month]">
  <pivotTables>
    <pivotTable tabId="8" name="PivotTable6"/>
  </pivotTables>
  <data>
    <olap pivotCacheId="868590625">
      <levels count="2">
        <level uniqueName="[Order_Transactions_2].[Month].[(All)]" sourceCaption="(All)" count="0"/>
        <level uniqueName="[Order_Transactions_2].[Month].[Month]" sourceCaption="Month" count="6">
          <ranges>
            <range startItem="0">
              <i n="[Order_Transactions_2].[Month].&amp;[Apr]" c="Apr"/>
              <i n="[Order_Transactions_2].[Month].&amp;[Feb]" c="Feb"/>
              <i n="[Order_Transactions_2].[Month].&amp;[Jan]" c="Jan"/>
              <i n="[Order_Transactions_2].[Month].&amp;[Jun]" c="Jun"/>
              <i n="[Order_Transactions_2].[Month].&amp;[Mar]" c="Mar"/>
              <i n="[Order_Transactions_2].[Month].&amp;[May]" c="May"/>
            </range>
          </ranges>
        </level>
      </levels>
      <selections count="1">
        <selection n="[Order_Transactions_2].[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6F96F47-12E3-4F03-A315-B3488496B1DF}" cache="Slicer_Month" caption="Month"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65CFE00-118F-4D81-95C4-74E5043158CC}" cache="Slicer_Month" caption="Month" columnCount="2" level="1"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BDA7B9-68AA-4876-A415-DE45AA602938}" name="Delivery_Zones" displayName="Delivery_Zones" ref="A1:J16" tableType="queryTable" totalsRowShown="0">
  <autoFilter ref="A1:J16" xr:uid="{16BDA7B9-68AA-4876-A415-DE45AA602938}"/>
  <tableColumns count="10">
    <tableColumn id="11" xr3:uid="{DABB2994-4761-47D3-848B-63D42077B599}" uniqueName="11" name="Zone_ID" queryTableFieldId="1" dataDxfId="59"/>
    <tableColumn id="2" xr3:uid="{30B5E1ED-B3E8-4BCD-8332-42A93782F68C}" uniqueName="2" name="City" queryTableFieldId="2" dataDxfId="58"/>
    <tableColumn id="3" xr3:uid="{14B703D5-F145-45C1-AF11-5EC400D9AAAE}" uniqueName="3" name="Area" queryTableFieldId="3" dataDxfId="57"/>
    <tableColumn id="4" xr3:uid="{C5D45CC0-2975-429A-A548-FFD20D664760}" uniqueName="4" name="Average_Distance_KM" queryTableFieldId="4" dataDxfId="56"/>
    <tableColumn id="5" xr3:uid="{F1FFAA48-B036-4637-8464-49588647D958}" uniqueName="5" name="Peak_Hours" queryTableFieldId="5" dataDxfId="55"/>
    <tableColumn id="6" xr3:uid="{CAA56643-40CB-4921-A9B8-E94B135D590E}" uniqueName="6" name="Traffic_Level" queryTableFieldId="6" dataDxfId="54"/>
    <tableColumn id="7" xr3:uid="{53B56E02-9CBD-43D9-AF9C-B4FFB4E1F325}" uniqueName="7" name="Estimated_Delivery_Time_Min" queryTableFieldId="7" dataDxfId="53"/>
    <tableColumn id="8" xr3:uid="{850101BE-139B-439E-9721-D8249F5E4ACC}" uniqueName="8" name="Zone_Priority" queryTableFieldId="8" dataDxfId="52"/>
    <tableColumn id="9" xr3:uid="{7FE70201-AC88-4BF0-80A3-9CB56E6E1B25}" uniqueName="9" name="Weather_Impact" queryTableFieldId="9" dataDxfId="51"/>
    <tableColumn id="10" xr3:uid="{F1CDFB0C-037B-44D2-96F4-66BA900FD5D1}" uniqueName="10" name="Service_Status" queryTableFieldId="10"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7D5530-66D3-4CD4-8EC3-0CAD167AE687}" name="Order_Transactions_2" displayName="Order_Transactions_2" ref="A1:AC801" tableType="queryTable" totalsRowShown="0">
  <autoFilter ref="A1:AC801" xr:uid="{487D5530-66D3-4CD4-8EC3-0CAD167AE687}"/>
  <tableColumns count="29">
    <tableColumn id="30" xr3:uid="{D9FCCBD4-B518-4156-921C-41B3723C107B}" uniqueName="30" name="Order_ID" queryTableFieldId="1" dataDxfId="21"/>
    <tableColumn id="2" xr3:uid="{9E8894F9-7166-4CF0-AA6E-8889DB45DF38}" uniqueName="2" name="Order_Date" queryTableFieldId="2" dataDxfId="20"/>
    <tableColumn id="3" xr3:uid="{ADCEE44F-A748-40A8-BEF1-C0F5B431C021}" uniqueName="3" name="Order_Time" queryTableFieldId="3" dataDxfId="19"/>
    <tableColumn id="4" xr3:uid="{DB2DF523-2873-4064-93EA-1E54E3907A30}" uniqueName="4" name="Month" queryTableFieldId="4" dataDxfId="18"/>
    <tableColumn id="5" xr3:uid="{0DF5297E-1AF2-45C0-817C-B59ACDCFD129}" uniqueName="5" name="Quarter" queryTableFieldId="5" dataDxfId="17"/>
    <tableColumn id="6" xr3:uid="{999160E2-8D90-4683-B008-BDCED6E4DCA3}" uniqueName="6" name="Weekday" queryTableFieldId="6" dataDxfId="16"/>
    <tableColumn id="7" xr3:uid="{FA51F5B5-98E6-4F8C-96AE-35ABC84194BF}" uniqueName="7" name="Restaurant_ID" queryTableFieldId="7" dataDxfId="15"/>
    <tableColumn id="8" xr3:uid="{FFE0C3AD-3D33-474D-8B09-A0FD1A4FFE37}" uniqueName="8" name="Restaurant_Name" queryTableFieldId="8" dataDxfId="14"/>
    <tableColumn id="9" xr3:uid="{4F78E36B-0480-4C22-AB93-66537EFB2A6F}" uniqueName="9" name="City" queryTableFieldId="9" dataDxfId="13"/>
    <tableColumn id="10" xr3:uid="{8CE2BDDE-27EF-407E-8822-748B7EFAB096}" uniqueName="10" name="Customer_ID" queryTableFieldId="10" dataDxfId="12"/>
    <tableColumn id="11" xr3:uid="{8C7AD24F-F546-41D6-834B-3198DF358238}" uniqueName="11" name="Customer_Name" queryTableFieldId="11" dataDxfId="11"/>
    <tableColumn id="12" xr3:uid="{91C9C50F-8FEC-4B96-AFFB-F1C92A6A4221}" uniqueName="12" name="Gender" queryTableFieldId="12" dataDxfId="10"/>
    <tableColumn id="13" xr3:uid="{2AB03209-B4D3-40A1-81E2-7C75EE705D79}" uniqueName="13" name="Age" queryTableFieldId="13"/>
    <tableColumn id="14" xr3:uid="{EA207B88-2D69-42DD-AB7B-DE83C6708EFB}" uniqueName="14" name="Membership" queryTableFieldId="14" dataDxfId="9"/>
    <tableColumn id="15" xr3:uid="{7606C333-EDD9-44D4-BD0E-D80C067D3CBF}" uniqueName="15" name="Rider_ID" queryTableFieldId="15" dataDxfId="8"/>
    <tableColumn id="16" xr3:uid="{14232D8C-A64A-4FC6-80AE-388B6CFD6805}" uniqueName="16" name="Rider_Name" queryTableFieldId="16" dataDxfId="7"/>
    <tableColumn id="17" xr3:uid="{69D78AE1-B8F1-4FCC-9F39-9DC4A2153D5C}" uniqueName="17" name="Product_Category" queryTableFieldId="17" dataDxfId="6"/>
    <tableColumn id="18" xr3:uid="{1220AE11-619B-47CD-AB3E-70E6F0BA14F8}" uniqueName="18" name="Cuisine" queryTableFieldId="18" dataDxfId="5"/>
    <tableColumn id="19" xr3:uid="{6D8FE73C-B15D-4CBB-B2C2-AADE1E8773AF}" uniqueName="19" name="Order_Value" queryTableFieldId="19"/>
    <tableColumn id="20" xr3:uid="{58EEEE50-2F51-489B-9E3F-492C9BCE1E19}" uniqueName="20" name="Delivery_Fee" queryTableFieldId="20"/>
    <tableColumn id="21" xr3:uid="{C2E22425-F575-4E6C-B0B9-685F06A34ECC}" uniqueName="21" name="Discount_%" queryTableFieldId="21"/>
    <tableColumn id="22" xr3:uid="{21C8BA03-BF92-46FC-B488-B8623144A9E5}" uniqueName="22" name="Revenue" queryTableFieldId="22"/>
    <tableColumn id="23" xr3:uid="{A4ABB514-2EE4-448E-8818-1A4DEF0FA88A}" uniqueName="23" name="Delivery_Time_Minutes" queryTableFieldId="23"/>
    <tableColumn id="24" xr3:uid="{B240D872-2684-4527-98DE-A01AC906C32A}" uniqueName="24" name="Distance_KM" queryTableFieldId="24"/>
    <tableColumn id="25" xr3:uid="{ED0177B3-8459-4D6F-8B32-6987D8E1D945}" uniqueName="25" name="Payment_Mode" queryTableFieldId="25" dataDxfId="4"/>
    <tableColumn id="26" xr3:uid="{757C845D-96D5-4CD5-AD5E-C28E295A6590}" uniqueName="26" name="Promotion" queryTableFieldId="26" dataDxfId="3"/>
    <tableColumn id="27" xr3:uid="{367898F5-2A1C-46E7-BC46-795A5822F05B}" uniqueName="27" name="Customer_Rating" queryTableFieldId="27"/>
    <tableColumn id="28" xr3:uid="{A940B01A-2B16-48DB-AD1D-F85DE59AE971}" uniqueName="28" name="Order_Status" queryTableFieldId="28" dataDxfId="2"/>
    <tableColumn id="29" xr3:uid="{7D497D22-3A87-4926-91E5-B46A1DA44F3C}" uniqueName="29" name="Cancellation_Reason" queryTableFieldId="29"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045BF4-AF69-4937-A578-BB4173ADAEEA}" name="Promotions" displayName="Promotions" ref="A1:L13" tableType="queryTable" totalsRowShown="0">
  <autoFilter ref="A1:L13" xr:uid="{AB045BF4-AF69-4937-A578-BB4173ADAEEA}"/>
  <tableColumns count="12">
    <tableColumn id="13" xr3:uid="{38263200-2D3A-4F3A-89EB-7FA66B38927F}" uniqueName="13" name="Promotion_ID" queryTableFieldId="1" dataDxfId="49"/>
    <tableColumn id="2" xr3:uid="{6C6D330D-5ED6-4659-A4F7-2ED4590BF2D6}" uniqueName="2" name="Campaign" queryTableFieldId="2" dataDxfId="48"/>
    <tableColumn id="3" xr3:uid="{13923090-D69D-4263-A202-1112BCDC598A}" uniqueName="3" name="Campaign_Type" queryTableFieldId="3" dataDxfId="47"/>
    <tableColumn id="4" xr3:uid="{2CD2B7B8-AE92-4991-A624-D10B9E6BCC45}" uniqueName="4" name="Start_Date" queryTableFieldId="4" dataDxfId="46"/>
    <tableColumn id="5" xr3:uid="{49749E36-13E0-4A06-A2EE-DEECD845741A}" uniqueName="5" name="End_Date" queryTableFieldId="5" dataDxfId="45"/>
    <tableColumn id="6" xr3:uid="{20FFB926-A424-477E-A269-5940BE160232}" uniqueName="6" name="Discount_%" queryTableFieldId="6" dataDxfId="44"/>
    <tableColumn id="7" xr3:uid="{5D31EC71-C073-46B8-9BE7-A455B900BBD6}" uniqueName="7" name="Applicable_Category" queryTableFieldId="7" dataDxfId="43"/>
    <tableColumn id="8" xr3:uid="{0B83B62F-CAFB-4B01-B28F-CC19729993B7}" uniqueName="8" name="Applicable_Cities" queryTableFieldId="8" dataDxfId="42"/>
    <tableColumn id="9" xr3:uid="{56146EE3-CB78-4C47-8D8F-E843449A4D94}" uniqueName="9" name="Expected_Order_Increase_%" queryTableFieldId="9" dataDxfId="41"/>
    <tableColumn id="10" xr3:uid="{5298C4A1-20BF-4620-BCD4-13D55D40E906}" uniqueName="10" name="Marketing_Channel" queryTableFieldId="10" dataDxfId="40"/>
    <tableColumn id="11" xr3:uid="{100ED774-59ED-4DB2-9FA9-774D9EE7B15C}" uniqueName="11" name="Business_Objective" queryTableFieldId="11" dataDxfId="39"/>
    <tableColumn id="12" xr3:uid="{26FB3806-C83A-44E6-9E73-C344A5469D56}" uniqueName="12" name="Status" queryTableFieldId="12" dataDxfId="3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9735F6-7B8A-428E-AA6C-181332FFAA69}" name="Restaurant_Master" displayName="Restaurant_Master" ref="A1:L51" tableType="queryTable" totalsRowShown="0">
  <autoFilter ref="A1:L51" xr:uid="{DC9735F6-7B8A-428E-AA6C-181332FFAA69}"/>
  <tableColumns count="12">
    <tableColumn id="13" xr3:uid="{416010A1-5686-4459-A1DB-6A457B085DD8}" uniqueName="13" name="Restaurant_ID" queryTableFieldId="1" dataDxfId="37"/>
    <tableColumn id="2" xr3:uid="{E036F891-4DA9-479E-81D3-DE7510C0002B}" uniqueName="2" name="Restaurant_Name" queryTableFieldId="2" dataDxfId="36"/>
    <tableColumn id="3" xr3:uid="{0DBCCBCA-22FC-4393-AC04-FBD4D2C2956A}" uniqueName="3" name="Cuisine" queryTableFieldId="3" dataDxfId="35"/>
    <tableColumn id="4" xr3:uid="{028553E9-4A04-466D-ABDF-A967774617C3}" uniqueName="4" name="City" queryTableFieldId="4" dataDxfId="34"/>
    <tableColumn id="5" xr3:uid="{57C26251-8C91-4612-8227-E5AE800C6E9C}" uniqueName="5" name="Area" queryTableFieldId="5" dataDxfId="33"/>
    <tableColumn id="6" xr3:uid="{18BBFB29-164B-45D3-930E-BEAF1018EA9D}" uniqueName="6" name="Average_Rating" queryTableFieldId="6"/>
    <tableColumn id="7" xr3:uid="{49CB9701-CE50-4171-A05F-059D6131C6E9}" uniqueName="7" name="Partner_Since" queryTableFieldId="7" dataDxfId="32"/>
    <tableColumn id="8" xr3:uid="{E69589C9-0F29-4D49-BAAE-1DB08FDC5990}" uniqueName="8" name="Commission_%" queryTableFieldId="8"/>
    <tableColumn id="9" xr3:uid="{5CDD42A6-67A4-44E7-892F-D9364C00EB24}" uniqueName="9" name="Average_Preparation_Time_Min" queryTableFieldId="9"/>
    <tableColumn id="10" xr3:uid="{A6AF6555-564B-4F2D-832A-88BAEFEB9888}" uniqueName="10" name="Average_Order_Value_INR" queryTableFieldId="10"/>
    <tableColumn id="11" xr3:uid="{1A0EDFDF-DD06-4337-9C4E-907F8C8E6CAE}" uniqueName="11" name="Opening_Hours" queryTableFieldId="11" dataDxfId="31"/>
    <tableColumn id="12" xr3:uid="{6ADB493E-932D-48E5-98E5-41C31EFB9683}" uniqueName="12" name="Status" queryTableFieldId="12" dataDxfId="3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801A054-C090-4B2C-8C75-1BA1E595693A}" name="Rider_Master" displayName="Rider_Master" ref="A1:L41" tableType="queryTable" totalsRowShown="0">
  <autoFilter ref="A1:L41" xr:uid="{5801A054-C090-4B2C-8C75-1BA1E595693A}"/>
  <tableColumns count="12">
    <tableColumn id="13" xr3:uid="{6AB50EED-CE1A-4F6D-9706-68ADBA746711}" uniqueName="13" name="RiderID" queryTableFieldId="1" dataDxfId="29"/>
    <tableColumn id="2" xr3:uid="{8CB55024-26E0-495B-BEF1-E2B7DDD6F7DB}" uniqueName="2" name="Rider_Name" queryTableFieldId="2" dataDxfId="28"/>
    <tableColumn id="3" xr3:uid="{90667B11-444E-4289-B08C-D49304394466}" uniqueName="3" name="Vehicle_Type" queryTableFieldId="3" dataDxfId="27"/>
    <tableColumn id="4" xr3:uid="{D33DE8D1-26C0-418E-BEA6-5A5E71F1C757}" uniqueName="4" name="City" queryTableFieldId="4" dataDxfId="26"/>
    <tableColumn id="5" xr3:uid="{AE7BA838-6E4A-4C17-BA24-9A764C6EDA5A}" uniqueName="5" name="Experience_Years" queryTableFieldId="5"/>
    <tableColumn id="6" xr3:uid="{5E8FA7DF-9370-412A-A508-A8BAEEEF67AA}" uniqueName="6" name="Shift" queryTableFieldId="6" dataDxfId="25"/>
    <tableColumn id="7" xr3:uid="{D2C1B5C1-0BAD-4A26-95D9-C377D076D821}" uniqueName="7" name="Average_Delivery_Time_Min" queryTableFieldId="7"/>
    <tableColumn id="8" xr3:uid="{8ED021DE-D009-4A4A-B297-30C1FD067524}" uniqueName="8" name="Daily_Delivery_Capacity" queryTableFieldId="8"/>
    <tableColumn id="9" xr3:uid="{2212C462-18C2-4917-BD76-047DE0B0D53D}" uniqueName="9" name="Performance_Rating" queryTableFieldId="9"/>
    <tableColumn id="10" xr3:uid="{0ED61B15-0C19-45C0-9D87-18950C7FFE80}" uniqueName="10" name="Joining_Date" queryTableFieldId="10" dataDxfId="24"/>
    <tableColumn id="11" xr3:uid="{AB3B7448-0426-4CD2-8DA5-81454B522D20}" uniqueName="11" name="Employment_Type" queryTableFieldId="11" dataDxfId="23"/>
    <tableColumn id="12" xr3:uid="{1AAAC305-B85F-4C50-962E-5E309E7F5569}" uniqueName="12" name="Status" queryTableFieldId="12" dataDxf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05C1283-B9CC-4EBF-ACC9-18AC93E7A4BE}">
  <we:reference id="wa200005502" version="1.0.0.13" store="en-US" storeType="OMEX"/>
  <we:alternateReferences>
    <we:reference id="wa200005502" version="1.0.0.13" store="wa200005502" storeType="OMEX"/>
  </we:alternateReferences>
  <we:properties>
    <we:property name="docId" value="&quot;XJpfhktH8tw7X2e30B1f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7DD5054C-472A-48FA-A47F-78DC6EBEC3A4}">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A9630DF3-FF44-4447-ABDD-4A2D14DAD752}">
  <we:reference id="wa200005281" version="1.0.0.0" store="en-US" storeType="OMEX"/>
  <we:alternateReferences>
    <we:reference id="wa200005281" version="1.0.0.0" store="wa20000528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F8B3-4693-4317-A8D2-90D6C1FA0EDD}">
  <dimension ref="B6:T8"/>
  <sheetViews>
    <sheetView showGridLines="0" tabSelected="1" zoomScale="88" zoomScaleNormal="88" workbookViewId="0">
      <selection activeCell="AA35" sqref="AA35"/>
    </sheetView>
  </sheetViews>
  <sheetFormatPr defaultRowHeight="14.4" x14ac:dyDescent="0.3"/>
  <sheetData>
    <row r="6" spans="2:20" ht="14.4" customHeight="1" x14ac:dyDescent="0.3">
      <c r="B6" s="6">
        <f>COUNTA('Order Transactions'!A1:A801)</f>
        <v>801</v>
      </c>
      <c r="C6" s="6"/>
      <c r="D6" s="6"/>
      <c r="F6" s="6">
        <f>SUM('Order Transactions'!V1:V801)</f>
        <v>544220.14999999991</v>
      </c>
      <c r="G6" s="6"/>
      <c r="H6" s="6"/>
      <c r="J6" s="7">
        <f>AVERAGE('Order Transactions'!W1:W801)</f>
        <v>35.03125</v>
      </c>
      <c r="K6" s="7"/>
      <c r="L6" s="7"/>
      <c r="N6" s="6">
        <f>COUNTIF('Order Transactions'!AB1:AB801,"Delivered")</f>
        <v>757</v>
      </c>
      <c r="O6" s="6"/>
      <c r="P6" s="6"/>
      <c r="R6" s="8">
        <f>AVERAGE('Order Transactions'!AA1:AA801)</f>
        <v>2.7974999999999999</v>
      </c>
      <c r="S6" s="8"/>
      <c r="T6" s="8"/>
    </row>
    <row r="7" spans="2:20" ht="14.4" customHeight="1" x14ac:dyDescent="0.3">
      <c r="B7" s="6"/>
      <c r="C7" s="6"/>
      <c r="D7" s="6"/>
      <c r="F7" s="6"/>
      <c r="G7" s="6"/>
      <c r="H7" s="6"/>
      <c r="J7" s="7"/>
      <c r="K7" s="7"/>
      <c r="L7" s="7"/>
      <c r="N7" s="6"/>
      <c r="O7" s="6"/>
      <c r="P7" s="6"/>
      <c r="R7" s="8"/>
      <c r="S7" s="8"/>
      <c r="T7" s="8"/>
    </row>
    <row r="8" spans="2:20" ht="14.4" customHeight="1" x14ac:dyDescent="0.3">
      <c r="B8" s="6"/>
      <c r="C8" s="6"/>
      <c r="D8" s="6"/>
      <c r="F8" s="6"/>
      <c r="G8" s="6"/>
      <c r="H8" s="6"/>
      <c r="J8" s="7"/>
      <c r="K8" s="7"/>
      <c r="L8" s="7"/>
      <c r="N8" s="6"/>
      <c r="O8" s="6"/>
      <c r="P8" s="6"/>
      <c r="R8" s="8"/>
      <c r="S8" s="8"/>
      <c r="T8" s="8"/>
    </row>
  </sheetData>
  <mergeCells count="5">
    <mergeCell ref="B6:D8"/>
    <mergeCell ref="F6:H8"/>
    <mergeCell ref="J6:L8"/>
    <mergeCell ref="N6:P8"/>
    <mergeCell ref="R6:T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297F2-4ED8-4396-968F-8CC8E6F56583}">
  <dimension ref="A3:B80"/>
  <sheetViews>
    <sheetView workbookViewId="0">
      <selection activeCell="A75" sqref="A75:B79"/>
    </sheetView>
  </sheetViews>
  <sheetFormatPr defaultRowHeight="14.4" x14ac:dyDescent="0.3"/>
  <cols>
    <col min="1" max="1" width="12.5546875" bestFit="1" customWidth="1"/>
    <col min="2" max="2" width="31.88671875" bestFit="1" customWidth="1"/>
    <col min="3" max="3" width="14.88671875" bestFit="1" customWidth="1"/>
    <col min="4" max="4" width="8.109375" bestFit="1" customWidth="1"/>
    <col min="5" max="5" width="7.5546875" bestFit="1" customWidth="1"/>
    <col min="6" max="6" width="6.109375" bestFit="1" customWidth="1"/>
    <col min="7" max="7" width="9.6640625" bestFit="1" customWidth="1"/>
    <col min="8" max="8" width="8.21875" bestFit="1" customWidth="1"/>
    <col min="9" max="9" width="6.109375" bestFit="1" customWidth="1"/>
    <col min="10" max="10" width="10.77734375" bestFit="1" customWidth="1"/>
  </cols>
  <sheetData>
    <row r="3" spans="1:2" x14ac:dyDescent="0.3">
      <c r="A3" s="4" t="s">
        <v>1684</v>
      </c>
      <c r="B3" t="s">
        <v>1685</v>
      </c>
    </row>
    <row r="4" spans="1:2" x14ac:dyDescent="0.3">
      <c r="A4" s="5" t="s">
        <v>11</v>
      </c>
      <c r="B4" s="3">
        <v>173119.3</v>
      </c>
    </row>
    <row r="5" spans="1:2" x14ac:dyDescent="0.3">
      <c r="A5" s="5" t="s">
        <v>34</v>
      </c>
      <c r="B5" s="3">
        <v>48681.65</v>
      </c>
    </row>
    <row r="6" spans="1:2" x14ac:dyDescent="0.3">
      <c r="A6" s="5" t="s">
        <v>37</v>
      </c>
      <c r="B6" s="3">
        <v>69569</v>
      </c>
    </row>
    <row r="7" spans="1:2" x14ac:dyDescent="0.3">
      <c r="A7" s="5" t="s">
        <v>43</v>
      </c>
      <c r="B7" s="3">
        <v>31185.75</v>
      </c>
    </row>
    <row r="8" spans="1:2" x14ac:dyDescent="0.3">
      <c r="A8" s="5" t="s">
        <v>31</v>
      </c>
      <c r="B8" s="3">
        <v>53632.25</v>
      </c>
    </row>
    <row r="9" spans="1:2" x14ac:dyDescent="0.3">
      <c r="A9" s="5" t="s">
        <v>46</v>
      </c>
      <c r="B9" s="3">
        <v>31865.8</v>
      </c>
    </row>
    <row r="10" spans="1:2" x14ac:dyDescent="0.3">
      <c r="A10" s="5" t="s">
        <v>27</v>
      </c>
      <c r="B10" s="3">
        <v>86234.55</v>
      </c>
    </row>
    <row r="11" spans="1:2" x14ac:dyDescent="0.3">
      <c r="A11" s="5" t="s">
        <v>40</v>
      </c>
      <c r="B11" s="3">
        <v>49931.85</v>
      </c>
    </row>
    <row r="12" spans="1:2" x14ac:dyDescent="0.3">
      <c r="A12" s="5" t="s">
        <v>1683</v>
      </c>
      <c r="B12" s="3">
        <v>544220.15</v>
      </c>
    </row>
    <row r="27" spans="1:2" x14ac:dyDescent="0.3">
      <c r="A27" s="4" t="s">
        <v>1684</v>
      </c>
      <c r="B27" t="s">
        <v>1686</v>
      </c>
    </row>
    <row r="28" spans="1:2" x14ac:dyDescent="0.3">
      <c r="A28" s="5" t="s">
        <v>1615</v>
      </c>
      <c r="B28" s="3">
        <v>369</v>
      </c>
    </row>
    <row r="29" spans="1:2" x14ac:dyDescent="0.3">
      <c r="A29" s="5" t="s">
        <v>1616</v>
      </c>
      <c r="B29" s="3">
        <v>386</v>
      </c>
    </row>
    <row r="30" spans="1:2" x14ac:dyDescent="0.3">
      <c r="A30" s="5" t="s">
        <v>1582</v>
      </c>
      <c r="B30" s="3">
        <v>384</v>
      </c>
    </row>
    <row r="31" spans="1:2" x14ac:dyDescent="0.3">
      <c r="A31" s="5" t="s">
        <v>1597</v>
      </c>
      <c r="B31" s="3">
        <v>385</v>
      </c>
    </row>
    <row r="32" spans="1:2" x14ac:dyDescent="0.3">
      <c r="A32" s="5" t="s">
        <v>1631</v>
      </c>
      <c r="B32" s="3">
        <v>370</v>
      </c>
    </row>
    <row r="33" spans="1:2" x14ac:dyDescent="0.3">
      <c r="A33" s="5" t="s">
        <v>1683</v>
      </c>
      <c r="B33" s="3">
        <v>1894</v>
      </c>
    </row>
    <row r="43" spans="1:2" x14ac:dyDescent="0.3">
      <c r="A43" s="4" t="s">
        <v>1684</v>
      </c>
      <c r="B43" t="s">
        <v>1687</v>
      </c>
    </row>
    <row r="44" spans="1:2" x14ac:dyDescent="0.3">
      <c r="A44" s="5" t="s">
        <v>1670</v>
      </c>
      <c r="B44" s="3">
        <v>26</v>
      </c>
    </row>
    <row r="45" spans="1:2" x14ac:dyDescent="0.3">
      <c r="A45" s="5" t="s">
        <v>1656</v>
      </c>
      <c r="B45" s="3">
        <v>27</v>
      </c>
    </row>
    <row r="46" spans="1:2" x14ac:dyDescent="0.3">
      <c r="A46" s="5" t="s">
        <v>201</v>
      </c>
      <c r="B46" s="3">
        <v>27</v>
      </c>
    </row>
    <row r="47" spans="1:2" x14ac:dyDescent="0.3">
      <c r="A47" s="5" t="s">
        <v>1665</v>
      </c>
      <c r="B47" s="3">
        <v>26</v>
      </c>
    </row>
    <row r="48" spans="1:2" x14ac:dyDescent="0.3">
      <c r="A48" s="5" t="s">
        <v>1655</v>
      </c>
      <c r="B48" s="3">
        <v>26</v>
      </c>
    </row>
    <row r="49" spans="1:2" x14ac:dyDescent="0.3">
      <c r="A49" s="5" t="s">
        <v>1680</v>
      </c>
      <c r="B49" s="3">
        <v>26</v>
      </c>
    </row>
    <row r="50" spans="1:2" x14ac:dyDescent="0.3">
      <c r="A50" s="5" t="s">
        <v>1671</v>
      </c>
      <c r="B50" s="3">
        <v>27</v>
      </c>
    </row>
    <row r="51" spans="1:2" x14ac:dyDescent="0.3">
      <c r="A51" s="5" t="s">
        <v>1666</v>
      </c>
      <c r="B51" s="3">
        <v>27</v>
      </c>
    </row>
    <row r="52" spans="1:2" x14ac:dyDescent="0.3">
      <c r="A52" s="5" t="s">
        <v>1683</v>
      </c>
      <c r="B52" s="3">
        <v>212</v>
      </c>
    </row>
    <row r="58" spans="1:2" x14ac:dyDescent="0.3">
      <c r="A58" s="4" t="s">
        <v>1684</v>
      </c>
      <c r="B58" t="s">
        <v>1685</v>
      </c>
    </row>
    <row r="59" spans="1:2" x14ac:dyDescent="0.3">
      <c r="A59" s="5" t="s">
        <v>157</v>
      </c>
      <c r="B59" s="3">
        <v>89962.4</v>
      </c>
    </row>
    <row r="60" spans="1:2" x14ac:dyDescent="0.3">
      <c r="A60" s="5" t="s">
        <v>99</v>
      </c>
      <c r="B60" s="3">
        <v>75080.350000000006</v>
      </c>
    </row>
    <row r="61" spans="1:2" x14ac:dyDescent="0.3">
      <c r="A61" s="5" t="s">
        <v>189</v>
      </c>
      <c r="B61" s="3">
        <v>79895.3</v>
      </c>
    </row>
    <row r="62" spans="1:2" x14ac:dyDescent="0.3">
      <c r="A62" s="5" t="s">
        <v>128</v>
      </c>
      <c r="B62" s="3">
        <v>79497.3</v>
      </c>
    </row>
    <row r="63" spans="1:2" x14ac:dyDescent="0.3">
      <c r="A63" s="5" t="s">
        <v>116</v>
      </c>
      <c r="B63" s="3">
        <v>80670.3</v>
      </c>
    </row>
    <row r="64" spans="1:2" x14ac:dyDescent="0.3">
      <c r="A64" s="5" t="s">
        <v>210</v>
      </c>
      <c r="B64" s="3">
        <v>139114.5</v>
      </c>
    </row>
    <row r="65" spans="1:2" x14ac:dyDescent="0.3">
      <c r="A65" s="5" t="s">
        <v>1683</v>
      </c>
      <c r="B65" s="3">
        <v>544220.15</v>
      </c>
    </row>
    <row r="68" spans="1:2" x14ac:dyDescent="0.3">
      <c r="A68" s="4" t="s">
        <v>1684</v>
      </c>
      <c r="B68" t="s">
        <v>1688</v>
      </c>
    </row>
    <row r="69" spans="1:2" x14ac:dyDescent="0.3">
      <c r="A69" s="5" t="s">
        <v>94</v>
      </c>
      <c r="B69" s="3">
        <v>305155</v>
      </c>
    </row>
    <row r="70" spans="1:2" x14ac:dyDescent="0.3">
      <c r="A70" s="5" t="s">
        <v>111</v>
      </c>
      <c r="B70" s="3">
        <v>301551</v>
      </c>
    </row>
    <row r="71" spans="1:2" x14ac:dyDescent="0.3">
      <c r="A71" s="5" t="s">
        <v>1683</v>
      </c>
      <c r="B71" s="3">
        <v>606706</v>
      </c>
    </row>
    <row r="74" spans="1:2" x14ac:dyDescent="0.3">
      <c r="A74" s="4" t="s">
        <v>1684</v>
      </c>
      <c r="B74" t="s">
        <v>1689</v>
      </c>
    </row>
    <row r="75" spans="1:2" x14ac:dyDescent="0.3">
      <c r="A75" s="5" t="s">
        <v>1557</v>
      </c>
      <c r="B75" s="3">
        <v>28</v>
      </c>
    </row>
    <row r="76" spans="1:2" x14ac:dyDescent="0.3">
      <c r="A76" s="5" t="s">
        <v>1548</v>
      </c>
      <c r="B76" s="3">
        <v>25</v>
      </c>
    </row>
    <row r="77" spans="1:2" x14ac:dyDescent="0.3">
      <c r="A77" s="5" t="s">
        <v>1512</v>
      </c>
      <c r="B77" s="3">
        <v>50</v>
      </c>
    </row>
    <row r="78" spans="1:2" x14ac:dyDescent="0.3">
      <c r="A78" s="5" t="s">
        <v>1553</v>
      </c>
      <c r="B78" s="3">
        <v>35</v>
      </c>
    </row>
    <row r="79" spans="1:2" x14ac:dyDescent="0.3">
      <c r="A79" s="5" t="s">
        <v>1539</v>
      </c>
      <c r="B79" s="3">
        <v>24</v>
      </c>
    </row>
    <row r="80" spans="1:2" x14ac:dyDescent="0.3">
      <c r="A80" s="5" t="s">
        <v>1683</v>
      </c>
      <c r="B80" s="3">
        <v>162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C21AD-84C5-42F5-99A1-0C4FE24C40D0}">
  <dimension ref="A1:J16"/>
  <sheetViews>
    <sheetView workbookViewId="0">
      <selection sqref="A1:J16"/>
    </sheetView>
  </sheetViews>
  <sheetFormatPr defaultRowHeight="14.4" x14ac:dyDescent="0.3"/>
  <cols>
    <col min="1" max="1" width="10.21875" bestFit="1" customWidth="1"/>
    <col min="2" max="2" width="10.6640625" bestFit="1" customWidth="1"/>
    <col min="3" max="3" width="14.5546875" bestFit="1" customWidth="1"/>
    <col min="4" max="4" width="22.33203125" bestFit="1" customWidth="1"/>
    <col min="5" max="5" width="22.77734375" bestFit="1" customWidth="1"/>
    <col min="6" max="6" width="13.88671875" bestFit="1" customWidth="1"/>
    <col min="7" max="7" width="29.21875" bestFit="1" customWidth="1"/>
    <col min="8" max="8" width="14.5546875" bestFit="1" customWidth="1"/>
    <col min="9" max="9" width="17.44140625" bestFit="1" customWidth="1"/>
    <col min="10" max="10" width="15.55468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v>3.2</v>
      </c>
      <c r="E2" t="s">
        <v>13</v>
      </c>
      <c r="F2" t="s">
        <v>14</v>
      </c>
      <c r="G2">
        <v>28</v>
      </c>
      <c r="H2" t="s">
        <v>14</v>
      </c>
      <c r="I2" t="s">
        <v>15</v>
      </c>
      <c r="J2" t="s">
        <v>16</v>
      </c>
    </row>
    <row r="3" spans="1:10" x14ac:dyDescent="0.3">
      <c r="A3" t="s">
        <v>17</v>
      </c>
      <c r="B3" t="s">
        <v>11</v>
      </c>
      <c r="C3" t="s">
        <v>18</v>
      </c>
      <c r="D3">
        <v>4.8</v>
      </c>
      <c r="E3" t="s">
        <v>13</v>
      </c>
      <c r="F3" t="s">
        <v>14</v>
      </c>
      <c r="G3">
        <v>32</v>
      </c>
      <c r="H3" t="s">
        <v>14</v>
      </c>
      <c r="I3" t="s">
        <v>19</v>
      </c>
      <c r="J3" t="s">
        <v>16</v>
      </c>
    </row>
    <row r="4" spans="1:10" x14ac:dyDescent="0.3">
      <c r="A4" t="s">
        <v>20</v>
      </c>
      <c r="B4" t="s">
        <v>11</v>
      </c>
      <c r="C4" t="s">
        <v>21</v>
      </c>
      <c r="D4">
        <v>3.9</v>
      </c>
      <c r="E4" t="s">
        <v>22</v>
      </c>
      <c r="F4" t="s">
        <v>23</v>
      </c>
      <c r="G4">
        <v>35</v>
      </c>
      <c r="H4" t="s">
        <v>14</v>
      </c>
      <c r="I4" t="s">
        <v>15</v>
      </c>
      <c r="J4" t="s">
        <v>16</v>
      </c>
    </row>
    <row r="5" spans="1:10" x14ac:dyDescent="0.3">
      <c r="A5" t="s">
        <v>24</v>
      </c>
      <c r="B5" t="s">
        <v>11</v>
      </c>
      <c r="C5" t="s">
        <v>25</v>
      </c>
      <c r="D5">
        <v>6.1</v>
      </c>
      <c r="E5" t="s">
        <v>13</v>
      </c>
      <c r="F5" t="s">
        <v>19</v>
      </c>
      <c r="G5">
        <v>30</v>
      </c>
      <c r="H5" t="s">
        <v>19</v>
      </c>
      <c r="I5" t="s">
        <v>15</v>
      </c>
      <c r="J5" t="s">
        <v>16</v>
      </c>
    </row>
    <row r="6" spans="1:10" x14ac:dyDescent="0.3">
      <c r="A6" t="s">
        <v>26</v>
      </c>
      <c r="B6" t="s">
        <v>27</v>
      </c>
      <c r="C6" t="s">
        <v>28</v>
      </c>
      <c r="D6">
        <v>5.4</v>
      </c>
      <c r="E6" t="s">
        <v>29</v>
      </c>
      <c r="F6" t="s">
        <v>19</v>
      </c>
      <c r="G6">
        <v>29</v>
      </c>
      <c r="H6" t="s">
        <v>19</v>
      </c>
      <c r="I6" t="s">
        <v>19</v>
      </c>
      <c r="J6" t="s">
        <v>16</v>
      </c>
    </row>
    <row r="7" spans="1:10" x14ac:dyDescent="0.3">
      <c r="A7" t="s">
        <v>30</v>
      </c>
      <c r="B7" t="s">
        <v>31</v>
      </c>
      <c r="C7" t="s">
        <v>32</v>
      </c>
      <c r="D7">
        <v>4.5999999999999996</v>
      </c>
      <c r="E7" t="s">
        <v>13</v>
      </c>
      <c r="F7" t="s">
        <v>14</v>
      </c>
      <c r="G7">
        <v>31</v>
      </c>
      <c r="H7" t="s">
        <v>14</v>
      </c>
      <c r="I7" t="s">
        <v>19</v>
      </c>
      <c r="J7" t="s">
        <v>16</v>
      </c>
    </row>
    <row r="8" spans="1:10" x14ac:dyDescent="0.3">
      <c r="A8" t="s">
        <v>33</v>
      </c>
      <c r="B8" t="s">
        <v>34</v>
      </c>
      <c r="C8" t="s">
        <v>35</v>
      </c>
      <c r="D8">
        <v>5.8</v>
      </c>
      <c r="E8" t="s">
        <v>13</v>
      </c>
      <c r="F8" t="s">
        <v>19</v>
      </c>
      <c r="G8">
        <v>30</v>
      </c>
      <c r="H8" t="s">
        <v>19</v>
      </c>
      <c r="I8" t="s">
        <v>15</v>
      </c>
      <c r="J8" t="s">
        <v>16</v>
      </c>
    </row>
    <row r="9" spans="1:10" x14ac:dyDescent="0.3">
      <c r="A9" t="s">
        <v>36</v>
      </c>
      <c r="B9" t="s">
        <v>37</v>
      </c>
      <c r="C9" t="s">
        <v>38</v>
      </c>
      <c r="D9">
        <v>4.9000000000000004</v>
      </c>
      <c r="E9" t="s">
        <v>22</v>
      </c>
      <c r="F9" t="s">
        <v>14</v>
      </c>
      <c r="G9">
        <v>33</v>
      </c>
      <c r="H9" t="s">
        <v>14</v>
      </c>
      <c r="I9" t="s">
        <v>19</v>
      </c>
      <c r="J9" t="s">
        <v>16</v>
      </c>
    </row>
    <row r="10" spans="1:10" x14ac:dyDescent="0.3">
      <c r="A10" t="s">
        <v>39</v>
      </c>
      <c r="B10" t="s">
        <v>40</v>
      </c>
      <c r="C10" t="s">
        <v>41</v>
      </c>
      <c r="D10">
        <v>3.7</v>
      </c>
      <c r="E10" t="s">
        <v>13</v>
      </c>
      <c r="F10" t="s">
        <v>19</v>
      </c>
      <c r="G10">
        <v>27</v>
      </c>
      <c r="H10" t="s">
        <v>19</v>
      </c>
      <c r="I10" t="s">
        <v>15</v>
      </c>
      <c r="J10" t="s">
        <v>16</v>
      </c>
    </row>
    <row r="11" spans="1:10" x14ac:dyDescent="0.3">
      <c r="A11" t="s">
        <v>42</v>
      </c>
      <c r="B11" t="s">
        <v>43</v>
      </c>
      <c r="C11" t="s">
        <v>44</v>
      </c>
      <c r="D11">
        <v>2.9</v>
      </c>
      <c r="E11" t="s">
        <v>13</v>
      </c>
      <c r="F11" t="s">
        <v>15</v>
      </c>
      <c r="G11">
        <v>24</v>
      </c>
      <c r="H11" t="s">
        <v>15</v>
      </c>
      <c r="I11" t="s">
        <v>15</v>
      </c>
      <c r="J11" t="s">
        <v>16</v>
      </c>
    </row>
    <row r="12" spans="1:10" x14ac:dyDescent="0.3">
      <c r="A12" t="s">
        <v>45</v>
      </c>
      <c r="B12" t="s">
        <v>46</v>
      </c>
      <c r="C12" t="s">
        <v>47</v>
      </c>
      <c r="D12">
        <v>4.5</v>
      </c>
      <c r="E12" t="s">
        <v>13</v>
      </c>
      <c r="F12" t="s">
        <v>19</v>
      </c>
      <c r="G12">
        <v>29</v>
      </c>
      <c r="H12" t="s">
        <v>19</v>
      </c>
      <c r="I12" t="s">
        <v>15</v>
      </c>
      <c r="J12" t="s">
        <v>16</v>
      </c>
    </row>
    <row r="13" spans="1:10" x14ac:dyDescent="0.3">
      <c r="A13" t="s">
        <v>48</v>
      </c>
      <c r="B13" t="s">
        <v>11</v>
      </c>
      <c r="C13" t="s">
        <v>49</v>
      </c>
      <c r="D13">
        <v>3.4</v>
      </c>
      <c r="E13" t="s">
        <v>13</v>
      </c>
      <c r="F13" t="s">
        <v>14</v>
      </c>
      <c r="G13">
        <v>29</v>
      </c>
      <c r="H13" t="s">
        <v>14</v>
      </c>
      <c r="I13" t="s">
        <v>15</v>
      </c>
      <c r="J13" t="s">
        <v>16</v>
      </c>
    </row>
    <row r="14" spans="1:10" x14ac:dyDescent="0.3">
      <c r="A14" t="s">
        <v>50</v>
      </c>
      <c r="B14" t="s">
        <v>11</v>
      </c>
      <c r="C14" t="s">
        <v>51</v>
      </c>
      <c r="D14">
        <v>2.7</v>
      </c>
      <c r="E14" t="s">
        <v>52</v>
      </c>
      <c r="F14" t="s">
        <v>14</v>
      </c>
      <c r="G14">
        <v>26</v>
      </c>
      <c r="H14" t="s">
        <v>14</v>
      </c>
      <c r="I14" t="s">
        <v>15</v>
      </c>
      <c r="J14" t="s">
        <v>16</v>
      </c>
    </row>
    <row r="15" spans="1:10" x14ac:dyDescent="0.3">
      <c r="A15" t="s">
        <v>53</v>
      </c>
      <c r="B15" t="s">
        <v>37</v>
      </c>
      <c r="C15" t="s">
        <v>54</v>
      </c>
      <c r="D15">
        <v>5.3</v>
      </c>
      <c r="E15" t="s">
        <v>55</v>
      </c>
      <c r="F15" t="s">
        <v>19</v>
      </c>
      <c r="G15">
        <v>30</v>
      </c>
      <c r="H15" t="s">
        <v>19</v>
      </c>
      <c r="I15" t="s">
        <v>19</v>
      </c>
      <c r="J15" t="s">
        <v>16</v>
      </c>
    </row>
    <row r="16" spans="1:10" x14ac:dyDescent="0.3">
      <c r="A16" t="s">
        <v>56</v>
      </c>
      <c r="B16" t="s">
        <v>31</v>
      </c>
      <c r="C16" t="s">
        <v>57</v>
      </c>
      <c r="D16">
        <v>4.0999999999999996</v>
      </c>
      <c r="E16" t="s">
        <v>52</v>
      </c>
      <c r="F16" t="s">
        <v>14</v>
      </c>
      <c r="G16">
        <v>31</v>
      </c>
      <c r="H16" t="s">
        <v>14</v>
      </c>
      <c r="I16" t="s">
        <v>15</v>
      </c>
      <c r="J16" t="s">
        <v>16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9A188-42B9-4D2D-B7B9-699DDB1620E1}">
  <dimension ref="A1:AC801"/>
  <sheetViews>
    <sheetView topLeftCell="N1" workbookViewId="0">
      <selection activeCell="I29" sqref="C29:I47"/>
    </sheetView>
  </sheetViews>
  <sheetFormatPr defaultRowHeight="14.4" x14ac:dyDescent="0.3"/>
  <cols>
    <col min="1" max="1" width="10.77734375" bestFit="1" customWidth="1"/>
    <col min="2" max="2" width="12.88671875" bestFit="1" customWidth="1"/>
    <col min="3" max="3" width="13.109375" bestFit="1" customWidth="1"/>
    <col min="4" max="4" width="9" bestFit="1" customWidth="1"/>
    <col min="5" max="5" width="9.6640625" bestFit="1" customWidth="1"/>
    <col min="6" max="6" width="11.109375" bestFit="1" customWidth="1"/>
    <col min="7" max="7" width="15.109375" bestFit="1" customWidth="1"/>
    <col min="8" max="8" width="18.44140625" bestFit="1" customWidth="1"/>
    <col min="9" max="9" width="10.6640625" bestFit="1" customWidth="1"/>
    <col min="10" max="10" width="14.109375" bestFit="1" customWidth="1"/>
    <col min="11" max="11" width="17.44140625" bestFit="1" customWidth="1"/>
    <col min="12" max="12" width="9.33203125" bestFit="1" customWidth="1"/>
    <col min="13" max="13" width="6.44140625" bestFit="1" customWidth="1"/>
    <col min="14" max="14" width="19.6640625" bestFit="1" customWidth="1"/>
    <col min="15" max="15" width="10.33203125" bestFit="1" customWidth="1"/>
    <col min="16" max="16" width="13.5546875" bestFit="1" customWidth="1"/>
    <col min="17" max="17" width="18.5546875" bestFit="1" customWidth="1"/>
    <col min="18" max="18" width="9.21875" bestFit="1" customWidth="1"/>
    <col min="19" max="19" width="13.77734375" bestFit="1" customWidth="1"/>
    <col min="20" max="20" width="13.88671875" bestFit="1" customWidth="1"/>
    <col min="21" max="21" width="13" bestFit="1" customWidth="1"/>
    <col min="22" max="22" width="10.5546875" bestFit="1" customWidth="1"/>
    <col min="23" max="23" width="23.21875" bestFit="1" customWidth="1"/>
    <col min="24" max="24" width="14.21875" bestFit="1" customWidth="1"/>
    <col min="25" max="25" width="16.88671875" bestFit="1" customWidth="1"/>
    <col min="26" max="26" width="23.33203125" bestFit="1" customWidth="1"/>
    <col min="27" max="27" width="17.77734375" bestFit="1" customWidth="1"/>
    <col min="28" max="28" width="14.21875" bestFit="1" customWidth="1"/>
    <col min="29" max="29" width="20.88671875" bestFit="1" customWidth="1"/>
  </cols>
  <sheetData>
    <row r="1" spans="1:29" x14ac:dyDescent="0.3">
      <c r="A1" s="3" t="s">
        <v>58</v>
      </c>
      <c r="B1" s="3" t="s">
        <v>59</v>
      </c>
      <c r="C1" s="3" t="s">
        <v>60</v>
      </c>
      <c r="D1" s="3" t="s">
        <v>61</v>
      </c>
      <c r="E1" s="3" t="s">
        <v>62</v>
      </c>
      <c r="F1" s="3" t="s">
        <v>63</v>
      </c>
      <c r="G1" s="3" t="s">
        <v>64</v>
      </c>
      <c r="H1" s="3" t="s">
        <v>65</v>
      </c>
      <c r="I1" s="3" t="s">
        <v>1</v>
      </c>
      <c r="J1" s="3" t="s">
        <v>66</v>
      </c>
      <c r="K1" s="3" t="s">
        <v>67</v>
      </c>
      <c r="L1" s="3" t="s">
        <v>68</v>
      </c>
      <c r="M1" s="3" t="s">
        <v>69</v>
      </c>
      <c r="N1" s="3" t="s">
        <v>70</v>
      </c>
      <c r="O1" s="3" t="s">
        <v>71</v>
      </c>
      <c r="P1" s="3" t="s">
        <v>72</v>
      </c>
      <c r="Q1" s="3" t="s">
        <v>73</v>
      </c>
      <c r="R1" s="3" t="s">
        <v>74</v>
      </c>
      <c r="S1" s="3" t="s">
        <v>75</v>
      </c>
      <c r="T1" s="3" t="s">
        <v>76</v>
      </c>
      <c r="U1" s="3" t="s">
        <v>77</v>
      </c>
      <c r="V1" s="3" t="s">
        <v>78</v>
      </c>
      <c r="W1" s="3" t="s">
        <v>79</v>
      </c>
      <c r="X1" s="3" t="s">
        <v>80</v>
      </c>
      <c r="Y1" s="3" t="s">
        <v>81</v>
      </c>
      <c r="Z1" s="3" t="s">
        <v>82</v>
      </c>
      <c r="AA1" s="3" t="s">
        <v>83</v>
      </c>
      <c r="AB1" s="3" t="s">
        <v>84</v>
      </c>
      <c r="AC1" s="3" t="s">
        <v>85</v>
      </c>
    </row>
    <row r="2" spans="1:29" x14ac:dyDescent="0.3">
      <c r="A2" s="3" t="s">
        <v>86</v>
      </c>
      <c r="B2" s="1">
        <v>45691</v>
      </c>
      <c r="C2" s="2">
        <v>0.58333333333333337</v>
      </c>
      <c r="D2" s="3" t="s">
        <v>87</v>
      </c>
      <c r="E2" s="3" t="s">
        <v>88</v>
      </c>
      <c r="F2" s="3" t="s">
        <v>89</v>
      </c>
      <c r="G2" s="3" t="s">
        <v>90</v>
      </c>
      <c r="H2" s="3" t="s">
        <v>91</v>
      </c>
      <c r="I2" s="3" t="s">
        <v>34</v>
      </c>
      <c r="J2" s="3" t="s">
        <v>92</v>
      </c>
      <c r="K2" s="3" t="s">
        <v>93</v>
      </c>
      <c r="L2" s="3" t="s">
        <v>94</v>
      </c>
      <c r="M2" s="3">
        <v>20</v>
      </c>
      <c r="N2" s="3" t="s">
        <v>95</v>
      </c>
      <c r="O2" s="3" t="s">
        <v>96</v>
      </c>
      <c r="P2" s="3" t="s">
        <v>97</v>
      </c>
      <c r="Q2" s="3" t="s">
        <v>98</v>
      </c>
      <c r="R2" s="3" t="s">
        <v>98</v>
      </c>
      <c r="S2" s="3">
        <v>1079</v>
      </c>
      <c r="T2" s="3">
        <v>40</v>
      </c>
      <c r="U2" s="3">
        <v>15</v>
      </c>
      <c r="V2" s="3">
        <v>917.15</v>
      </c>
      <c r="W2" s="3">
        <v>32</v>
      </c>
      <c r="X2" s="3">
        <v>6.6</v>
      </c>
      <c r="Y2" s="3" t="s">
        <v>99</v>
      </c>
      <c r="Z2" s="3" t="s">
        <v>100</v>
      </c>
      <c r="AA2" s="3">
        <v>0</v>
      </c>
      <c r="AB2" s="3" t="s">
        <v>101</v>
      </c>
      <c r="AC2" s="3" t="s">
        <v>102</v>
      </c>
    </row>
    <row r="3" spans="1:29" x14ac:dyDescent="0.3">
      <c r="A3" s="3" t="s">
        <v>103</v>
      </c>
      <c r="B3" s="1">
        <v>45802</v>
      </c>
      <c r="C3" s="2">
        <v>0.82291666666666663</v>
      </c>
      <c r="D3" s="3" t="s">
        <v>104</v>
      </c>
      <c r="E3" s="3" t="s">
        <v>105</v>
      </c>
      <c r="F3" s="3" t="s">
        <v>106</v>
      </c>
      <c r="G3" s="3" t="s">
        <v>107</v>
      </c>
      <c r="H3" s="3" t="s">
        <v>108</v>
      </c>
      <c r="I3" s="3" t="s">
        <v>31</v>
      </c>
      <c r="J3" s="3" t="s">
        <v>109</v>
      </c>
      <c r="K3" s="3" t="s">
        <v>110</v>
      </c>
      <c r="L3" s="3" t="s">
        <v>111</v>
      </c>
      <c r="M3" s="3">
        <v>27</v>
      </c>
      <c r="N3" s="3" t="s">
        <v>112</v>
      </c>
      <c r="O3" s="3" t="s">
        <v>113</v>
      </c>
      <c r="P3" s="3" t="s">
        <v>114</v>
      </c>
      <c r="Q3" s="3" t="s">
        <v>115</v>
      </c>
      <c r="R3" s="3" t="s">
        <v>115</v>
      </c>
      <c r="S3" s="3">
        <v>580</v>
      </c>
      <c r="T3" s="3">
        <v>40</v>
      </c>
      <c r="U3" s="3">
        <v>20</v>
      </c>
      <c r="V3" s="3">
        <v>464</v>
      </c>
      <c r="W3" s="3">
        <v>46</v>
      </c>
      <c r="X3" s="3">
        <v>9</v>
      </c>
      <c r="Y3" s="3" t="s">
        <v>116</v>
      </c>
      <c r="Z3" s="3" t="s">
        <v>117</v>
      </c>
      <c r="AA3" s="3">
        <v>3</v>
      </c>
      <c r="AB3" s="3" t="s">
        <v>101</v>
      </c>
      <c r="AC3" s="3" t="s">
        <v>102</v>
      </c>
    </row>
    <row r="4" spans="1:29" x14ac:dyDescent="0.3">
      <c r="A4" s="3" t="s">
        <v>118</v>
      </c>
      <c r="B4" s="1">
        <v>45827</v>
      </c>
      <c r="C4" s="2">
        <v>0.52083333333333337</v>
      </c>
      <c r="D4" s="3" t="s">
        <v>119</v>
      </c>
      <c r="E4" s="3" t="s">
        <v>105</v>
      </c>
      <c r="F4" s="3" t="s">
        <v>120</v>
      </c>
      <c r="G4" s="3" t="s">
        <v>121</v>
      </c>
      <c r="H4" s="3" t="s">
        <v>122</v>
      </c>
      <c r="I4" s="3" t="s">
        <v>43</v>
      </c>
      <c r="J4" s="3" t="s">
        <v>123</v>
      </c>
      <c r="K4" s="3" t="s">
        <v>110</v>
      </c>
      <c r="L4" s="3" t="s">
        <v>94</v>
      </c>
      <c r="M4" s="3">
        <v>54</v>
      </c>
      <c r="N4" s="3" t="s">
        <v>124</v>
      </c>
      <c r="O4" s="3" t="s">
        <v>125</v>
      </c>
      <c r="P4" s="3" t="s">
        <v>126</v>
      </c>
      <c r="Q4" s="3" t="s">
        <v>127</v>
      </c>
      <c r="R4" s="3" t="s">
        <v>127</v>
      </c>
      <c r="S4" s="3">
        <v>602</v>
      </c>
      <c r="T4" s="3">
        <v>40</v>
      </c>
      <c r="U4" s="3">
        <v>20</v>
      </c>
      <c r="V4" s="3">
        <v>481.6</v>
      </c>
      <c r="W4" s="3">
        <v>49</v>
      </c>
      <c r="X4" s="3">
        <v>10.5</v>
      </c>
      <c r="Y4" s="3" t="s">
        <v>128</v>
      </c>
      <c r="Z4" s="3" t="s">
        <v>100</v>
      </c>
      <c r="AA4" s="3">
        <v>0</v>
      </c>
      <c r="AB4" s="3" t="s">
        <v>101</v>
      </c>
      <c r="AC4" s="3" t="s">
        <v>102</v>
      </c>
    </row>
    <row r="5" spans="1:29" x14ac:dyDescent="0.3">
      <c r="A5" s="3" t="s">
        <v>129</v>
      </c>
      <c r="B5" s="1">
        <v>45685</v>
      </c>
      <c r="C5" s="2">
        <v>0.52083333333333337</v>
      </c>
      <c r="D5" s="3" t="s">
        <v>130</v>
      </c>
      <c r="E5" s="3" t="s">
        <v>88</v>
      </c>
      <c r="F5" s="3" t="s">
        <v>131</v>
      </c>
      <c r="G5" s="3" t="s">
        <v>132</v>
      </c>
      <c r="H5" s="3" t="s">
        <v>133</v>
      </c>
      <c r="I5" s="3" t="s">
        <v>37</v>
      </c>
      <c r="J5" s="3" t="s">
        <v>134</v>
      </c>
      <c r="K5" s="3" t="s">
        <v>135</v>
      </c>
      <c r="L5" s="3" t="s">
        <v>111</v>
      </c>
      <c r="M5" s="3">
        <v>19</v>
      </c>
      <c r="N5" s="3" t="s">
        <v>112</v>
      </c>
      <c r="O5" s="3" t="s">
        <v>136</v>
      </c>
      <c r="P5" s="3" t="s">
        <v>137</v>
      </c>
      <c r="Q5" s="3" t="s">
        <v>127</v>
      </c>
      <c r="R5" s="3" t="s">
        <v>127</v>
      </c>
      <c r="S5" s="3">
        <v>1395</v>
      </c>
      <c r="T5" s="3">
        <v>40</v>
      </c>
      <c r="U5" s="3">
        <v>20</v>
      </c>
      <c r="V5" s="3">
        <v>1116</v>
      </c>
      <c r="W5" s="3">
        <v>36</v>
      </c>
      <c r="X5" s="3">
        <v>5.5</v>
      </c>
      <c r="Y5" s="3" t="s">
        <v>116</v>
      </c>
      <c r="Z5" s="3" t="s">
        <v>138</v>
      </c>
      <c r="AA5" s="3">
        <v>0</v>
      </c>
      <c r="AB5" s="3" t="s">
        <v>101</v>
      </c>
      <c r="AC5" s="3" t="s">
        <v>102</v>
      </c>
    </row>
    <row r="6" spans="1:29" x14ac:dyDescent="0.3">
      <c r="A6" s="3" t="s">
        <v>139</v>
      </c>
      <c r="B6" s="1">
        <v>45710</v>
      </c>
      <c r="C6" s="2">
        <v>0.8125</v>
      </c>
      <c r="D6" s="3" t="s">
        <v>87</v>
      </c>
      <c r="E6" s="3" t="s">
        <v>88</v>
      </c>
      <c r="F6" s="3" t="s">
        <v>140</v>
      </c>
      <c r="G6" s="3" t="s">
        <v>141</v>
      </c>
      <c r="H6" s="3" t="s">
        <v>142</v>
      </c>
      <c r="I6" s="3" t="s">
        <v>40</v>
      </c>
      <c r="J6" s="3" t="s">
        <v>143</v>
      </c>
      <c r="K6" s="3" t="s">
        <v>144</v>
      </c>
      <c r="L6" s="3" t="s">
        <v>111</v>
      </c>
      <c r="M6" s="3">
        <v>61</v>
      </c>
      <c r="N6" s="3" t="s">
        <v>95</v>
      </c>
      <c r="O6" s="3" t="s">
        <v>145</v>
      </c>
      <c r="P6" s="3" t="s">
        <v>146</v>
      </c>
      <c r="Q6" s="3" t="s">
        <v>115</v>
      </c>
      <c r="R6" s="3" t="s">
        <v>115</v>
      </c>
      <c r="S6" s="3">
        <v>1050</v>
      </c>
      <c r="T6" s="3">
        <v>40</v>
      </c>
      <c r="U6" s="3">
        <v>0</v>
      </c>
      <c r="V6" s="3">
        <v>1050</v>
      </c>
      <c r="W6" s="3">
        <v>21</v>
      </c>
      <c r="X6" s="3">
        <v>3.4</v>
      </c>
      <c r="Y6" s="3" t="s">
        <v>210</v>
      </c>
      <c r="Z6" s="3" t="s">
        <v>138</v>
      </c>
      <c r="AA6" s="3">
        <v>5</v>
      </c>
      <c r="AB6" s="3" t="s">
        <v>101</v>
      </c>
      <c r="AC6" s="3" t="s">
        <v>102</v>
      </c>
    </row>
    <row r="7" spans="1:29" x14ac:dyDescent="0.3">
      <c r="A7" s="3" t="s">
        <v>147</v>
      </c>
      <c r="B7" s="1">
        <v>45721</v>
      </c>
      <c r="C7" s="2">
        <v>0.44791666666666669</v>
      </c>
      <c r="D7" s="3" t="s">
        <v>148</v>
      </c>
      <c r="E7" s="3" t="s">
        <v>88</v>
      </c>
      <c r="F7" s="3" t="s">
        <v>149</v>
      </c>
      <c r="G7" s="3" t="s">
        <v>150</v>
      </c>
      <c r="H7" s="3" t="s">
        <v>151</v>
      </c>
      <c r="I7" s="3" t="s">
        <v>27</v>
      </c>
      <c r="J7" s="3" t="s">
        <v>152</v>
      </c>
      <c r="K7" s="3" t="s">
        <v>153</v>
      </c>
      <c r="L7" s="3" t="s">
        <v>94</v>
      </c>
      <c r="M7">
        <v>59</v>
      </c>
      <c r="N7" s="3" t="s">
        <v>124</v>
      </c>
      <c r="O7" s="3" t="s">
        <v>154</v>
      </c>
      <c r="P7" s="3" t="s">
        <v>155</v>
      </c>
      <c r="Q7" s="3" t="s">
        <v>156</v>
      </c>
      <c r="R7" s="3" t="s">
        <v>156</v>
      </c>
      <c r="S7">
        <v>840</v>
      </c>
      <c r="T7">
        <v>40</v>
      </c>
      <c r="U7">
        <v>20</v>
      </c>
      <c r="V7">
        <v>672</v>
      </c>
      <c r="W7">
        <v>42</v>
      </c>
      <c r="X7">
        <v>8.4</v>
      </c>
      <c r="Y7" s="3" t="s">
        <v>157</v>
      </c>
      <c r="Z7" s="3" t="s">
        <v>158</v>
      </c>
      <c r="AA7">
        <v>0</v>
      </c>
      <c r="AB7" s="3" t="s">
        <v>101</v>
      </c>
      <c r="AC7" s="3" t="s">
        <v>102</v>
      </c>
    </row>
    <row r="8" spans="1:29" x14ac:dyDescent="0.3">
      <c r="A8" s="3" t="s">
        <v>159</v>
      </c>
      <c r="B8" s="1">
        <v>45662</v>
      </c>
      <c r="C8" s="2">
        <v>0.5</v>
      </c>
      <c r="D8" s="3" t="s">
        <v>130</v>
      </c>
      <c r="E8" s="3" t="s">
        <v>88</v>
      </c>
      <c r="F8" s="3" t="s">
        <v>106</v>
      </c>
      <c r="G8" s="3" t="s">
        <v>160</v>
      </c>
      <c r="H8" s="3" t="s">
        <v>161</v>
      </c>
      <c r="I8" s="3" t="s">
        <v>31</v>
      </c>
      <c r="J8" s="3" t="s">
        <v>162</v>
      </c>
      <c r="K8" s="3" t="s">
        <v>163</v>
      </c>
      <c r="L8" s="3" t="s">
        <v>94</v>
      </c>
      <c r="M8">
        <v>43</v>
      </c>
      <c r="N8" s="3" t="s">
        <v>112</v>
      </c>
      <c r="O8" s="3" t="s">
        <v>164</v>
      </c>
      <c r="P8" s="3" t="s">
        <v>165</v>
      </c>
      <c r="Q8" s="3" t="s">
        <v>98</v>
      </c>
      <c r="R8" s="3" t="s">
        <v>98</v>
      </c>
      <c r="S8">
        <v>1404</v>
      </c>
      <c r="T8">
        <v>40</v>
      </c>
      <c r="U8">
        <v>5</v>
      </c>
      <c r="V8">
        <v>1333.8</v>
      </c>
      <c r="W8">
        <v>48</v>
      </c>
      <c r="X8">
        <v>11</v>
      </c>
      <c r="Y8" s="3" t="s">
        <v>116</v>
      </c>
      <c r="Z8" s="3" t="s">
        <v>138</v>
      </c>
      <c r="AA8">
        <v>3</v>
      </c>
      <c r="AB8" s="3" t="s">
        <v>101</v>
      </c>
      <c r="AC8" s="3" t="s">
        <v>102</v>
      </c>
    </row>
    <row r="9" spans="1:29" x14ac:dyDescent="0.3">
      <c r="A9" s="3" t="s">
        <v>166</v>
      </c>
      <c r="B9" s="1">
        <v>45817</v>
      </c>
      <c r="C9" s="2">
        <v>0.80208333333333337</v>
      </c>
      <c r="D9" s="3" t="s">
        <v>119</v>
      </c>
      <c r="E9" s="3" t="s">
        <v>105</v>
      </c>
      <c r="F9" s="3" t="s">
        <v>89</v>
      </c>
      <c r="G9" s="3" t="s">
        <v>167</v>
      </c>
      <c r="H9" s="3" t="s">
        <v>168</v>
      </c>
      <c r="I9" s="3" t="s">
        <v>37</v>
      </c>
      <c r="J9" s="3" t="s">
        <v>169</v>
      </c>
      <c r="K9" s="3" t="s">
        <v>170</v>
      </c>
      <c r="L9" s="3" t="s">
        <v>94</v>
      </c>
      <c r="M9">
        <v>33</v>
      </c>
      <c r="N9" s="3" t="s">
        <v>171</v>
      </c>
      <c r="O9" s="3" t="s">
        <v>172</v>
      </c>
      <c r="P9" s="3" t="s">
        <v>173</v>
      </c>
      <c r="Q9" s="3" t="s">
        <v>156</v>
      </c>
      <c r="R9" s="3" t="s">
        <v>156</v>
      </c>
      <c r="S9">
        <v>375</v>
      </c>
      <c r="T9">
        <v>40</v>
      </c>
      <c r="U9">
        <v>5</v>
      </c>
      <c r="V9">
        <v>356.25</v>
      </c>
      <c r="W9">
        <v>27</v>
      </c>
      <c r="X9">
        <v>3.7</v>
      </c>
      <c r="Y9" s="3" t="s">
        <v>116</v>
      </c>
      <c r="Z9" s="3" t="s">
        <v>117</v>
      </c>
      <c r="AA9">
        <v>5</v>
      </c>
      <c r="AB9" s="3" t="s">
        <v>101</v>
      </c>
      <c r="AC9" s="3" t="s">
        <v>102</v>
      </c>
    </row>
    <row r="10" spans="1:29" x14ac:dyDescent="0.3">
      <c r="A10" s="3" t="s">
        <v>174</v>
      </c>
      <c r="B10" s="1">
        <v>45725</v>
      </c>
      <c r="C10" s="2">
        <v>0.53125</v>
      </c>
      <c r="D10" s="3" t="s">
        <v>148</v>
      </c>
      <c r="E10" s="3" t="s">
        <v>88</v>
      </c>
      <c r="F10" s="3" t="s">
        <v>106</v>
      </c>
      <c r="G10" s="3" t="s">
        <v>175</v>
      </c>
      <c r="H10" s="3" t="s">
        <v>176</v>
      </c>
      <c r="I10" s="3" t="s">
        <v>11</v>
      </c>
      <c r="J10" s="3" t="s">
        <v>177</v>
      </c>
      <c r="K10" s="3" t="s">
        <v>144</v>
      </c>
      <c r="L10" s="3" t="s">
        <v>94</v>
      </c>
      <c r="M10">
        <v>39</v>
      </c>
      <c r="N10" s="3" t="s">
        <v>95</v>
      </c>
      <c r="O10" s="3" t="s">
        <v>172</v>
      </c>
      <c r="P10" s="3" t="s">
        <v>173</v>
      </c>
      <c r="Q10" s="3" t="s">
        <v>178</v>
      </c>
      <c r="R10" s="3" t="s">
        <v>178</v>
      </c>
      <c r="S10">
        <v>787</v>
      </c>
      <c r="T10">
        <v>40</v>
      </c>
      <c r="U10">
        <v>10</v>
      </c>
      <c r="V10">
        <v>708.3</v>
      </c>
      <c r="W10">
        <v>48</v>
      </c>
      <c r="X10">
        <v>10.199999999999999</v>
      </c>
      <c r="Y10" s="3" t="s">
        <v>128</v>
      </c>
      <c r="Z10" s="3" t="s">
        <v>179</v>
      </c>
      <c r="AA10">
        <v>0</v>
      </c>
      <c r="AB10" s="3" t="s">
        <v>101</v>
      </c>
      <c r="AC10" s="3" t="s">
        <v>102</v>
      </c>
    </row>
    <row r="11" spans="1:29" x14ac:dyDescent="0.3">
      <c r="A11" s="3" t="s">
        <v>180</v>
      </c>
      <c r="B11" s="1">
        <v>45825</v>
      </c>
      <c r="C11" s="2">
        <v>0.82291666666666663</v>
      </c>
      <c r="D11" s="3" t="s">
        <v>119</v>
      </c>
      <c r="E11" s="3" t="s">
        <v>105</v>
      </c>
      <c r="F11" s="3" t="s">
        <v>131</v>
      </c>
      <c r="G11" s="3" t="s">
        <v>160</v>
      </c>
      <c r="H11" s="3" t="s">
        <v>161</v>
      </c>
      <c r="I11" s="3" t="s">
        <v>43</v>
      </c>
      <c r="J11" s="3" t="s">
        <v>181</v>
      </c>
      <c r="K11" s="3" t="s">
        <v>153</v>
      </c>
      <c r="L11" s="3" t="s">
        <v>94</v>
      </c>
      <c r="M11">
        <v>34</v>
      </c>
      <c r="N11" s="3" t="s">
        <v>112</v>
      </c>
      <c r="O11" s="3" t="s">
        <v>164</v>
      </c>
      <c r="P11" s="3" t="s">
        <v>165</v>
      </c>
      <c r="Q11" s="3" t="s">
        <v>127</v>
      </c>
      <c r="R11" s="3" t="s">
        <v>127</v>
      </c>
      <c r="S11">
        <v>797</v>
      </c>
      <c r="T11">
        <v>40</v>
      </c>
      <c r="U11">
        <v>0</v>
      </c>
      <c r="V11">
        <v>797</v>
      </c>
      <c r="W11">
        <v>39</v>
      </c>
      <c r="X11">
        <v>9.6999999999999993</v>
      </c>
      <c r="Y11" s="3" t="s">
        <v>157</v>
      </c>
      <c r="Z11" s="3" t="s">
        <v>138</v>
      </c>
      <c r="AA11">
        <v>3</v>
      </c>
      <c r="AB11" s="3" t="s">
        <v>101</v>
      </c>
      <c r="AC11" s="3" t="s">
        <v>102</v>
      </c>
    </row>
    <row r="12" spans="1:29" x14ac:dyDescent="0.3">
      <c r="A12" s="3" t="s">
        <v>182</v>
      </c>
      <c r="B12" s="1">
        <v>45800</v>
      </c>
      <c r="C12" s="2">
        <v>0.79166666666666663</v>
      </c>
      <c r="D12" s="3" t="s">
        <v>104</v>
      </c>
      <c r="E12" s="3" t="s">
        <v>105</v>
      </c>
      <c r="F12" s="3" t="s">
        <v>183</v>
      </c>
      <c r="G12" s="3" t="s">
        <v>184</v>
      </c>
      <c r="H12" s="3" t="s">
        <v>185</v>
      </c>
      <c r="I12" s="3" t="s">
        <v>31</v>
      </c>
      <c r="J12" s="3" t="s">
        <v>186</v>
      </c>
      <c r="K12" s="3" t="s">
        <v>153</v>
      </c>
      <c r="L12" s="3" t="s">
        <v>94</v>
      </c>
      <c r="M12">
        <v>34</v>
      </c>
      <c r="N12" s="3" t="s">
        <v>112</v>
      </c>
      <c r="O12" s="3" t="s">
        <v>187</v>
      </c>
      <c r="P12" s="3" t="s">
        <v>188</v>
      </c>
      <c r="Q12" s="3" t="s">
        <v>178</v>
      </c>
      <c r="R12" s="3" t="s">
        <v>178</v>
      </c>
      <c r="S12">
        <v>1372</v>
      </c>
      <c r="T12">
        <v>40</v>
      </c>
      <c r="U12">
        <v>15</v>
      </c>
      <c r="V12">
        <v>1166.2</v>
      </c>
      <c r="W12">
        <v>31</v>
      </c>
      <c r="X12">
        <v>6.6</v>
      </c>
      <c r="Y12" s="3" t="s">
        <v>189</v>
      </c>
      <c r="Z12" s="3" t="s">
        <v>100</v>
      </c>
      <c r="AA12">
        <v>4</v>
      </c>
      <c r="AB12" s="3" t="s">
        <v>101</v>
      </c>
      <c r="AC12" s="3" t="s">
        <v>102</v>
      </c>
    </row>
    <row r="13" spans="1:29" x14ac:dyDescent="0.3">
      <c r="A13" s="3" t="s">
        <v>190</v>
      </c>
      <c r="B13" s="1">
        <v>45665</v>
      </c>
      <c r="C13" s="2">
        <v>0.76041666666666663</v>
      </c>
      <c r="D13" s="3" t="s">
        <v>130</v>
      </c>
      <c r="E13" s="3" t="s">
        <v>88</v>
      </c>
      <c r="F13" s="3" t="s">
        <v>149</v>
      </c>
      <c r="G13" s="3" t="s">
        <v>191</v>
      </c>
      <c r="H13" s="3" t="s">
        <v>192</v>
      </c>
      <c r="I13" s="3" t="s">
        <v>27</v>
      </c>
      <c r="J13" s="3" t="s">
        <v>193</v>
      </c>
      <c r="K13" s="3" t="s">
        <v>153</v>
      </c>
      <c r="L13" s="3" t="s">
        <v>111</v>
      </c>
      <c r="M13">
        <v>40</v>
      </c>
      <c r="N13" s="3" t="s">
        <v>95</v>
      </c>
      <c r="O13" s="3" t="s">
        <v>194</v>
      </c>
      <c r="P13" s="3" t="s">
        <v>195</v>
      </c>
      <c r="Q13" s="3" t="s">
        <v>196</v>
      </c>
      <c r="R13" s="3" t="s">
        <v>196</v>
      </c>
      <c r="S13">
        <v>971</v>
      </c>
      <c r="T13">
        <v>40</v>
      </c>
      <c r="U13">
        <v>10</v>
      </c>
      <c r="V13">
        <v>873.9</v>
      </c>
      <c r="W13">
        <v>17</v>
      </c>
      <c r="X13">
        <v>2</v>
      </c>
      <c r="Y13" s="3" t="s">
        <v>157</v>
      </c>
      <c r="Z13" s="3" t="s">
        <v>179</v>
      </c>
      <c r="AA13">
        <v>0</v>
      </c>
      <c r="AB13" s="3" t="s">
        <v>101</v>
      </c>
      <c r="AC13" s="3" t="s">
        <v>102</v>
      </c>
    </row>
    <row r="14" spans="1:29" x14ac:dyDescent="0.3">
      <c r="A14" s="3" t="s">
        <v>197</v>
      </c>
      <c r="B14" s="1">
        <v>45712</v>
      </c>
      <c r="C14" s="2">
        <v>0.54166666666666663</v>
      </c>
      <c r="D14" s="3" t="s">
        <v>87</v>
      </c>
      <c r="E14" s="3" t="s">
        <v>88</v>
      </c>
      <c r="F14" s="3" t="s">
        <v>89</v>
      </c>
      <c r="G14" s="3" t="s">
        <v>198</v>
      </c>
      <c r="H14" s="3" t="s">
        <v>199</v>
      </c>
      <c r="I14" s="3" t="s">
        <v>11</v>
      </c>
      <c r="J14" s="3" t="s">
        <v>200</v>
      </c>
      <c r="K14" s="3" t="s">
        <v>201</v>
      </c>
      <c r="L14" s="3" t="s">
        <v>94</v>
      </c>
      <c r="M14">
        <v>56</v>
      </c>
      <c r="N14" s="3" t="s">
        <v>112</v>
      </c>
      <c r="O14" s="3" t="s">
        <v>187</v>
      </c>
      <c r="P14" s="3" t="s">
        <v>188</v>
      </c>
      <c r="Q14" s="3" t="s">
        <v>115</v>
      </c>
      <c r="R14" s="3" t="s">
        <v>115</v>
      </c>
      <c r="S14">
        <v>1146</v>
      </c>
      <c r="T14">
        <v>40</v>
      </c>
      <c r="U14">
        <v>20</v>
      </c>
      <c r="V14">
        <v>916.8</v>
      </c>
      <c r="W14">
        <v>49</v>
      </c>
      <c r="X14">
        <v>11.4</v>
      </c>
      <c r="Y14" s="3" t="s">
        <v>157</v>
      </c>
      <c r="Z14" s="3" t="s">
        <v>138</v>
      </c>
      <c r="AA14">
        <v>0</v>
      </c>
      <c r="AB14" s="3" t="s">
        <v>101</v>
      </c>
      <c r="AC14" s="3" t="s">
        <v>102</v>
      </c>
    </row>
    <row r="15" spans="1:29" x14ac:dyDescent="0.3">
      <c r="A15" s="3" t="s">
        <v>202</v>
      </c>
      <c r="B15" s="1">
        <v>45754</v>
      </c>
      <c r="C15" s="2">
        <v>0.54166666666666663</v>
      </c>
      <c r="D15" s="3" t="s">
        <v>203</v>
      </c>
      <c r="E15" s="3" t="s">
        <v>105</v>
      </c>
      <c r="F15" s="3" t="s">
        <v>89</v>
      </c>
      <c r="G15" s="3" t="s">
        <v>204</v>
      </c>
      <c r="H15" s="3" t="s">
        <v>205</v>
      </c>
      <c r="I15" s="3" t="s">
        <v>31</v>
      </c>
      <c r="J15" s="3" t="s">
        <v>206</v>
      </c>
      <c r="K15" s="3" t="s">
        <v>170</v>
      </c>
      <c r="L15" s="3" t="s">
        <v>94</v>
      </c>
      <c r="M15">
        <v>41</v>
      </c>
      <c r="N15" s="3" t="s">
        <v>171</v>
      </c>
      <c r="O15" s="3" t="s">
        <v>207</v>
      </c>
      <c r="P15" s="3" t="s">
        <v>208</v>
      </c>
      <c r="Q15" s="3" t="s">
        <v>209</v>
      </c>
      <c r="R15" s="3" t="s">
        <v>209</v>
      </c>
      <c r="S15">
        <v>480</v>
      </c>
      <c r="T15">
        <v>40</v>
      </c>
      <c r="U15">
        <v>15</v>
      </c>
      <c r="V15">
        <v>408</v>
      </c>
      <c r="W15">
        <v>32</v>
      </c>
      <c r="X15">
        <v>4.9000000000000004</v>
      </c>
      <c r="Y15" s="3" t="s">
        <v>210</v>
      </c>
      <c r="Z15" s="3" t="s">
        <v>138</v>
      </c>
      <c r="AA15">
        <v>5</v>
      </c>
      <c r="AB15" s="3" t="s">
        <v>101</v>
      </c>
      <c r="AC15" s="3" t="s">
        <v>102</v>
      </c>
    </row>
    <row r="16" spans="1:29" x14ac:dyDescent="0.3">
      <c r="A16" s="3" t="s">
        <v>211</v>
      </c>
      <c r="B16" s="1">
        <v>45804</v>
      </c>
      <c r="C16" s="2">
        <v>0.8125</v>
      </c>
      <c r="D16" s="3" t="s">
        <v>104</v>
      </c>
      <c r="E16" s="3" t="s">
        <v>105</v>
      </c>
      <c r="F16" s="3" t="s">
        <v>131</v>
      </c>
      <c r="G16" s="3" t="s">
        <v>150</v>
      </c>
      <c r="H16" s="3" t="s">
        <v>151</v>
      </c>
      <c r="I16" s="3" t="s">
        <v>31</v>
      </c>
      <c r="J16" s="3" t="s">
        <v>212</v>
      </c>
      <c r="K16" s="3" t="s">
        <v>170</v>
      </c>
      <c r="L16" s="3" t="s">
        <v>111</v>
      </c>
      <c r="M16">
        <v>28</v>
      </c>
      <c r="N16" s="3" t="s">
        <v>124</v>
      </c>
      <c r="O16" s="3" t="s">
        <v>213</v>
      </c>
      <c r="P16" s="3" t="s">
        <v>214</v>
      </c>
      <c r="Q16" s="3" t="s">
        <v>215</v>
      </c>
      <c r="R16" s="3" t="s">
        <v>215</v>
      </c>
      <c r="S16">
        <v>279</v>
      </c>
      <c r="T16">
        <v>40</v>
      </c>
      <c r="U16">
        <v>20</v>
      </c>
      <c r="V16">
        <v>223.2</v>
      </c>
      <c r="W16">
        <v>28</v>
      </c>
      <c r="X16">
        <v>5.7</v>
      </c>
      <c r="Y16" s="3" t="s">
        <v>210</v>
      </c>
      <c r="Z16" s="3" t="s">
        <v>117</v>
      </c>
      <c r="AA16">
        <v>4</v>
      </c>
      <c r="AB16" s="3" t="s">
        <v>101</v>
      </c>
      <c r="AC16" s="3" t="s">
        <v>102</v>
      </c>
    </row>
    <row r="17" spans="1:29" x14ac:dyDescent="0.3">
      <c r="A17" s="3" t="s">
        <v>216</v>
      </c>
      <c r="B17" s="1">
        <v>45760</v>
      </c>
      <c r="C17" s="2">
        <v>0.46875</v>
      </c>
      <c r="D17" s="3" t="s">
        <v>203</v>
      </c>
      <c r="E17" s="3" t="s">
        <v>105</v>
      </c>
      <c r="F17" s="3" t="s">
        <v>106</v>
      </c>
      <c r="G17" s="3" t="s">
        <v>217</v>
      </c>
      <c r="H17" s="3" t="s">
        <v>218</v>
      </c>
      <c r="I17" s="3" t="s">
        <v>37</v>
      </c>
      <c r="J17" s="3" t="s">
        <v>219</v>
      </c>
      <c r="K17" s="3" t="s">
        <v>220</v>
      </c>
      <c r="L17" s="3" t="s">
        <v>94</v>
      </c>
      <c r="M17">
        <v>55</v>
      </c>
      <c r="N17" s="3" t="s">
        <v>112</v>
      </c>
      <c r="O17" s="3" t="s">
        <v>221</v>
      </c>
      <c r="P17" s="3" t="s">
        <v>222</v>
      </c>
      <c r="Q17" s="3" t="s">
        <v>178</v>
      </c>
      <c r="R17" s="3" t="s">
        <v>178</v>
      </c>
      <c r="S17">
        <v>1011</v>
      </c>
      <c r="T17">
        <v>40</v>
      </c>
      <c r="U17">
        <v>5</v>
      </c>
      <c r="V17">
        <v>960.45</v>
      </c>
      <c r="W17">
        <v>33</v>
      </c>
      <c r="X17">
        <v>4.4000000000000004</v>
      </c>
      <c r="Y17" s="3" t="s">
        <v>189</v>
      </c>
      <c r="Z17" s="3" t="s">
        <v>100</v>
      </c>
      <c r="AA17">
        <v>3</v>
      </c>
      <c r="AB17" s="3" t="s">
        <v>101</v>
      </c>
      <c r="AC17" s="3" t="s">
        <v>102</v>
      </c>
    </row>
    <row r="18" spans="1:29" x14ac:dyDescent="0.3">
      <c r="A18" s="3" t="s">
        <v>223</v>
      </c>
      <c r="B18" s="1">
        <v>45683</v>
      </c>
      <c r="C18" s="2">
        <v>0.51041666666666663</v>
      </c>
      <c r="D18" s="3" t="s">
        <v>130</v>
      </c>
      <c r="E18" s="3" t="s">
        <v>88</v>
      </c>
      <c r="F18" s="3" t="s">
        <v>106</v>
      </c>
      <c r="G18" s="3" t="s">
        <v>224</v>
      </c>
      <c r="H18" s="3" t="s">
        <v>225</v>
      </c>
      <c r="I18" s="3" t="s">
        <v>11</v>
      </c>
      <c r="J18" s="3" t="s">
        <v>226</v>
      </c>
      <c r="K18" s="3" t="s">
        <v>110</v>
      </c>
      <c r="L18" s="3" t="s">
        <v>94</v>
      </c>
      <c r="M18">
        <v>58</v>
      </c>
      <c r="N18" s="3" t="s">
        <v>112</v>
      </c>
      <c r="O18" s="3" t="s">
        <v>227</v>
      </c>
      <c r="P18" s="3" t="s">
        <v>228</v>
      </c>
      <c r="Q18" s="3" t="s">
        <v>209</v>
      </c>
      <c r="R18" s="3" t="s">
        <v>209</v>
      </c>
      <c r="S18">
        <v>869</v>
      </c>
      <c r="T18">
        <v>40</v>
      </c>
      <c r="U18">
        <v>5</v>
      </c>
      <c r="V18">
        <v>825.55</v>
      </c>
      <c r="W18">
        <v>41</v>
      </c>
      <c r="X18">
        <v>9.5</v>
      </c>
      <c r="Y18" s="3" t="s">
        <v>128</v>
      </c>
      <c r="Z18" s="3" t="s">
        <v>138</v>
      </c>
      <c r="AA18">
        <v>4</v>
      </c>
      <c r="AB18" s="3" t="s">
        <v>101</v>
      </c>
      <c r="AC18" s="3" t="s">
        <v>102</v>
      </c>
    </row>
    <row r="19" spans="1:29" x14ac:dyDescent="0.3">
      <c r="A19" s="3" t="s">
        <v>229</v>
      </c>
      <c r="B19" s="1">
        <v>45742</v>
      </c>
      <c r="C19" s="2">
        <v>0.79166666666666663</v>
      </c>
      <c r="D19" s="3" t="s">
        <v>148</v>
      </c>
      <c r="E19" s="3" t="s">
        <v>88</v>
      </c>
      <c r="F19" s="3" t="s">
        <v>149</v>
      </c>
      <c r="G19" s="3" t="s">
        <v>230</v>
      </c>
      <c r="H19" s="3" t="s">
        <v>231</v>
      </c>
      <c r="I19" s="3" t="s">
        <v>27</v>
      </c>
      <c r="J19" s="3" t="s">
        <v>232</v>
      </c>
      <c r="K19" s="3" t="s">
        <v>153</v>
      </c>
      <c r="L19" s="3" t="s">
        <v>111</v>
      </c>
      <c r="M19">
        <v>33</v>
      </c>
      <c r="N19" s="3" t="s">
        <v>112</v>
      </c>
      <c r="O19" s="3" t="s">
        <v>233</v>
      </c>
      <c r="P19" s="3" t="s">
        <v>234</v>
      </c>
      <c r="Q19" s="3" t="s">
        <v>215</v>
      </c>
      <c r="R19" s="3" t="s">
        <v>215</v>
      </c>
      <c r="S19">
        <v>397</v>
      </c>
      <c r="T19">
        <v>40</v>
      </c>
      <c r="U19">
        <v>20</v>
      </c>
      <c r="V19">
        <v>317.60000000000002</v>
      </c>
      <c r="W19">
        <v>31</v>
      </c>
      <c r="X19">
        <v>4.5999999999999996</v>
      </c>
      <c r="Y19" s="3" t="s">
        <v>210</v>
      </c>
      <c r="Z19" s="3" t="s">
        <v>100</v>
      </c>
      <c r="AA19">
        <v>0</v>
      </c>
      <c r="AB19" s="3" t="s">
        <v>235</v>
      </c>
      <c r="AC19" s="3" t="s">
        <v>236</v>
      </c>
    </row>
    <row r="20" spans="1:29" x14ac:dyDescent="0.3">
      <c r="A20" s="3" t="s">
        <v>237</v>
      </c>
      <c r="B20" s="1">
        <v>45715</v>
      </c>
      <c r="C20" s="2">
        <v>0.5625</v>
      </c>
      <c r="D20" s="3" t="s">
        <v>87</v>
      </c>
      <c r="E20" s="3" t="s">
        <v>88</v>
      </c>
      <c r="F20" s="3" t="s">
        <v>120</v>
      </c>
      <c r="G20" s="3" t="s">
        <v>238</v>
      </c>
      <c r="H20" s="3" t="s">
        <v>239</v>
      </c>
      <c r="I20" s="3" t="s">
        <v>11</v>
      </c>
      <c r="J20" s="3" t="s">
        <v>240</v>
      </c>
      <c r="K20" s="3" t="s">
        <v>93</v>
      </c>
      <c r="L20" s="3" t="s">
        <v>111</v>
      </c>
      <c r="M20">
        <v>50</v>
      </c>
      <c r="N20" s="3" t="s">
        <v>171</v>
      </c>
      <c r="O20" s="3" t="s">
        <v>241</v>
      </c>
      <c r="P20" s="3" t="s">
        <v>242</v>
      </c>
      <c r="Q20" s="3" t="s">
        <v>156</v>
      </c>
      <c r="R20" s="3" t="s">
        <v>156</v>
      </c>
      <c r="S20">
        <v>1178</v>
      </c>
      <c r="T20">
        <v>40</v>
      </c>
      <c r="U20">
        <v>5</v>
      </c>
      <c r="V20">
        <v>1119.0999999999999</v>
      </c>
      <c r="W20">
        <v>31</v>
      </c>
      <c r="X20">
        <v>6.8</v>
      </c>
      <c r="Y20" s="3" t="s">
        <v>116</v>
      </c>
      <c r="Z20" s="3" t="s">
        <v>138</v>
      </c>
      <c r="AA20">
        <v>0</v>
      </c>
      <c r="AB20" s="3" t="s">
        <v>101</v>
      </c>
      <c r="AC20" s="3" t="s">
        <v>102</v>
      </c>
    </row>
    <row r="21" spans="1:29" x14ac:dyDescent="0.3">
      <c r="A21" s="3" t="s">
        <v>243</v>
      </c>
      <c r="B21" s="1">
        <v>45691</v>
      </c>
      <c r="C21" s="2">
        <v>0.54166666666666663</v>
      </c>
      <c r="D21" s="3" t="s">
        <v>87</v>
      </c>
      <c r="E21" s="3" t="s">
        <v>88</v>
      </c>
      <c r="F21" s="3" t="s">
        <v>89</v>
      </c>
      <c r="G21" s="3" t="s">
        <v>191</v>
      </c>
      <c r="H21" s="3" t="s">
        <v>192</v>
      </c>
      <c r="I21" s="3" t="s">
        <v>27</v>
      </c>
      <c r="J21" s="3" t="s">
        <v>109</v>
      </c>
      <c r="K21" s="3" t="s">
        <v>220</v>
      </c>
      <c r="L21" s="3" t="s">
        <v>111</v>
      </c>
      <c r="M21">
        <v>27</v>
      </c>
      <c r="N21" s="3" t="s">
        <v>124</v>
      </c>
      <c r="O21" s="3" t="s">
        <v>244</v>
      </c>
      <c r="P21" s="3" t="s">
        <v>245</v>
      </c>
      <c r="Q21" s="3" t="s">
        <v>209</v>
      </c>
      <c r="R21" s="3" t="s">
        <v>209</v>
      </c>
      <c r="S21">
        <v>715</v>
      </c>
      <c r="T21">
        <v>40</v>
      </c>
      <c r="U21">
        <v>0</v>
      </c>
      <c r="V21">
        <v>715</v>
      </c>
      <c r="W21">
        <v>30</v>
      </c>
      <c r="X21">
        <v>5.5</v>
      </c>
      <c r="Y21" s="3" t="s">
        <v>210</v>
      </c>
      <c r="Z21" s="3" t="s">
        <v>100</v>
      </c>
      <c r="AA21">
        <v>5</v>
      </c>
      <c r="AB21" s="3" t="s">
        <v>101</v>
      </c>
      <c r="AC21" s="3" t="s">
        <v>102</v>
      </c>
    </row>
    <row r="22" spans="1:29" x14ac:dyDescent="0.3">
      <c r="A22" s="3" t="s">
        <v>246</v>
      </c>
      <c r="B22" s="1">
        <v>45761</v>
      </c>
      <c r="C22" s="2">
        <v>0.42708333333333331</v>
      </c>
      <c r="D22" s="3" t="s">
        <v>203</v>
      </c>
      <c r="E22" s="3" t="s">
        <v>105</v>
      </c>
      <c r="F22" s="3" t="s">
        <v>89</v>
      </c>
      <c r="G22" s="3" t="s">
        <v>247</v>
      </c>
      <c r="H22" s="3" t="s">
        <v>248</v>
      </c>
      <c r="I22" s="3" t="s">
        <v>27</v>
      </c>
      <c r="J22" s="3" t="s">
        <v>249</v>
      </c>
      <c r="K22" s="3" t="s">
        <v>170</v>
      </c>
      <c r="L22" s="3" t="s">
        <v>111</v>
      </c>
      <c r="M22">
        <v>61</v>
      </c>
      <c r="N22" s="3" t="s">
        <v>171</v>
      </c>
      <c r="O22" s="3" t="s">
        <v>250</v>
      </c>
      <c r="P22" s="3" t="s">
        <v>251</v>
      </c>
      <c r="Q22" s="3" t="s">
        <v>215</v>
      </c>
      <c r="R22" s="3" t="s">
        <v>215</v>
      </c>
      <c r="S22">
        <v>1074</v>
      </c>
      <c r="T22">
        <v>40</v>
      </c>
      <c r="U22">
        <v>0</v>
      </c>
      <c r="V22">
        <v>1074</v>
      </c>
      <c r="W22">
        <v>24</v>
      </c>
      <c r="X22">
        <v>2.1</v>
      </c>
      <c r="Y22" s="3" t="s">
        <v>99</v>
      </c>
      <c r="Z22" s="3" t="s">
        <v>100</v>
      </c>
      <c r="AA22">
        <v>3</v>
      </c>
      <c r="AB22" s="3" t="s">
        <v>101</v>
      </c>
      <c r="AC22" s="3" t="s">
        <v>102</v>
      </c>
    </row>
    <row r="23" spans="1:29" x14ac:dyDescent="0.3">
      <c r="A23" s="3" t="s">
        <v>252</v>
      </c>
      <c r="B23" s="1">
        <v>45797</v>
      </c>
      <c r="C23" s="2">
        <v>0.79166666666666663</v>
      </c>
      <c r="D23" s="3" t="s">
        <v>104</v>
      </c>
      <c r="E23" s="3" t="s">
        <v>105</v>
      </c>
      <c r="F23" s="3" t="s">
        <v>131</v>
      </c>
      <c r="G23" s="3" t="s">
        <v>253</v>
      </c>
      <c r="H23" s="3" t="s">
        <v>254</v>
      </c>
      <c r="I23" s="3" t="s">
        <v>11</v>
      </c>
      <c r="J23" s="3" t="s">
        <v>255</v>
      </c>
      <c r="K23" s="3" t="s">
        <v>256</v>
      </c>
      <c r="L23" s="3" t="s">
        <v>94</v>
      </c>
      <c r="M23">
        <v>38</v>
      </c>
      <c r="N23" s="3" t="s">
        <v>171</v>
      </c>
      <c r="O23" s="3" t="s">
        <v>250</v>
      </c>
      <c r="P23" s="3" t="s">
        <v>251</v>
      </c>
      <c r="Q23" s="3" t="s">
        <v>127</v>
      </c>
      <c r="R23" s="3" t="s">
        <v>127</v>
      </c>
      <c r="S23">
        <v>1142</v>
      </c>
      <c r="T23">
        <v>40</v>
      </c>
      <c r="U23">
        <v>10</v>
      </c>
      <c r="V23">
        <v>1027.8</v>
      </c>
      <c r="W23">
        <v>27</v>
      </c>
      <c r="X23">
        <v>3.2</v>
      </c>
      <c r="Y23" s="3" t="s">
        <v>210</v>
      </c>
      <c r="Z23" s="3" t="s">
        <v>179</v>
      </c>
      <c r="AA23">
        <v>0</v>
      </c>
      <c r="AB23" s="3" t="s">
        <v>235</v>
      </c>
      <c r="AC23" s="3" t="s">
        <v>257</v>
      </c>
    </row>
    <row r="24" spans="1:29" x14ac:dyDescent="0.3">
      <c r="A24" s="3" t="s">
        <v>258</v>
      </c>
      <c r="B24" s="1">
        <v>45721</v>
      </c>
      <c r="C24" s="2">
        <v>0.5625</v>
      </c>
      <c r="D24" s="3" t="s">
        <v>148</v>
      </c>
      <c r="E24" s="3" t="s">
        <v>88</v>
      </c>
      <c r="F24" s="3" t="s">
        <v>149</v>
      </c>
      <c r="G24" s="3" t="s">
        <v>259</v>
      </c>
      <c r="H24" s="3" t="s">
        <v>260</v>
      </c>
      <c r="I24" s="3" t="s">
        <v>46</v>
      </c>
      <c r="J24" s="3" t="s">
        <v>261</v>
      </c>
      <c r="K24" s="3" t="s">
        <v>201</v>
      </c>
      <c r="L24" s="3" t="s">
        <v>94</v>
      </c>
      <c r="M24">
        <v>24</v>
      </c>
      <c r="N24" s="3" t="s">
        <v>95</v>
      </c>
      <c r="O24" s="3" t="s">
        <v>262</v>
      </c>
      <c r="P24" s="3" t="s">
        <v>263</v>
      </c>
      <c r="Q24" s="3" t="s">
        <v>98</v>
      </c>
      <c r="R24" s="3" t="s">
        <v>98</v>
      </c>
      <c r="S24">
        <v>359</v>
      </c>
      <c r="T24">
        <v>40</v>
      </c>
      <c r="U24">
        <v>20</v>
      </c>
      <c r="V24">
        <v>287.2</v>
      </c>
      <c r="W24">
        <v>34</v>
      </c>
      <c r="X24">
        <v>7.7</v>
      </c>
      <c r="Y24" s="3" t="s">
        <v>128</v>
      </c>
      <c r="Z24" s="3" t="s">
        <v>117</v>
      </c>
      <c r="AA24">
        <v>4</v>
      </c>
      <c r="AB24" s="3" t="s">
        <v>101</v>
      </c>
      <c r="AC24" s="3" t="s">
        <v>102</v>
      </c>
    </row>
    <row r="25" spans="1:29" x14ac:dyDescent="0.3">
      <c r="A25" s="3" t="s">
        <v>264</v>
      </c>
      <c r="B25" s="1">
        <v>45803</v>
      </c>
      <c r="C25" s="2">
        <v>0.84375</v>
      </c>
      <c r="D25" s="3" t="s">
        <v>104</v>
      </c>
      <c r="E25" s="3" t="s">
        <v>105</v>
      </c>
      <c r="F25" s="3" t="s">
        <v>89</v>
      </c>
      <c r="G25" s="3" t="s">
        <v>265</v>
      </c>
      <c r="H25" s="3" t="s">
        <v>266</v>
      </c>
      <c r="I25" s="3" t="s">
        <v>11</v>
      </c>
      <c r="J25" s="3" t="s">
        <v>267</v>
      </c>
      <c r="K25" s="3" t="s">
        <v>93</v>
      </c>
      <c r="L25" s="3" t="s">
        <v>94</v>
      </c>
      <c r="M25">
        <v>35</v>
      </c>
      <c r="N25" s="3" t="s">
        <v>124</v>
      </c>
      <c r="O25" s="3" t="s">
        <v>172</v>
      </c>
      <c r="P25" s="3" t="s">
        <v>173</v>
      </c>
      <c r="Q25" s="3" t="s">
        <v>127</v>
      </c>
      <c r="R25" s="3" t="s">
        <v>127</v>
      </c>
      <c r="S25">
        <v>869</v>
      </c>
      <c r="T25">
        <v>40</v>
      </c>
      <c r="U25">
        <v>10</v>
      </c>
      <c r="V25">
        <v>782.1</v>
      </c>
      <c r="W25">
        <v>33</v>
      </c>
      <c r="X25">
        <v>6.5</v>
      </c>
      <c r="Y25" s="3" t="s">
        <v>189</v>
      </c>
      <c r="Z25" s="3" t="s">
        <v>100</v>
      </c>
      <c r="AA25">
        <v>0</v>
      </c>
      <c r="AB25" s="3" t="s">
        <v>101</v>
      </c>
      <c r="AC25" s="3" t="s">
        <v>102</v>
      </c>
    </row>
    <row r="26" spans="1:29" x14ac:dyDescent="0.3">
      <c r="A26" s="3" t="s">
        <v>268</v>
      </c>
      <c r="B26" s="1">
        <v>45777</v>
      </c>
      <c r="C26" s="2">
        <v>0.58333333333333337</v>
      </c>
      <c r="D26" s="3" t="s">
        <v>203</v>
      </c>
      <c r="E26" s="3" t="s">
        <v>105</v>
      </c>
      <c r="F26" s="3" t="s">
        <v>149</v>
      </c>
      <c r="G26" s="3" t="s">
        <v>224</v>
      </c>
      <c r="H26" s="3" t="s">
        <v>225</v>
      </c>
      <c r="I26" s="3" t="s">
        <v>11</v>
      </c>
      <c r="J26" s="3" t="s">
        <v>269</v>
      </c>
      <c r="K26" s="3" t="s">
        <v>153</v>
      </c>
      <c r="L26" s="3" t="s">
        <v>94</v>
      </c>
      <c r="M26">
        <v>44</v>
      </c>
      <c r="N26" s="3" t="s">
        <v>95</v>
      </c>
      <c r="O26" s="3" t="s">
        <v>145</v>
      </c>
      <c r="P26" s="3" t="s">
        <v>146</v>
      </c>
      <c r="Q26" s="3" t="s">
        <v>196</v>
      </c>
      <c r="R26" s="3" t="s">
        <v>196</v>
      </c>
      <c r="S26">
        <v>248</v>
      </c>
      <c r="T26">
        <v>40</v>
      </c>
      <c r="U26">
        <v>20</v>
      </c>
      <c r="V26">
        <v>198.4</v>
      </c>
      <c r="W26">
        <v>54</v>
      </c>
      <c r="X26">
        <v>11.9</v>
      </c>
      <c r="Y26" s="3" t="s">
        <v>116</v>
      </c>
      <c r="Z26" s="3" t="s">
        <v>179</v>
      </c>
      <c r="AA26">
        <v>3</v>
      </c>
      <c r="AB26" s="3" t="s">
        <v>101</v>
      </c>
      <c r="AC26" s="3" t="s">
        <v>102</v>
      </c>
    </row>
    <row r="27" spans="1:29" x14ac:dyDescent="0.3">
      <c r="A27" s="3" t="s">
        <v>270</v>
      </c>
      <c r="B27" s="1">
        <v>45801</v>
      </c>
      <c r="C27" s="2">
        <v>0.80208333333333337</v>
      </c>
      <c r="D27" s="3" t="s">
        <v>104</v>
      </c>
      <c r="E27" s="3" t="s">
        <v>105</v>
      </c>
      <c r="F27" s="3" t="s">
        <v>140</v>
      </c>
      <c r="G27" s="3" t="s">
        <v>271</v>
      </c>
      <c r="H27" s="3" t="s">
        <v>272</v>
      </c>
      <c r="I27" s="3" t="s">
        <v>46</v>
      </c>
      <c r="J27" s="3" t="s">
        <v>273</v>
      </c>
      <c r="K27" s="3" t="s">
        <v>163</v>
      </c>
      <c r="L27" s="3" t="s">
        <v>111</v>
      </c>
      <c r="M27">
        <v>62</v>
      </c>
      <c r="N27" s="3" t="s">
        <v>95</v>
      </c>
      <c r="O27" s="3" t="s">
        <v>274</v>
      </c>
      <c r="P27" s="3" t="s">
        <v>275</v>
      </c>
      <c r="Q27" s="3" t="s">
        <v>156</v>
      </c>
      <c r="R27" s="3" t="s">
        <v>156</v>
      </c>
      <c r="S27">
        <v>453</v>
      </c>
      <c r="T27">
        <v>40</v>
      </c>
      <c r="U27">
        <v>5</v>
      </c>
      <c r="V27">
        <v>430.35</v>
      </c>
      <c r="W27">
        <v>42</v>
      </c>
      <c r="X27">
        <v>9.1</v>
      </c>
      <c r="Y27" s="3" t="s">
        <v>189</v>
      </c>
      <c r="Z27" s="3" t="s">
        <v>100</v>
      </c>
      <c r="AA27">
        <v>3</v>
      </c>
      <c r="AB27" s="3" t="s">
        <v>101</v>
      </c>
      <c r="AC27" s="3" t="s">
        <v>102</v>
      </c>
    </row>
    <row r="28" spans="1:29" x14ac:dyDescent="0.3">
      <c r="A28" s="3" t="s">
        <v>276</v>
      </c>
      <c r="B28" s="1">
        <v>45702</v>
      </c>
      <c r="C28" s="2">
        <v>0.80208333333333337</v>
      </c>
      <c r="D28" s="3" t="s">
        <v>87</v>
      </c>
      <c r="E28" s="3" t="s">
        <v>88</v>
      </c>
      <c r="F28" s="3" t="s">
        <v>183</v>
      </c>
      <c r="G28" s="3" t="s">
        <v>277</v>
      </c>
      <c r="H28" s="3" t="s">
        <v>278</v>
      </c>
      <c r="I28" s="3" t="s">
        <v>37</v>
      </c>
      <c r="J28" s="3" t="s">
        <v>279</v>
      </c>
      <c r="K28" s="3" t="s">
        <v>163</v>
      </c>
      <c r="L28" s="3" t="s">
        <v>111</v>
      </c>
      <c r="M28">
        <v>58</v>
      </c>
      <c r="N28" s="3" t="s">
        <v>124</v>
      </c>
      <c r="O28" s="3" t="s">
        <v>280</v>
      </c>
      <c r="P28" s="3" t="s">
        <v>281</v>
      </c>
      <c r="Q28" s="3" t="s">
        <v>98</v>
      </c>
      <c r="R28" s="3" t="s">
        <v>98</v>
      </c>
      <c r="S28">
        <v>1041</v>
      </c>
      <c r="T28">
        <v>40</v>
      </c>
      <c r="U28">
        <v>5</v>
      </c>
      <c r="V28">
        <v>988.95</v>
      </c>
      <c r="W28">
        <v>26</v>
      </c>
      <c r="X28">
        <v>4.2</v>
      </c>
      <c r="Y28" s="3" t="s">
        <v>116</v>
      </c>
      <c r="Z28" s="3" t="s">
        <v>117</v>
      </c>
      <c r="AA28">
        <v>4</v>
      </c>
      <c r="AB28" s="3" t="s">
        <v>101</v>
      </c>
      <c r="AC28" s="3" t="s">
        <v>102</v>
      </c>
    </row>
    <row r="29" spans="1:29" x14ac:dyDescent="0.3">
      <c r="A29" s="3" t="s">
        <v>282</v>
      </c>
      <c r="B29" s="1">
        <v>45832</v>
      </c>
      <c r="C29" s="2">
        <v>0.80208333333333337</v>
      </c>
      <c r="D29" s="3" t="s">
        <v>119</v>
      </c>
      <c r="E29" s="3" t="s">
        <v>105</v>
      </c>
      <c r="F29" s="3" t="s">
        <v>131</v>
      </c>
      <c r="G29" s="3" t="s">
        <v>283</v>
      </c>
      <c r="H29" s="3" t="s">
        <v>284</v>
      </c>
      <c r="I29" s="3" t="s">
        <v>34</v>
      </c>
      <c r="J29" s="3" t="s">
        <v>285</v>
      </c>
      <c r="K29" s="3" t="s">
        <v>135</v>
      </c>
      <c r="L29" s="3" t="s">
        <v>111</v>
      </c>
      <c r="M29">
        <v>51</v>
      </c>
      <c r="N29" s="3" t="s">
        <v>112</v>
      </c>
      <c r="O29" s="3" t="s">
        <v>244</v>
      </c>
      <c r="P29" s="3" t="s">
        <v>245</v>
      </c>
      <c r="Q29" s="3" t="s">
        <v>196</v>
      </c>
      <c r="R29" s="3" t="s">
        <v>196</v>
      </c>
      <c r="S29">
        <v>1286</v>
      </c>
      <c r="T29">
        <v>40</v>
      </c>
      <c r="U29">
        <v>0</v>
      </c>
      <c r="V29">
        <v>1286</v>
      </c>
      <c r="W29">
        <v>19</v>
      </c>
      <c r="X29">
        <v>3.3</v>
      </c>
      <c r="Y29" s="3" t="s">
        <v>116</v>
      </c>
      <c r="Z29" s="3" t="s">
        <v>138</v>
      </c>
      <c r="AA29">
        <v>0</v>
      </c>
      <c r="AB29" s="3" t="s">
        <v>101</v>
      </c>
      <c r="AC29" s="3" t="s">
        <v>102</v>
      </c>
    </row>
    <row r="30" spans="1:29" x14ac:dyDescent="0.3">
      <c r="A30" s="3" t="s">
        <v>286</v>
      </c>
      <c r="B30" s="1">
        <v>45719</v>
      </c>
      <c r="C30" s="2">
        <v>0.84375</v>
      </c>
      <c r="D30" s="3" t="s">
        <v>148</v>
      </c>
      <c r="E30" s="3" t="s">
        <v>88</v>
      </c>
      <c r="F30" s="3" t="s">
        <v>89</v>
      </c>
      <c r="G30" s="3" t="s">
        <v>160</v>
      </c>
      <c r="H30" s="3" t="s">
        <v>161</v>
      </c>
      <c r="I30" s="3" t="s">
        <v>11</v>
      </c>
      <c r="J30" s="3" t="s">
        <v>287</v>
      </c>
      <c r="K30" s="3" t="s">
        <v>220</v>
      </c>
      <c r="L30" s="3" t="s">
        <v>111</v>
      </c>
      <c r="M30">
        <v>60</v>
      </c>
      <c r="N30" s="3" t="s">
        <v>171</v>
      </c>
      <c r="O30" s="3" t="s">
        <v>280</v>
      </c>
      <c r="P30" s="3" t="s">
        <v>281</v>
      </c>
      <c r="Q30" s="3" t="s">
        <v>127</v>
      </c>
      <c r="R30" s="3" t="s">
        <v>127</v>
      </c>
      <c r="S30">
        <v>225</v>
      </c>
      <c r="T30">
        <v>40</v>
      </c>
      <c r="U30">
        <v>0</v>
      </c>
      <c r="V30">
        <v>225</v>
      </c>
      <c r="W30">
        <v>53</v>
      </c>
      <c r="X30">
        <v>11.6</v>
      </c>
      <c r="Y30" s="3" t="s">
        <v>210</v>
      </c>
      <c r="Z30" s="3" t="s">
        <v>158</v>
      </c>
      <c r="AA30">
        <v>2</v>
      </c>
      <c r="AB30" s="3" t="s">
        <v>101</v>
      </c>
      <c r="AC30" s="3" t="s">
        <v>102</v>
      </c>
    </row>
    <row r="31" spans="1:29" x14ac:dyDescent="0.3">
      <c r="A31" s="3" t="s">
        <v>288</v>
      </c>
      <c r="B31" s="1">
        <v>45720</v>
      </c>
      <c r="C31" s="2">
        <v>0.61458333333333337</v>
      </c>
      <c r="D31" s="3" t="s">
        <v>148</v>
      </c>
      <c r="E31" s="3" t="s">
        <v>88</v>
      </c>
      <c r="F31" s="3" t="s">
        <v>131</v>
      </c>
      <c r="G31" s="3" t="s">
        <v>90</v>
      </c>
      <c r="H31" s="3" t="s">
        <v>91</v>
      </c>
      <c r="I31" s="3" t="s">
        <v>34</v>
      </c>
      <c r="J31" s="3" t="s">
        <v>289</v>
      </c>
      <c r="K31" s="3" t="s">
        <v>201</v>
      </c>
      <c r="L31" s="3" t="s">
        <v>94</v>
      </c>
      <c r="M31">
        <v>25</v>
      </c>
      <c r="N31" s="3" t="s">
        <v>95</v>
      </c>
      <c r="O31" s="3" t="s">
        <v>290</v>
      </c>
      <c r="P31" s="3" t="s">
        <v>291</v>
      </c>
      <c r="Q31" s="3" t="s">
        <v>127</v>
      </c>
      <c r="R31" s="3" t="s">
        <v>127</v>
      </c>
      <c r="S31">
        <v>202</v>
      </c>
      <c r="T31">
        <v>40</v>
      </c>
      <c r="U31">
        <v>10</v>
      </c>
      <c r="V31">
        <v>181.8</v>
      </c>
      <c r="W31">
        <v>21</v>
      </c>
      <c r="X31">
        <v>3.4</v>
      </c>
      <c r="Y31" s="3" t="s">
        <v>116</v>
      </c>
      <c r="Z31" s="3" t="s">
        <v>158</v>
      </c>
      <c r="AA31">
        <v>0</v>
      </c>
      <c r="AB31" s="3" t="s">
        <v>101</v>
      </c>
      <c r="AC31" s="3" t="s">
        <v>102</v>
      </c>
    </row>
    <row r="32" spans="1:29" x14ac:dyDescent="0.3">
      <c r="A32" s="3" t="s">
        <v>292</v>
      </c>
      <c r="B32" s="1">
        <v>45662</v>
      </c>
      <c r="C32" s="2">
        <v>0.51041666666666663</v>
      </c>
      <c r="D32" s="3" t="s">
        <v>130</v>
      </c>
      <c r="E32" s="3" t="s">
        <v>88</v>
      </c>
      <c r="F32" s="3" t="s">
        <v>106</v>
      </c>
      <c r="G32" s="3" t="s">
        <v>253</v>
      </c>
      <c r="H32" s="3" t="s">
        <v>254</v>
      </c>
      <c r="I32" s="3" t="s">
        <v>34</v>
      </c>
      <c r="J32" s="3" t="s">
        <v>293</v>
      </c>
      <c r="K32" s="3" t="s">
        <v>163</v>
      </c>
      <c r="L32" s="3" t="s">
        <v>94</v>
      </c>
      <c r="M32">
        <v>34</v>
      </c>
      <c r="N32" s="3" t="s">
        <v>124</v>
      </c>
      <c r="O32" s="3" t="s">
        <v>294</v>
      </c>
      <c r="P32" s="3" t="s">
        <v>295</v>
      </c>
      <c r="Q32" s="3" t="s">
        <v>196</v>
      </c>
      <c r="R32" s="3" t="s">
        <v>196</v>
      </c>
      <c r="S32">
        <v>307</v>
      </c>
      <c r="T32">
        <v>40</v>
      </c>
      <c r="U32">
        <v>15</v>
      </c>
      <c r="V32">
        <v>260.95</v>
      </c>
      <c r="W32">
        <v>42</v>
      </c>
      <c r="X32">
        <v>10.4</v>
      </c>
      <c r="Y32" s="3" t="s">
        <v>210</v>
      </c>
      <c r="Z32" s="3" t="s">
        <v>117</v>
      </c>
      <c r="AA32">
        <v>0</v>
      </c>
      <c r="AB32" s="3" t="s">
        <v>101</v>
      </c>
      <c r="AC32" s="3" t="s">
        <v>102</v>
      </c>
    </row>
    <row r="33" spans="1:29" x14ac:dyDescent="0.3">
      <c r="A33" s="3" t="s">
        <v>296</v>
      </c>
      <c r="B33" s="1">
        <v>45728</v>
      </c>
      <c r="C33" s="2">
        <v>0.89583333333333337</v>
      </c>
      <c r="D33" s="3" t="s">
        <v>148</v>
      </c>
      <c r="E33" s="3" t="s">
        <v>88</v>
      </c>
      <c r="F33" s="3" t="s">
        <v>149</v>
      </c>
      <c r="G33" s="3" t="s">
        <v>238</v>
      </c>
      <c r="H33" s="3" t="s">
        <v>239</v>
      </c>
      <c r="I33" s="3" t="s">
        <v>11</v>
      </c>
      <c r="J33" s="3" t="s">
        <v>297</v>
      </c>
      <c r="K33" s="3" t="s">
        <v>256</v>
      </c>
      <c r="L33" s="3" t="s">
        <v>111</v>
      </c>
      <c r="M33">
        <v>39</v>
      </c>
      <c r="N33" s="3" t="s">
        <v>171</v>
      </c>
      <c r="O33" s="3" t="s">
        <v>154</v>
      </c>
      <c r="P33" s="3" t="s">
        <v>155</v>
      </c>
      <c r="Q33" s="3" t="s">
        <v>115</v>
      </c>
      <c r="R33" s="3" t="s">
        <v>115</v>
      </c>
      <c r="S33">
        <v>825</v>
      </c>
      <c r="T33">
        <v>40</v>
      </c>
      <c r="U33">
        <v>5</v>
      </c>
      <c r="V33">
        <v>783.75</v>
      </c>
      <c r="W33">
        <v>47</v>
      </c>
      <c r="X33">
        <v>10.8</v>
      </c>
      <c r="Y33" s="3" t="s">
        <v>157</v>
      </c>
      <c r="Z33" s="3" t="s">
        <v>138</v>
      </c>
      <c r="AA33">
        <v>2</v>
      </c>
      <c r="AB33" s="3" t="s">
        <v>101</v>
      </c>
      <c r="AC33" s="3" t="s">
        <v>102</v>
      </c>
    </row>
    <row r="34" spans="1:29" x14ac:dyDescent="0.3">
      <c r="A34" s="3" t="s">
        <v>298</v>
      </c>
      <c r="B34" s="1">
        <v>45696</v>
      </c>
      <c r="C34" s="2">
        <v>0.60416666666666663</v>
      </c>
      <c r="D34" s="3" t="s">
        <v>87</v>
      </c>
      <c r="E34" s="3" t="s">
        <v>88</v>
      </c>
      <c r="F34" s="3" t="s">
        <v>140</v>
      </c>
      <c r="G34" s="3" t="s">
        <v>265</v>
      </c>
      <c r="H34" s="3" t="s">
        <v>266</v>
      </c>
      <c r="I34" s="3" t="s">
        <v>43</v>
      </c>
      <c r="J34" s="3" t="s">
        <v>299</v>
      </c>
      <c r="K34" s="3" t="s">
        <v>201</v>
      </c>
      <c r="L34" s="3" t="s">
        <v>111</v>
      </c>
      <c r="M34">
        <v>36</v>
      </c>
      <c r="N34" s="3" t="s">
        <v>124</v>
      </c>
      <c r="O34" s="3" t="s">
        <v>300</v>
      </c>
      <c r="P34" s="3" t="s">
        <v>301</v>
      </c>
      <c r="Q34" s="3" t="s">
        <v>98</v>
      </c>
      <c r="R34" s="3" t="s">
        <v>98</v>
      </c>
      <c r="S34">
        <v>596</v>
      </c>
      <c r="T34">
        <v>40</v>
      </c>
      <c r="U34">
        <v>0</v>
      </c>
      <c r="V34">
        <v>596</v>
      </c>
      <c r="W34">
        <v>46</v>
      </c>
      <c r="X34">
        <v>11.9</v>
      </c>
      <c r="Y34" s="3" t="s">
        <v>210</v>
      </c>
      <c r="Z34" s="3" t="s">
        <v>100</v>
      </c>
      <c r="AA34">
        <v>3</v>
      </c>
      <c r="AB34" s="3" t="s">
        <v>101</v>
      </c>
      <c r="AC34" s="3" t="s">
        <v>102</v>
      </c>
    </row>
    <row r="35" spans="1:29" x14ac:dyDescent="0.3">
      <c r="A35" s="3" t="s">
        <v>302</v>
      </c>
      <c r="B35" s="1">
        <v>45751</v>
      </c>
      <c r="C35" s="2">
        <v>0.5625</v>
      </c>
      <c r="D35" s="3" t="s">
        <v>203</v>
      </c>
      <c r="E35" s="3" t="s">
        <v>105</v>
      </c>
      <c r="F35" s="3" t="s">
        <v>183</v>
      </c>
      <c r="G35" s="3" t="s">
        <v>303</v>
      </c>
      <c r="H35" s="3" t="s">
        <v>304</v>
      </c>
      <c r="I35" s="3" t="s">
        <v>34</v>
      </c>
      <c r="J35" s="3" t="s">
        <v>305</v>
      </c>
      <c r="K35" s="3" t="s">
        <v>153</v>
      </c>
      <c r="L35" s="3" t="s">
        <v>111</v>
      </c>
      <c r="M35">
        <v>52</v>
      </c>
      <c r="N35" s="3" t="s">
        <v>95</v>
      </c>
      <c r="O35" s="3" t="s">
        <v>113</v>
      </c>
      <c r="P35" s="3" t="s">
        <v>114</v>
      </c>
      <c r="Q35" s="3" t="s">
        <v>196</v>
      </c>
      <c r="R35" s="3" t="s">
        <v>196</v>
      </c>
      <c r="S35">
        <v>256</v>
      </c>
      <c r="T35">
        <v>40</v>
      </c>
      <c r="U35">
        <v>20</v>
      </c>
      <c r="V35">
        <v>204.8</v>
      </c>
      <c r="W35">
        <v>31</v>
      </c>
      <c r="X35">
        <v>4.5999999999999996</v>
      </c>
      <c r="Y35" s="3" t="s">
        <v>99</v>
      </c>
      <c r="Z35" s="3" t="s">
        <v>179</v>
      </c>
      <c r="AA35">
        <v>5</v>
      </c>
      <c r="AB35" s="3" t="s">
        <v>101</v>
      </c>
      <c r="AC35" s="3" t="s">
        <v>102</v>
      </c>
    </row>
    <row r="36" spans="1:29" x14ac:dyDescent="0.3">
      <c r="A36" s="3" t="s">
        <v>306</v>
      </c>
      <c r="B36" s="1">
        <v>45820</v>
      </c>
      <c r="C36" s="2">
        <v>0.61458333333333337</v>
      </c>
      <c r="D36" s="3" t="s">
        <v>119</v>
      </c>
      <c r="E36" s="3" t="s">
        <v>105</v>
      </c>
      <c r="F36" s="3" t="s">
        <v>120</v>
      </c>
      <c r="G36" s="3" t="s">
        <v>90</v>
      </c>
      <c r="H36" s="3" t="s">
        <v>91</v>
      </c>
      <c r="I36" s="3" t="s">
        <v>11</v>
      </c>
      <c r="J36" s="3" t="s">
        <v>307</v>
      </c>
      <c r="K36" s="3" t="s">
        <v>220</v>
      </c>
      <c r="L36" s="3" t="s">
        <v>111</v>
      </c>
      <c r="M36">
        <v>35</v>
      </c>
      <c r="N36" s="3" t="s">
        <v>171</v>
      </c>
      <c r="O36" s="3" t="s">
        <v>308</v>
      </c>
      <c r="P36" s="3" t="s">
        <v>309</v>
      </c>
      <c r="Q36" s="3" t="s">
        <v>115</v>
      </c>
      <c r="R36" s="3" t="s">
        <v>115</v>
      </c>
      <c r="S36">
        <v>1104</v>
      </c>
      <c r="T36">
        <v>40</v>
      </c>
      <c r="U36">
        <v>20</v>
      </c>
      <c r="V36">
        <v>883.2</v>
      </c>
      <c r="W36">
        <v>36</v>
      </c>
      <c r="X36">
        <v>6.1</v>
      </c>
      <c r="Y36" s="3" t="s">
        <v>99</v>
      </c>
      <c r="Z36" s="3" t="s">
        <v>179</v>
      </c>
      <c r="AA36">
        <v>0</v>
      </c>
      <c r="AB36" s="3" t="s">
        <v>101</v>
      </c>
      <c r="AC36" s="3" t="s">
        <v>102</v>
      </c>
    </row>
    <row r="37" spans="1:29" x14ac:dyDescent="0.3">
      <c r="A37" s="3" t="s">
        <v>310</v>
      </c>
      <c r="B37" s="1">
        <v>45768</v>
      </c>
      <c r="C37" s="2">
        <v>0.80208333333333337</v>
      </c>
      <c r="D37" s="3" t="s">
        <v>203</v>
      </c>
      <c r="E37" s="3" t="s">
        <v>105</v>
      </c>
      <c r="F37" s="3" t="s">
        <v>89</v>
      </c>
      <c r="G37" s="3" t="s">
        <v>230</v>
      </c>
      <c r="H37" s="3" t="s">
        <v>231</v>
      </c>
      <c r="I37" s="3" t="s">
        <v>43</v>
      </c>
      <c r="J37" s="3" t="s">
        <v>311</v>
      </c>
      <c r="K37" s="3" t="s">
        <v>135</v>
      </c>
      <c r="L37" s="3" t="s">
        <v>94</v>
      </c>
      <c r="M37">
        <v>28</v>
      </c>
      <c r="N37" s="3" t="s">
        <v>95</v>
      </c>
      <c r="O37" s="3" t="s">
        <v>312</v>
      </c>
      <c r="P37" s="3" t="s">
        <v>313</v>
      </c>
      <c r="Q37" s="3" t="s">
        <v>215</v>
      </c>
      <c r="R37" s="3" t="s">
        <v>215</v>
      </c>
      <c r="S37">
        <v>912</v>
      </c>
      <c r="T37">
        <v>40</v>
      </c>
      <c r="U37">
        <v>0</v>
      </c>
      <c r="V37">
        <v>912</v>
      </c>
      <c r="W37">
        <v>31</v>
      </c>
      <c r="X37">
        <v>7</v>
      </c>
      <c r="Y37" s="3" t="s">
        <v>210</v>
      </c>
      <c r="Z37" s="3" t="s">
        <v>100</v>
      </c>
      <c r="AA37">
        <v>0</v>
      </c>
      <c r="AB37" s="3" t="s">
        <v>101</v>
      </c>
      <c r="AC37" s="3" t="s">
        <v>102</v>
      </c>
    </row>
    <row r="38" spans="1:29" x14ac:dyDescent="0.3">
      <c r="A38" s="3" t="s">
        <v>314</v>
      </c>
      <c r="B38" s="1">
        <v>45732</v>
      </c>
      <c r="C38" s="2">
        <v>0.8125</v>
      </c>
      <c r="D38" s="3" t="s">
        <v>148</v>
      </c>
      <c r="E38" s="3" t="s">
        <v>88</v>
      </c>
      <c r="F38" s="3" t="s">
        <v>106</v>
      </c>
      <c r="G38" s="3" t="s">
        <v>238</v>
      </c>
      <c r="H38" s="3" t="s">
        <v>239</v>
      </c>
      <c r="I38" s="3" t="s">
        <v>27</v>
      </c>
      <c r="J38" s="3" t="s">
        <v>315</v>
      </c>
      <c r="K38" s="3" t="s">
        <v>110</v>
      </c>
      <c r="L38" s="3" t="s">
        <v>94</v>
      </c>
      <c r="M38">
        <v>37</v>
      </c>
      <c r="N38" s="3" t="s">
        <v>95</v>
      </c>
      <c r="O38" s="3" t="s">
        <v>308</v>
      </c>
      <c r="P38" s="3" t="s">
        <v>309</v>
      </c>
      <c r="Q38" s="3" t="s">
        <v>209</v>
      </c>
      <c r="R38" s="3" t="s">
        <v>209</v>
      </c>
      <c r="S38">
        <v>259</v>
      </c>
      <c r="T38">
        <v>40</v>
      </c>
      <c r="U38">
        <v>15</v>
      </c>
      <c r="V38">
        <v>220.15</v>
      </c>
      <c r="W38">
        <v>26</v>
      </c>
      <c r="X38">
        <v>4.7</v>
      </c>
      <c r="Y38" s="3" t="s">
        <v>210</v>
      </c>
      <c r="Z38" s="3" t="s">
        <v>117</v>
      </c>
      <c r="AA38">
        <v>4</v>
      </c>
      <c r="AB38" s="3" t="s">
        <v>101</v>
      </c>
      <c r="AC38" s="3" t="s">
        <v>102</v>
      </c>
    </row>
    <row r="39" spans="1:29" x14ac:dyDescent="0.3">
      <c r="A39" s="3" t="s">
        <v>316</v>
      </c>
      <c r="B39" s="1">
        <v>45740</v>
      </c>
      <c r="C39" s="2">
        <v>0.80208333333333337</v>
      </c>
      <c r="D39" s="3" t="s">
        <v>148</v>
      </c>
      <c r="E39" s="3" t="s">
        <v>88</v>
      </c>
      <c r="F39" s="3" t="s">
        <v>89</v>
      </c>
      <c r="G39" s="3" t="s">
        <v>230</v>
      </c>
      <c r="H39" s="3" t="s">
        <v>231</v>
      </c>
      <c r="I39" s="3" t="s">
        <v>11</v>
      </c>
      <c r="J39" s="3" t="s">
        <v>177</v>
      </c>
      <c r="K39" s="3" t="s">
        <v>201</v>
      </c>
      <c r="L39" s="3" t="s">
        <v>111</v>
      </c>
      <c r="M39">
        <v>63</v>
      </c>
      <c r="N39" s="3" t="s">
        <v>171</v>
      </c>
      <c r="O39" s="3" t="s">
        <v>136</v>
      </c>
      <c r="P39" s="3" t="s">
        <v>137</v>
      </c>
      <c r="Q39" s="3" t="s">
        <v>215</v>
      </c>
      <c r="R39" s="3" t="s">
        <v>215</v>
      </c>
      <c r="S39">
        <v>593</v>
      </c>
      <c r="T39">
        <v>40</v>
      </c>
      <c r="U39">
        <v>20</v>
      </c>
      <c r="V39">
        <v>474.4</v>
      </c>
      <c r="W39">
        <v>45</v>
      </c>
      <c r="X39">
        <v>9.5</v>
      </c>
      <c r="Y39" s="3" t="s">
        <v>99</v>
      </c>
      <c r="Z39" s="3" t="s">
        <v>179</v>
      </c>
      <c r="AA39">
        <v>4</v>
      </c>
      <c r="AB39" s="3" t="s">
        <v>101</v>
      </c>
      <c r="AC39" s="3" t="s">
        <v>102</v>
      </c>
    </row>
    <row r="40" spans="1:29" x14ac:dyDescent="0.3">
      <c r="A40" s="3" t="s">
        <v>317</v>
      </c>
      <c r="B40" s="1">
        <v>45793</v>
      </c>
      <c r="C40" s="2">
        <v>0.89583333333333337</v>
      </c>
      <c r="D40" s="3" t="s">
        <v>104</v>
      </c>
      <c r="E40" s="3" t="s">
        <v>105</v>
      </c>
      <c r="F40" s="3" t="s">
        <v>183</v>
      </c>
      <c r="G40" s="3" t="s">
        <v>277</v>
      </c>
      <c r="H40" s="3" t="s">
        <v>278</v>
      </c>
      <c r="I40" s="3" t="s">
        <v>11</v>
      </c>
      <c r="J40" s="3" t="s">
        <v>318</v>
      </c>
      <c r="K40" s="3" t="s">
        <v>153</v>
      </c>
      <c r="L40" s="3" t="s">
        <v>94</v>
      </c>
      <c r="M40">
        <v>54</v>
      </c>
      <c r="N40" s="3" t="s">
        <v>124</v>
      </c>
      <c r="O40" s="3" t="s">
        <v>308</v>
      </c>
      <c r="P40" s="3" t="s">
        <v>309</v>
      </c>
      <c r="Q40" s="3" t="s">
        <v>115</v>
      </c>
      <c r="R40" s="3" t="s">
        <v>115</v>
      </c>
      <c r="S40">
        <v>320</v>
      </c>
      <c r="T40">
        <v>40</v>
      </c>
      <c r="U40">
        <v>10</v>
      </c>
      <c r="V40">
        <v>288</v>
      </c>
      <c r="W40">
        <v>41</v>
      </c>
      <c r="X40">
        <v>10.1</v>
      </c>
      <c r="Y40" s="3" t="s">
        <v>116</v>
      </c>
      <c r="Z40" s="3" t="s">
        <v>179</v>
      </c>
      <c r="AA40">
        <v>0</v>
      </c>
      <c r="AB40" s="3" t="s">
        <v>101</v>
      </c>
      <c r="AC40" s="3" t="s">
        <v>102</v>
      </c>
    </row>
    <row r="41" spans="1:29" x14ac:dyDescent="0.3">
      <c r="A41" s="3" t="s">
        <v>319</v>
      </c>
      <c r="B41" s="1">
        <v>45689</v>
      </c>
      <c r="C41" s="2">
        <v>0.82291666666666663</v>
      </c>
      <c r="D41" s="3" t="s">
        <v>87</v>
      </c>
      <c r="E41" s="3" t="s">
        <v>88</v>
      </c>
      <c r="F41" s="3" t="s">
        <v>140</v>
      </c>
      <c r="G41" s="3" t="s">
        <v>121</v>
      </c>
      <c r="H41" s="3" t="s">
        <v>122</v>
      </c>
      <c r="I41" s="3" t="s">
        <v>11</v>
      </c>
      <c r="J41" s="3" t="s">
        <v>320</v>
      </c>
      <c r="K41" s="3" t="s">
        <v>163</v>
      </c>
      <c r="L41" s="3" t="s">
        <v>94</v>
      </c>
      <c r="M41">
        <v>19</v>
      </c>
      <c r="N41" s="3" t="s">
        <v>95</v>
      </c>
      <c r="O41" s="3" t="s">
        <v>187</v>
      </c>
      <c r="P41" s="3" t="s">
        <v>188</v>
      </c>
      <c r="Q41" s="3" t="s">
        <v>196</v>
      </c>
      <c r="R41" s="3" t="s">
        <v>196</v>
      </c>
      <c r="S41">
        <v>634</v>
      </c>
      <c r="T41">
        <v>40</v>
      </c>
      <c r="U41">
        <v>10</v>
      </c>
      <c r="V41">
        <v>570.6</v>
      </c>
      <c r="W41">
        <v>33</v>
      </c>
      <c r="X41">
        <v>7.8</v>
      </c>
      <c r="Y41" s="3" t="s">
        <v>189</v>
      </c>
      <c r="Z41" s="3" t="s">
        <v>158</v>
      </c>
      <c r="AA41">
        <v>4</v>
      </c>
      <c r="AB41" s="3" t="s">
        <v>101</v>
      </c>
      <c r="AC41" s="3" t="s">
        <v>102</v>
      </c>
    </row>
    <row r="42" spans="1:29" x14ac:dyDescent="0.3">
      <c r="A42" s="3" t="s">
        <v>321</v>
      </c>
      <c r="B42" s="1">
        <v>45787</v>
      </c>
      <c r="C42" s="2">
        <v>0.5625</v>
      </c>
      <c r="D42" s="3" t="s">
        <v>104</v>
      </c>
      <c r="E42" s="3" t="s">
        <v>105</v>
      </c>
      <c r="F42" s="3" t="s">
        <v>140</v>
      </c>
      <c r="G42" s="3" t="s">
        <v>121</v>
      </c>
      <c r="H42" s="3" t="s">
        <v>122</v>
      </c>
      <c r="I42" s="3" t="s">
        <v>37</v>
      </c>
      <c r="J42" s="3" t="s">
        <v>143</v>
      </c>
      <c r="K42" s="3" t="s">
        <v>110</v>
      </c>
      <c r="L42" s="3" t="s">
        <v>111</v>
      </c>
      <c r="M42">
        <v>38</v>
      </c>
      <c r="N42" s="3" t="s">
        <v>171</v>
      </c>
      <c r="O42" s="3" t="s">
        <v>274</v>
      </c>
      <c r="P42" s="3" t="s">
        <v>275</v>
      </c>
      <c r="Q42" s="3" t="s">
        <v>115</v>
      </c>
      <c r="R42" s="3" t="s">
        <v>115</v>
      </c>
      <c r="S42">
        <v>658</v>
      </c>
      <c r="T42">
        <v>40</v>
      </c>
      <c r="U42">
        <v>15</v>
      </c>
      <c r="V42">
        <v>559.29999999999995</v>
      </c>
      <c r="W42">
        <v>53</v>
      </c>
      <c r="X42">
        <v>12</v>
      </c>
      <c r="Y42" s="3" t="s">
        <v>128</v>
      </c>
      <c r="Z42" s="3" t="s">
        <v>100</v>
      </c>
      <c r="AA42">
        <v>0</v>
      </c>
      <c r="AB42" s="3" t="s">
        <v>101</v>
      </c>
      <c r="AC42" s="3" t="s">
        <v>102</v>
      </c>
    </row>
    <row r="43" spans="1:29" x14ac:dyDescent="0.3">
      <c r="A43" s="3" t="s">
        <v>322</v>
      </c>
      <c r="B43" s="1">
        <v>45706</v>
      </c>
      <c r="C43" s="2">
        <v>0.57291666666666663</v>
      </c>
      <c r="D43" s="3" t="s">
        <v>87</v>
      </c>
      <c r="E43" s="3" t="s">
        <v>88</v>
      </c>
      <c r="F43" s="3" t="s">
        <v>131</v>
      </c>
      <c r="G43" s="3" t="s">
        <v>323</v>
      </c>
      <c r="H43" s="3" t="s">
        <v>324</v>
      </c>
      <c r="I43" s="3" t="s">
        <v>11</v>
      </c>
      <c r="J43" s="3" t="s">
        <v>297</v>
      </c>
      <c r="K43" s="3" t="s">
        <v>93</v>
      </c>
      <c r="L43" s="3" t="s">
        <v>94</v>
      </c>
      <c r="M43">
        <v>38</v>
      </c>
      <c r="N43" s="3" t="s">
        <v>124</v>
      </c>
      <c r="O43" s="3" t="s">
        <v>325</v>
      </c>
      <c r="P43" s="3" t="s">
        <v>326</v>
      </c>
      <c r="Q43" s="3" t="s">
        <v>209</v>
      </c>
      <c r="R43" s="3" t="s">
        <v>209</v>
      </c>
      <c r="S43">
        <v>779</v>
      </c>
      <c r="T43">
        <v>40</v>
      </c>
      <c r="U43">
        <v>5</v>
      </c>
      <c r="V43">
        <v>740.05</v>
      </c>
      <c r="W43">
        <v>40</v>
      </c>
      <c r="X43">
        <v>9.3000000000000007</v>
      </c>
      <c r="Y43" s="3" t="s">
        <v>99</v>
      </c>
      <c r="Z43" s="3" t="s">
        <v>117</v>
      </c>
      <c r="AA43">
        <v>0</v>
      </c>
      <c r="AB43" s="3" t="s">
        <v>101</v>
      </c>
      <c r="AC43" s="3" t="s">
        <v>102</v>
      </c>
    </row>
    <row r="44" spans="1:29" x14ac:dyDescent="0.3">
      <c r="A44" s="3" t="s">
        <v>327</v>
      </c>
      <c r="B44" s="1">
        <v>45747</v>
      </c>
      <c r="C44" s="2">
        <v>0.86458333333333337</v>
      </c>
      <c r="D44" s="3" t="s">
        <v>148</v>
      </c>
      <c r="E44" s="3" t="s">
        <v>88</v>
      </c>
      <c r="F44" s="3" t="s">
        <v>89</v>
      </c>
      <c r="G44" s="3" t="s">
        <v>303</v>
      </c>
      <c r="H44" s="3" t="s">
        <v>304</v>
      </c>
      <c r="I44" s="3" t="s">
        <v>11</v>
      </c>
      <c r="J44" s="3" t="s">
        <v>328</v>
      </c>
      <c r="K44" s="3" t="s">
        <v>110</v>
      </c>
      <c r="L44" s="3" t="s">
        <v>94</v>
      </c>
      <c r="M44">
        <v>33</v>
      </c>
      <c r="N44" s="3" t="s">
        <v>171</v>
      </c>
      <c r="O44" s="3" t="s">
        <v>290</v>
      </c>
      <c r="P44" s="3" t="s">
        <v>291</v>
      </c>
      <c r="Q44" s="3" t="s">
        <v>178</v>
      </c>
      <c r="R44" s="3" t="s">
        <v>178</v>
      </c>
      <c r="S44">
        <v>499</v>
      </c>
      <c r="T44">
        <v>40</v>
      </c>
      <c r="U44">
        <v>0</v>
      </c>
      <c r="V44">
        <v>499</v>
      </c>
      <c r="W44">
        <v>42</v>
      </c>
      <c r="X44">
        <v>10.3</v>
      </c>
      <c r="Y44" s="3" t="s">
        <v>157</v>
      </c>
      <c r="Z44" s="3" t="s">
        <v>158</v>
      </c>
      <c r="AA44">
        <v>3</v>
      </c>
      <c r="AB44" s="3" t="s">
        <v>101</v>
      </c>
      <c r="AC44" s="3" t="s">
        <v>102</v>
      </c>
    </row>
    <row r="45" spans="1:29" x14ac:dyDescent="0.3">
      <c r="A45" s="3" t="s">
        <v>329</v>
      </c>
      <c r="B45" s="1">
        <v>45743</v>
      </c>
      <c r="C45" s="2">
        <v>0.875</v>
      </c>
      <c r="D45" s="3" t="s">
        <v>148</v>
      </c>
      <c r="E45" s="3" t="s">
        <v>88</v>
      </c>
      <c r="F45" s="3" t="s">
        <v>120</v>
      </c>
      <c r="G45" s="3" t="s">
        <v>184</v>
      </c>
      <c r="H45" s="3" t="s">
        <v>185</v>
      </c>
      <c r="I45" s="3" t="s">
        <v>37</v>
      </c>
      <c r="J45" s="3" t="s">
        <v>330</v>
      </c>
      <c r="K45" s="3" t="s">
        <v>144</v>
      </c>
      <c r="L45" s="3" t="s">
        <v>111</v>
      </c>
      <c r="M45">
        <v>38</v>
      </c>
      <c r="N45" s="3" t="s">
        <v>95</v>
      </c>
      <c r="O45" s="3" t="s">
        <v>213</v>
      </c>
      <c r="P45" s="3" t="s">
        <v>214</v>
      </c>
      <c r="Q45" s="3" t="s">
        <v>178</v>
      </c>
      <c r="R45" s="3" t="s">
        <v>178</v>
      </c>
      <c r="S45">
        <v>1086</v>
      </c>
      <c r="T45">
        <v>40</v>
      </c>
      <c r="U45">
        <v>0</v>
      </c>
      <c r="V45">
        <v>1086</v>
      </c>
      <c r="W45">
        <v>26</v>
      </c>
      <c r="X45">
        <v>4.9000000000000004</v>
      </c>
      <c r="Y45" s="3" t="s">
        <v>157</v>
      </c>
      <c r="Z45" s="3" t="s">
        <v>100</v>
      </c>
      <c r="AA45">
        <v>0</v>
      </c>
      <c r="AB45" s="3" t="s">
        <v>235</v>
      </c>
      <c r="AC45" s="3" t="s">
        <v>331</v>
      </c>
    </row>
    <row r="46" spans="1:29" x14ac:dyDescent="0.3">
      <c r="A46" s="3" t="s">
        <v>332</v>
      </c>
      <c r="B46" s="1">
        <v>45771</v>
      </c>
      <c r="C46" s="2">
        <v>0.76041666666666663</v>
      </c>
      <c r="D46" s="3" t="s">
        <v>203</v>
      </c>
      <c r="E46" s="3" t="s">
        <v>105</v>
      </c>
      <c r="F46" s="3" t="s">
        <v>120</v>
      </c>
      <c r="G46" s="3" t="s">
        <v>333</v>
      </c>
      <c r="H46" s="3" t="s">
        <v>334</v>
      </c>
      <c r="I46" s="3" t="s">
        <v>27</v>
      </c>
      <c r="J46" s="3" t="s">
        <v>335</v>
      </c>
      <c r="K46" s="3" t="s">
        <v>201</v>
      </c>
      <c r="L46" s="3" t="s">
        <v>94</v>
      </c>
      <c r="M46">
        <v>34</v>
      </c>
      <c r="N46" s="3" t="s">
        <v>95</v>
      </c>
      <c r="O46" s="3" t="s">
        <v>336</v>
      </c>
      <c r="P46" s="3" t="s">
        <v>337</v>
      </c>
      <c r="Q46" s="3" t="s">
        <v>127</v>
      </c>
      <c r="R46" s="3" t="s">
        <v>127</v>
      </c>
      <c r="S46">
        <v>1151</v>
      </c>
      <c r="T46">
        <v>40</v>
      </c>
      <c r="U46">
        <v>5</v>
      </c>
      <c r="V46">
        <v>1093.45</v>
      </c>
      <c r="W46">
        <v>40</v>
      </c>
      <c r="X46">
        <v>9.1999999999999993</v>
      </c>
      <c r="Y46" s="3" t="s">
        <v>157</v>
      </c>
      <c r="Z46" s="3" t="s">
        <v>138</v>
      </c>
      <c r="AA46">
        <v>4</v>
      </c>
      <c r="AB46" s="3" t="s">
        <v>101</v>
      </c>
      <c r="AC46" s="3" t="s">
        <v>102</v>
      </c>
    </row>
    <row r="47" spans="1:29" x14ac:dyDescent="0.3">
      <c r="A47" s="3" t="s">
        <v>338</v>
      </c>
      <c r="B47" s="1">
        <v>45669</v>
      </c>
      <c r="C47" s="2">
        <v>0.85416666666666663</v>
      </c>
      <c r="D47" s="3" t="s">
        <v>130</v>
      </c>
      <c r="E47" s="3" t="s">
        <v>88</v>
      </c>
      <c r="F47" s="3" t="s">
        <v>106</v>
      </c>
      <c r="G47" s="3" t="s">
        <v>323</v>
      </c>
      <c r="H47" s="3" t="s">
        <v>324</v>
      </c>
      <c r="I47" s="3" t="s">
        <v>31</v>
      </c>
      <c r="J47" s="3" t="s">
        <v>339</v>
      </c>
      <c r="K47" s="3" t="s">
        <v>256</v>
      </c>
      <c r="L47" s="3" t="s">
        <v>94</v>
      </c>
      <c r="M47">
        <v>22</v>
      </c>
      <c r="N47" s="3" t="s">
        <v>124</v>
      </c>
      <c r="O47" s="3" t="s">
        <v>340</v>
      </c>
      <c r="P47" s="3" t="s">
        <v>341</v>
      </c>
      <c r="Q47" s="3" t="s">
        <v>127</v>
      </c>
      <c r="R47" s="3" t="s">
        <v>127</v>
      </c>
      <c r="S47">
        <v>408</v>
      </c>
      <c r="T47">
        <v>40</v>
      </c>
      <c r="U47">
        <v>20</v>
      </c>
      <c r="V47">
        <v>326.39999999999998</v>
      </c>
      <c r="W47">
        <v>25</v>
      </c>
      <c r="X47">
        <v>3.1</v>
      </c>
      <c r="Y47" s="3" t="s">
        <v>99</v>
      </c>
      <c r="Z47" s="3" t="s">
        <v>100</v>
      </c>
      <c r="AA47">
        <v>4</v>
      </c>
      <c r="AB47" s="3" t="s">
        <v>101</v>
      </c>
      <c r="AC47" s="3" t="s">
        <v>102</v>
      </c>
    </row>
    <row r="48" spans="1:29" x14ac:dyDescent="0.3">
      <c r="A48" s="3" t="s">
        <v>342</v>
      </c>
      <c r="B48" s="1">
        <v>45674</v>
      </c>
      <c r="C48" s="2">
        <v>0.75</v>
      </c>
      <c r="D48" s="3" t="s">
        <v>130</v>
      </c>
      <c r="E48" s="3" t="s">
        <v>88</v>
      </c>
      <c r="F48" s="3" t="s">
        <v>183</v>
      </c>
      <c r="G48" s="3" t="s">
        <v>343</v>
      </c>
      <c r="H48" s="3" t="s">
        <v>344</v>
      </c>
      <c r="I48" s="3" t="s">
        <v>34</v>
      </c>
      <c r="J48" s="3" t="s">
        <v>335</v>
      </c>
      <c r="K48" s="3" t="s">
        <v>256</v>
      </c>
      <c r="L48" s="3" t="s">
        <v>111</v>
      </c>
      <c r="M48">
        <v>39</v>
      </c>
      <c r="N48" s="3" t="s">
        <v>95</v>
      </c>
      <c r="O48" s="3" t="s">
        <v>345</v>
      </c>
      <c r="P48" s="3" t="s">
        <v>346</v>
      </c>
      <c r="Q48" s="3" t="s">
        <v>115</v>
      </c>
      <c r="R48" s="3" t="s">
        <v>115</v>
      </c>
      <c r="S48">
        <v>941</v>
      </c>
      <c r="T48">
        <v>40</v>
      </c>
      <c r="U48">
        <v>0</v>
      </c>
      <c r="V48">
        <v>941</v>
      </c>
      <c r="W48">
        <v>43</v>
      </c>
      <c r="X48">
        <v>10.6</v>
      </c>
      <c r="Y48" s="3" t="s">
        <v>157</v>
      </c>
      <c r="Z48" s="3" t="s">
        <v>158</v>
      </c>
      <c r="AA48">
        <v>3</v>
      </c>
      <c r="AB48" s="3" t="s">
        <v>101</v>
      </c>
      <c r="AC48" s="3" t="s">
        <v>102</v>
      </c>
    </row>
    <row r="49" spans="1:29" x14ac:dyDescent="0.3">
      <c r="A49" s="3" t="s">
        <v>347</v>
      </c>
      <c r="B49" s="1">
        <v>45660</v>
      </c>
      <c r="C49" s="2">
        <v>0.86458333333333337</v>
      </c>
      <c r="D49" s="3" t="s">
        <v>130</v>
      </c>
      <c r="E49" s="3" t="s">
        <v>88</v>
      </c>
      <c r="F49" s="3" t="s">
        <v>183</v>
      </c>
      <c r="G49" s="3" t="s">
        <v>348</v>
      </c>
      <c r="H49" s="3" t="s">
        <v>349</v>
      </c>
      <c r="I49" s="3" t="s">
        <v>40</v>
      </c>
      <c r="J49" s="3" t="s">
        <v>350</v>
      </c>
      <c r="K49" s="3" t="s">
        <v>163</v>
      </c>
      <c r="L49" s="3" t="s">
        <v>111</v>
      </c>
      <c r="M49">
        <v>43</v>
      </c>
      <c r="N49" s="3" t="s">
        <v>124</v>
      </c>
      <c r="O49" s="3" t="s">
        <v>250</v>
      </c>
      <c r="P49" s="3" t="s">
        <v>251</v>
      </c>
      <c r="Q49" s="3" t="s">
        <v>98</v>
      </c>
      <c r="R49" s="3" t="s">
        <v>98</v>
      </c>
      <c r="S49">
        <v>715</v>
      </c>
      <c r="T49">
        <v>40</v>
      </c>
      <c r="U49">
        <v>10</v>
      </c>
      <c r="V49">
        <v>643.5</v>
      </c>
      <c r="W49">
        <v>38</v>
      </c>
      <c r="X49">
        <v>8.5</v>
      </c>
      <c r="Y49" s="3" t="s">
        <v>99</v>
      </c>
      <c r="Z49" s="3" t="s">
        <v>158</v>
      </c>
      <c r="AA49">
        <v>0</v>
      </c>
      <c r="AB49" s="3" t="s">
        <v>101</v>
      </c>
      <c r="AC49" s="3" t="s">
        <v>102</v>
      </c>
    </row>
    <row r="50" spans="1:29" x14ac:dyDescent="0.3">
      <c r="A50" s="3" t="s">
        <v>351</v>
      </c>
      <c r="B50" s="1">
        <v>45690</v>
      </c>
      <c r="C50" s="2">
        <v>0.76041666666666663</v>
      </c>
      <c r="D50" s="3" t="s">
        <v>87</v>
      </c>
      <c r="E50" s="3" t="s">
        <v>88</v>
      </c>
      <c r="F50" s="3" t="s">
        <v>106</v>
      </c>
      <c r="G50" s="3" t="s">
        <v>352</v>
      </c>
      <c r="H50" s="3" t="s">
        <v>353</v>
      </c>
      <c r="I50" s="3" t="s">
        <v>11</v>
      </c>
      <c r="J50" s="3" t="s">
        <v>354</v>
      </c>
      <c r="K50" s="3" t="s">
        <v>110</v>
      </c>
      <c r="L50" s="3" t="s">
        <v>94</v>
      </c>
      <c r="M50">
        <v>25</v>
      </c>
      <c r="N50" s="3" t="s">
        <v>95</v>
      </c>
      <c r="O50" s="3" t="s">
        <v>340</v>
      </c>
      <c r="P50" s="3" t="s">
        <v>341</v>
      </c>
      <c r="Q50" s="3" t="s">
        <v>127</v>
      </c>
      <c r="R50" s="3" t="s">
        <v>127</v>
      </c>
      <c r="S50">
        <v>761</v>
      </c>
      <c r="T50">
        <v>40</v>
      </c>
      <c r="U50">
        <v>0</v>
      </c>
      <c r="V50">
        <v>761</v>
      </c>
      <c r="W50">
        <v>25</v>
      </c>
      <c r="X50">
        <v>2.6</v>
      </c>
      <c r="Y50" s="3" t="s">
        <v>128</v>
      </c>
      <c r="Z50" s="3" t="s">
        <v>179</v>
      </c>
      <c r="AA50">
        <v>4</v>
      </c>
      <c r="AB50" s="3" t="s">
        <v>101</v>
      </c>
      <c r="AC50" s="3" t="s">
        <v>102</v>
      </c>
    </row>
    <row r="51" spans="1:29" x14ac:dyDescent="0.3">
      <c r="A51" s="3" t="s">
        <v>355</v>
      </c>
      <c r="B51" s="1">
        <v>45702</v>
      </c>
      <c r="C51" s="2">
        <v>0.84375</v>
      </c>
      <c r="D51" s="3" t="s">
        <v>87</v>
      </c>
      <c r="E51" s="3" t="s">
        <v>88</v>
      </c>
      <c r="F51" s="3" t="s">
        <v>183</v>
      </c>
      <c r="G51" s="3" t="s">
        <v>356</v>
      </c>
      <c r="H51" s="3" t="s">
        <v>357</v>
      </c>
      <c r="I51" s="3" t="s">
        <v>40</v>
      </c>
      <c r="J51" s="3" t="s">
        <v>358</v>
      </c>
      <c r="K51" s="3" t="s">
        <v>201</v>
      </c>
      <c r="L51" s="3" t="s">
        <v>111</v>
      </c>
      <c r="M51">
        <v>18</v>
      </c>
      <c r="N51" s="3" t="s">
        <v>95</v>
      </c>
      <c r="O51" s="3" t="s">
        <v>136</v>
      </c>
      <c r="P51" s="3" t="s">
        <v>137</v>
      </c>
      <c r="Q51" s="3" t="s">
        <v>115</v>
      </c>
      <c r="R51" s="3" t="s">
        <v>115</v>
      </c>
      <c r="S51">
        <v>418</v>
      </c>
      <c r="T51">
        <v>40</v>
      </c>
      <c r="U51">
        <v>20</v>
      </c>
      <c r="V51">
        <v>334.4</v>
      </c>
      <c r="W51">
        <v>29</v>
      </c>
      <c r="X51">
        <v>4.7</v>
      </c>
      <c r="Y51" s="3" t="s">
        <v>189</v>
      </c>
      <c r="Z51" s="3" t="s">
        <v>117</v>
      </c>
      <c r="AA51">
        <v>4</v>
      </c>
      <c r="AB51" s="3" t="s">
        <v>101</v>
      </c>
      <c r="AC51" s="3" t="s">
        <v>102</v>
      </c>
    </row>
    <row r="52" spans="1:29" x14ac:dyDescent="0.3">
      <c r="A52" s="3" t="s">
        <v>359</v>
      </c>
      <c r="B52" s="1">
        <v>45788</v>
      </c>
      <c r="C52" s="2">
        <v>0.77083333333333337</v>
      </c>
      <c r="D52" s="3" t="s">
        <v>104</v>
      </c>
      <c r="E52" s="3" t="s">
        <v>105</v>
      </c>
      <c r="F52" s="3" t="s">
        <v>106</v>
      </c>
      <c r="G52" s="3" t="s">
        <v>204</v>
      </c>
      <c r="H52" s="3" t="s">
        <v>205</v>
      </c>
      <c r="I52" s="3" t="s">
        <v>27</v>
      </c>
      <c r="J52" s="3" t="s">
        <v>360</v>
      </c>
      <c r="K52" s="3" t="s">
        <v>110</v>
      </c>
      <c r="L52" s="3" t="s">
        <v>111</v>
      </c>
      <c r="M52">
        <v>63</v>
      </c>
      <c r="N52" s="3" t="s">
        <v>171</v>
      </c>
      <c r="O52" s="3" t="s">
        <v>194</v>
      </c>
      <c r="P52" s="3" t="s">
        <v>195</v>
      </c>
      <c r="Q52" s="3" t="s">
        <v>98</v>
      </c>
      <c r="R52" s="3" t="s">
        <v>98</v>
      </c>
      <c r="S52">
        <v>370</v>
      </c>
      <c r="T52">
        <v>40</v>
      </c>
      <c r="U52">
        <v>5</v>
      </c>
      <c r="V52">
        <v>351.5</v>
      </c>
      <c r="W52">
        <v>22</v>
      </c>
      <c r="X52">
        <v>3.5</v>
      </c>
      <c r="Y52" s="3" t="s">
        <v>189</v>
      </c>
      <c r="Z52" s="3" t="s">
        <v>138</v>
      </c>
      <c r="AA52">
        <v>4</v>
      </c>
      <c r="AB52" s="3" t="s">
        <v>101</v>
      </c>
      <c r="AC52" s="3" t="s">
        <v>102</v>
      </c>
    </row>
    <row r="53" spans="1:29" x14ac:dyDescent="0.3">
      <c r="A53" s="3" t="s">
        <v>361</v>
      </c>
      <c r="B53" s="1">
        <v>45753</v>
      </c>
      <c r="C53" s="2">
        <v>0.52083333333333337</v>
      </c>
      <c r="D53" s="3" t="s">
        <v>203</v>
      </c>
      <c r="E53" s="3" t="s">
        <v>105</v>
      </c>
      <c r="F53" s="3" t="s">
        <v>106</v>
      </c>
      <c r="G53" s="3" t="s">
        <v>362</v>
      </c>
      <c r="H53" s="3" t="s">
        <v>363</v>
      </c>
      <c r="I53" s="3" t="s">
        <v>37</v>
      </c>
      <c r="J53" s="3" t="s">
        <v>364</v>
      </c>
      <c r="K53" s="3" t="s">
        <v>201</v>
      </c>
      <c r="L53" s="3" t="s">
        <v>111</v>
      </c>
      <c r="M53">
        <v>55</v>
      </c>
      <c r="N53" s="3" t="s">
        <v>171</v>
      </c>
      <c r="O53" s="3" t="s">
        <v>233</v>
      </c>
      <c r="P53" s="3" t="s">
        <v>234</v>
      </c>
      <c r="Q53" s="3" t="s">
        <v>156</v>
      </c>
      <c r="R53" s="3" t="s">
        <v>156</v>
      </c>
      <c r="S53">
        <v>711</v>
      </c>
      <c r="T53">
        <v>40</v>
      </c>
      <c r="U53">
        <v>15</v>
      </c>
      <c r="V53">
        <v>604.35</v>
      </c>
      <c r="W53">
        <v>30</v>
      </c>
      <c r="X53">
        <v>3.4</v>
      </c>
      <c r="Y53" s="3" t="s">
        <v>189</v>
      </c>
      <c r="Z53" s="3" t="s">
        <v>158</v>
      </c>
      <c r="AA53">
        <v>0</v>
      </c>
      <c r="AB53" s="3" t="s">
        <v>101</v>
      </c>
      <c r="AC53" s="3" t="s">
        <v>102</v>
      </c>
    </row>
    <row r="54" spans="1:29" x14ac:dyDescent="0.3">
      <c r="A54" s="3" t="s">
        <v>365</v>
      </c>
      <c r="B54" s="1">
        <v>45704</v>
      </c>
      <c r="C54" s="2">
        <v>0.53125</v>
      </c>
      <c r="D54" s="3" t="s">
        <v>87</v>
      </c>
      <c r="E54" s="3" t="s">
        <v>88</v>
      </c>
      <c r="F54" s="3" t="s">
        <v>106</v>
      </c>
      <c r="G54" s="3" t="s">
        <v>217</v>
      </c>
      <c r="H54" s="3" t="s">
        <v>218</v>
      </c>
      <c r="I54" s="3" t="s">
        <v>34</v>
      </c>
      <c r="J54" s="3" t="s">
        <v>366</v>
      </c>
      <c r="K54" s="3" t="s">
        <v>153</v>
      </c>
      <c r="L54" s="3" t="s">
        <v>94</v>
      </c>
      <c r="M54">
        <v>23</v>
      </c>
      <c r="N54" s="3" t="s">
        <v>112</v>
      </c>
      <c r="O54" s="3" t="s">
        <v>300</v>
      </c>
      <c r="P54" s="3" t="s">
        <v>301</v>
      </c>
      <c r="Q54" s="3" t="s">
        <v>127</v>
      </c>
      <c r="R54" s="3" t="s">
        <v>127</v>
      </c>
      <c r="S54">
        <v>845</v>
      </c>
      <c r="T54">
        <v>40</v>
      </c>
      <c r="U54">
        <v>15</v>
      </c>
      <c r="V54">
        <v>718.25</v>
      </c>
      <c r="W54">
        <v>40</v>
      </c>
      <c r="X54">
        <v>7.9</v>
      </c>
      <c r="Y54" s="3" t="s">
        <v>189</v>
      </c>
      <c r="Z54" s="3" t="s">
        <v>117</v>
      </c>
      <c r="AA54">
        <v>3</v>
      </c>
      <c r="AB54" s="3" t="s">
        <v>101</v>
      </c>
      <c r="AC54" s="3" t="s">
        <v>102</v>
      </c>
    </row>
    <row r="55" spans="1:29" x14ac:dyDescent="0.3">
      <c r="A55" s="3" t="s">
        <v>367</v>
      </c>
      <c r="B55" s="1">
        <v>45710</v>
      </c>
      <c r="C55" s="2">
        <v>0.51041666666666663</v>
      </c>
      <c r="D55" s="3" t="s">
        <v>87</v>
      </c>
      <c r="E55" s="3" t="s">
        <v>88</v>
      </c>
      <c r="F55" s="3" t="s">
        <v>140</v>
      </c>
      <c r="G55" s="3" t="s">
        <v>167</v>
      </c>
      <c r="H55" s="3" t="s">
        <v>168</v>
      </c>
      <c r="I55" s="3" t="s">
        <v>37</v>
      </c>
      <c r="J55" s="3" t="s">
        <v>368</v>
      </c>
      <c r="K55" s="3" t="s">
        <v>256</v>
      </c>
      <c r="L55" s="3" t="s">
        <v>94</v>
      </c>
      <c r="M55">
        <v>60</v>
      </c>
      <c r="N55" s="3" t="s">
        <v>112</v>
      </c>
      <c r="O55" s="3" t="s">
        <v>369</v>
      </c>
      <c r="P55" s="3" t="s">
        <v>370</v>
      </c>
      <c r="Q55" s="3" t="s">
        <v>115</v>
      </c>
      <c r="R55" s="3" t="s">
        <v>115</v>
      </c>
      <c r="S55">
        <v>760</v>
      </c>
      <c r="T55">
        <v>40</v>
      </c>
      <c r="U55">
        <v>20</v>
      </c>
      <c r="V55">
        <v>608</v>
      </c>
      <c r="W55">
        <v>42</v>
      </c>
      <c r="X55">
        <v>10.199999999999999</v>
      </c>
      <c r="Y55" s="3" t="s">
        <v>210</v>
      </c>
      <c r="Z55" s="3" t="s">
        <v>158</v>
      </c>
      <c r="AA55">
        <v>2</v>
      </c>
      <c r="AB55" s="3" t="s">
        <v>101</v>
      </c>
      <c r="AC55" s="3" t="s">
        <v>102</v>
      </c>
    </row>
    <row r="56" spans="1:29" x14ac:dyDescent="0.3">
      <c r="A56" s="3" t="s">
        <v>371</v>
      </c>
      <c r="B56" s="1">
        <v>45756</v>
      </c>
      <c r="C56" s="2">
        <v>0.82291666666666663</v>
      </c>
      <c r="D56" s="3" t="s">
        <v>203</v>
      </c>
      <c r="E56" s="3" t="s">
        <v>105</v>
      </c>
      <c r="F56" s="3" t="s">
        <v>149</v>
      </c>
      <c r="G56" s="3" t="s">
        <v>283</v>
      </c>
      <c r="H56" s="3" t="s">
        <v>284</v>
      </c>
      <c r="I56" s="3" t="s">
        <v>34</v>
      </c>
      <c r="J56" s="3" t="s">
        <v>372</v>
      </c>
      <c r="K56" s="3" t="s">
        <v>220</v>
      </c>
      <c r="L56" s="3" t="s">
        <v>111</v>
      </c>
      <c r="M56">
        <v>41</v>
      </c>
      <c r="N56" s="3" t="s">
        <v>171</v>
      </c>
      <c r="O56" s="3" t="s">
        <v>154</v>
      </c>
      <c r="P56" s="3" t="s">
        <v>155</v>
      </c>
      <c r="Q56" s="3" t="s">
        <v>196</v>
      </c>
      <c r="R56" s="3" t="s">
        <v>196</v>
      </c>
      <c r="S56">
        <v>299</v>
      </c>
      <c r="T56">
        <v>40</v>
      </c>
      <c r="U56">
        <v>20</v>
      </c>
      <c r="V56">
        <v>239.2</v>
      </c>
      <c r="W56">
        <v>47</v>
      </c>
      <c r="X56">
        <v>9.9</v>
      </c>
      <c r="Y56" s="3" t="s">
        <v>210</v>
      </c>
      <c r="Z56" s="3" t="s">
        <v>117</v>
      </c>
      <c r="AA56">
        <v>3</v>
      </c>
      <c r="AB56" s="3" t="s">
        <v>101</v>
      </c>
      <c r="AC56" s="3" t="s">
        <v>102</v>
      </c>
    </row>
    <row r="57" spans="1:29" x14ac:dyDescent="0.3">
      <c r="A57" s="3" t="s">
        <v>373</v>
      </c>
      <c r="B57" s="1">
        <v>45748</v>
      </c>
      <c r="C57" s="2">
        <v>0.80208333333333337</v>
      </c>
      <c r="D57" s="3" t="s">
        <v>203</v>
      </c>
      <c r="E57" s="3" t="s">
        <v>105</v>
      </c>
      <c r="F57" s="3" t="s">
        <v>131</v>
      </c>
      <c r="G57" s="3" t="s">
        <v>204</v>
      </c>
      <c r="H57" s="3" t="s">
        <v>205</v>
      </c>
      <c r="I57" s="3" t="s">
        <v>11</v>
      </c>
      <c r="J57" s="3" t="s">
        <v>374</v>
      </c>
      <c r="K57" s="3" t="s">
        <v>110</v>
      </c>
      <c r="L57" s="3" t="s">
        <v>94</v>
      </c>
      <c r="M57">
        <v>48</v>
      </c>
      <c r="N57" s="3" t="s">
        <v>112</v>
      </c>
      <c r="O57" s="3" t="s">
        <v>375</v>
      </c>
      <c r="P57" s="3" t="s">
        <v>376</v>
      </c>
      <c r="Q57" s="3" t="s">
        <v>156</v>
      </c>
      <c r="R57" s="3" t="s">
        <v>156</v>
      </c>
      <c r="S57">
        <v>1547</v>
      </c>
      <c r="T57">
        <v>40</v>
      </c>
      <c r="U57">
        <v>10</v>
      </c>
      <c r="V57">
        <v>1392.3</v>
      </c>
      <c r="W57">
        <v>49</v>
      </c>
      <c r="X57">
        <v>10.8</v>
      </c>
      <c r="Y57" s="3" t="s">
        <v>128</v>
      </c>
      <c r="Z57" s="3" t="s">
        <v>179</v>
      </c>
      <c r="AA57">
        <v>0</v>
      </c>
      <c r="AB57" s="3" t="s">
        <v>101</v>
      </c>
      <c r="AC57" s="3" t="s">
        <v>102</v>
      </c>
    </row>
    <row r="58" spans="1:29" x14ac:dyDescent="0.3">
      <c r="A58" s="3" t="s">
        <v>377</v>
      </c>
      <c r="B58" s="1">
        <v>45758</v>
      </c>
      <c r="C58" s="2">
        <v>0.78125</v>
      </c>
      <c r="D58" s="3" t="s">
        <v>203</v>
      </c>
      <c r="E58" s="3" t="s">
        <v>105</v>
      </c>
      <c r="F58" s="3" t="s">
        <v>183</v>
      </c>
      <c r="G58" s="3" t="s">
        <v>283</v>
      </c>
      <c r="H58" s="3" t="s">
        <v>284</v>
      </c>
      <c r="I58" s="3" t="s">
        <v>11</v>
      </c>
      <c r="J58" s="3" t="s">
        <v>378</v>
      </c>
      <c r="K58" s="3" t="s">
        <v>144</v>
      </c>
      <c r="L58" s="3" t="s">
        <v>94</v>
      </c>
      <c r="M58">
        <v>26</v>
      </c>
      <c r="N58" s="3" t="s">
        <v>95</v>
      </c>
      <c r="O58" s="3" t="s">
        <v>379</v>
      </c>
      <c r="P58" s="3" t="s">
        <v>380</v>
      </c>
      <c r="Q58" s="3" t="s">
        <v>178</v>
      </c>
      <c r="R58" s="3" t="s">
        <v>178</v>
      </c>
      <c r="S58">
        <v>271</v>
      </c>
      <c r="T58">
        <v>40</v>
      </c>
      <c r="U58">
        <v>10</v>
      </c>
      <c r="V58">
        <v>243.9</v>
      </c>
      <c r="W58">
        <v>50</v>
      </c>
      <c r="X58">
        <v>10.6</v>
      </c>
      <c r="Y58" s="3" t="s">
        <v>116</v>
      </c>
      <c r="Z58" s="3" t="s">
        <v>179</v>
      </c>
      <c r="AA58">
        <v>3</v>
      </c>
      <c r="AB58" s="3" t="s">
        <v>101</v>
      </c>
      <c r="AC58" s="3" t="s">
        <v>102</v>
      </c>
    </row>
    <row r="59" spans="1:29" x14ac:dyDescent="0.3">
      <c r="A59" s="3" t="s">
        <v>381</v>
      </c>
      <c r="B59" s="1">
        <v>45752</v>
      </c>
      <c r="C59" s="2">
        <v>0.82291666666666663</v>
      </c>
      <c r="D59" s="3" t="s">
        <v>203</v>
      </c>
      <c r="E59" s="3" t="s">
        <v>105</v>
      </c>
      <c r="F59" s="3" t="s">
        <v>140</v>
      </c>
      <c r="G59" s="3" t="s">
        <v>382</v>
      </c>
      <c r="H59" s="3" t="s">
        <v>383</v>
      </c>
      <c r="I59" s="3" t="s">
        <v>37</v>
      </c>
      <c r="J59" s="3" t="s">
        <v>384</v>
      </c>
      <c r="K59" s="3" t="s">
        <v>256</v>
      </c>
      <c r="L59" s="3" t="s">
        <v>111</v>
      </c>
      <c r="M59">
        <v>53</v>
      </c>
      <c r="N59" s="3" t="s">
        <v>124</v>
      </c>
      <c r="O59" s="3" t="s">
        <v>385</v>
      </c>
      <c r="P59" s="3" t="s">
        <v>386</v>
      </c>
      <c r="Q59" s="3" t="s">
        <v>196</v>
      </c>
      <c r="R59" s="3" t="s">
        <v>196</v>
      </c>
      <c r="S59">
        <v>259</v>
      </c>
      <c r="T59">
        <v>40</v>
      </c>
      <c r="U59">
        <v>5</v>
      </c>
      <c r="V59">
        <v>246.05</v>
      </c>
      <c r="W59">
        <v>48</v>
      </c>
      <c r="X59">
        <v>10.4</v>
      </c>
      <c r="Y59" s="3" t="s">
        <v>116</v>
      </c>
      <c r="Z59" s="3" t="s">
        <v>138</v>
      </c>
      <c r="AA59">
        <v>3</v>
      </c>
      <c r="AB59" s="3" t="s">
        <v>101</v>
      </c>
      <c r="AC59" s="3" t="s">
        <v>102</v>
      </c>
    </row>
    <row r="60" spans="1:29" x14ac:dyDescent="0.3">
      <c r="A60" s="3" t="s">
        <v>387</v>
      </c>
      <c r="B60" s="1">
        <v>45781</v>
      </c>
      <c r="C60" s="2">
        <v>0.45833333333333331</v>
      </c>
      <c r="D60" s="3" t="s">
        <v>104</v>
      </c>
      <c r="E60" s="3" t="s">
        <v>105</v>
      </c>
      <c r="F60" s="3" t="s">
        <v>106</v>
      </c>
      <c r="G60" s="3" t="s">
        <v>121</v>
      </c>
      <c r="H60" s="3" t="s">
        <v>122</v>
      </c>
      <c r="I60" s="3" t="s">
        <v>37</v>
      </c>
      <c r="J60" s="3" t="s">
        <v>388</v>
      </c>
      <c r="K60" s="3" t="s">
        <v>220</v>
      </c>
      <c r="L60" s="3" t="s">
        <v>111</v>
      </c>
      <c r="M60">
        <v>63</v>
      </c>
      <c r="N60" s="3" t="s">
        <v>171</v>
      </c>
      <c r="O60" s="3" t="s">
        <v>312</v>
      </c>
      <c r="P60" s="3" t="s">
        <v>313</v>
      </c>
      <c r="Q60" s="3" t="s">
        <v>178</v>
      </c>
      <c r="R60" s="3" t="s">
        <v>178</v>
      </c>
      <c r="S60">
        <v>219</v>
      </c>
      <c r="T60">
        <v>40</v>
      </c>
      <c r="U60">
        <v>5</v>
      </c>
      <c r="V60">
        <v>208.05</v>
      </c>
      <c r="W60">
        <v>37</v>
      </c>
      <c r="X60">
        <v>5.8</v>
      </c>
      <c r="Y60" s="3" t="s">
        <v>189</v>
      </c>
      <c r="Z60" s="3" t="s">
        <v>179</v>
      </c>
      <c r="AA60">
        <v>5</v>
      </c>
      <c r="AB60" s="3" t="s">
        <v>101</v>
      </c>
      <c r="AC60" s="3" t="s">
        <v>102</v>
      </c>
    </row>
    <row r="61" spans="1:29" x14ac:dyDescent="0.3">
      <c r="A61" s="3" t="s">
        <v>389</v>
      </c>
      <c r="B61" s="1">
        <v>45664</v>
      </c>
      <c r="C61" s="2">
        <v>0.8125</v>
      </c>
      <c r="D61" s="3" t="s">
        <v>130</v>
      </c>
      <c r="E61" s="3" t="s">
        <v>88</v>
      </c>
      <c r="F61" s="3" t="s">
        <v>131</v>
      </c>
      <c r="G61" s="3" t="s">
        <v>198</v>
      </c>
      <c r="H61" s="3" t="s">
        <v>199</v>
      </c>
      <c r="I61" s="3" t="s">
        <v>11</v>
      </c>
      <c r="J61" s="3" t="s">
        <v>390</v>
      </c>
      <c r="K61" s="3" t="s">
        <v>93</v>
      </c>
      <c r="L61" s="3" t="s">
        <v>94</v>
      </c>
      <c r="M61">
        <v>18</v>
      </c>
      <c r="N61" s="3" t="s">
        <v>124</v>
      </c>
      <c r="O61" s="3" t="s">
        <v>391</v>
      </c>
      <c r="P61" s="3" t="s">
        <v>392</v>
      </c>
      <c r="Q61" s="3" t="s">
        <v>156</v>
      </c>
      <c r="R61" s="3" t="s">
        <v>156</v>
      </c>
      <c r="S61">
        <v>563</v>
      </c>
      <c r="T61">
        <v>40</v>
      </c>
      <c r="U61">
        <v>10</v>
      </c>
      <c r="V61">
        <v>506.7</v>
      </c>
      <c r="W61">
        <v>43</v>
      </c>
      <c r="X61">
        <v>10.199999999999999</v>
      </c>
      <c r="Y61" s="3" t="s">
        <v>128</v>
      </c>
      <c r="Z61" s="3" t="s">
        <v>158</v>
      </c>
      <c r="AA61">
        <v>2</v>
      </c>
      <c r="AB61" s="3" t="s">
        <v>101</v>
      </c>
      <c r="AC61" s="3" t="s">
        <v>102</v>
      </c>
    </row>
    <row r="62" spans="1:29" x14ac:dyDescent="0.3">
      <c r="A62" s="3" t="s">
        <v>393</v>
      </c>
      <c r="B62" s="1">
        <v>45720</v>
      </c>
      <c r="C62" s="2">
        <v>0.83333333333333337</v>
      </c>
      <c r="D62" s="3" t="s">
        <v>148</v>
      </c>
      <c r="E62" s="3" t="s">
        <v>88</v>
      </c>
      <c r="F62" s="3" t="s">
        <v>131</v>
      </c>
      <c r="G62" s="3" t="s">
        <v>230</v>
      </c>
      <c r="H62" s="3" t="s">
        <v>231</v>
      </c>
      <c r="I62" s="3" t="s">
        <v>46</v>
      </c>
      <c r="J62" s="3" t="s">
        <v>394</v>
      </c>
      <c r="K62" s="3" t="s">
        <v>170</v>
      </c>
      <c r="L62" s="3" t="s">
        <v>111</v>
      </c>
      <c r="M62">
        <v>20</v>
      </c>
      <c r="N62" s="3" t="s">
        <v>95</v>
      </c>
      <c r="O62" s="3" t="s">
        <v>172</v>
      </c>
      <c r="P62" s="3" t="s">
        <v>173</v>
      </c>
      <c r="Q62" s="3" t="s">
        <v>156</v>
      </c>
      <c r="R62" s="3" t="s">
        <v>156</v>
      </c>
      <c r="S62">
        <v>272</v>
      </c>
      <c r="T62">
        <v>40</v>
      </c>
      <c r="U62">
        <v>20</v>
      </c>
      <c r="V62">
        <v>217.6</v>
      </c>
      <c r="W62">
        <v>16</v>
      </c>
      <c r="X62">
        <v>1.7</v>
      </c>
      <c r="Y62" s="3" t="s">
        <v>157</v>
      </c>
      <c r="Z62" s="3" t="s">
        <v>100</v>
      </c>
      <c r="AA62">
        <v>3</v>
      </c>
      <c r="AB62" s="3" t="s">
        <v>101</v>
      </c>
      <c r="AC62" s="3" t="s">
        <v>102</v>
      </c>
    </row>
    <row r="63" spans="1:29" x14ac:dyDescent="0.3">
      <c r="A63" s="3" t="s">
        <v>395</v>
      </c>
      <c r="B63" s="1">
        <v>45754</v>
      </c>
      <c r="C63" s="2">
        <v>0.83333333333333337</v>
      </c>
      <c r="D63" s="3" t="s">
        <v>203</v>
      </c>
      <c r="E63" s="3" t="s">
        <v>105</v>
      </c>
      <c r="F63" s="3" t="s">
        <v>89</v>
      </c>
      <c r="G63" s="3" t="s">
        <v>259</v>
      </c>
      <c r="H63" s="3" t="s">
        <v>260</v>
      </c>
      <c r="I63" s="3" t="s">
        <v>46</v>
      </c>
      <c r="J63" s="3" t="s">
        <v>396</v>
      </c>
      <c r="K63" s="3" t="s">
        <v>220</v>
      </c>
      <c r="L63" s="3" t="s">
        <v>111</v>
      </c>
      <c r="M63">
        <v>64</v>
      </c>
      <c r="N63" s="3" t="s">
        <v>112</v>
      </c>
      <c r="O63" s="3" t="s">
        <v>300</v>
      </c>
      <c r="P63" s="3" t="s">
        <v>301</v>
      </c>
      <c r="Q63" s="3" t="s">
        <v>178</v>
      </c>
      <c r="R63" s="3" t="s">
        <v>178</v>
      </c>
      <c r="S63">
        <v>768</v>
      </c>
      <c r="T63">
        <v>40</v>
      </c>
      <c r="U63">
        <v>5</v>
      </c>
      <c r="V63">
        <v>729.6</v>
      </c>
      <c r="W63">
        <v>48</v>
      </c>
      <c r="X63">
        <v>11.5</v>
      </c>
      <c r="Y63" s="3" t="s">
        <v>189</v>
      </c>
      <c r="Z63" s="3" t="s">
        <v>179</v>
      </c>
      <c r="AA63">
        <v>3</v>
      </c>
      <c r="AB63" s="3" t="s">
        <v>101</v>
      </c>
      <c r="AC63" s="3" t="s">
        <v>102</v>
      </c>
    </row>
    <row r="64" spans="1:29" x14ac:dyDescent="0.3">
      <c r="A64" s="3" t="s">
        <v>397</v>
      </c>
      <c r="B64" s="1">
        <v>45683</v>
      </c>
      <c r="C64" s="2">
        <v>0.84375</v>
      </c>
      <c r="D64" s="3" t="s">
        <v>130</v>
      </c>
      <c r="E64" s="3" t="s">
        <v>88</v>
      </c>
      <c r="F64" s="3" t="s">
        <v>106</v>
      </c>
      <c r="G64" s="3" t="s">
        <v>271</v>
      </c>
      <c r="H64" s="3" t="s">
        <v>272</v>
      </c>
      <c r="I64" s="3" t="s">
        <v>31</v>
      </c>
      <c r="J64" s="3" t="s">
        <v>398</v>
      </c>
      <c r="K64" s="3" t="s">
        <v>144</v>
      </c>
      <c r="L64" s="3" t="s">
        <v>94</v>
      </c>
      <c r="M64">
        <v>46</v>
      </c>
      <c r="N64" s="3" t="s">
        <v>112</v>
      </c>
      <c r="O64" s="3" t="s">
        <v>369</v>
      </c>
      <c r="P64" s="3" t="s">
        <v>370</v>
      </c>
      <c r="Q64" s="3" t="s">
        <v>156</v>
      </c>
      <c r="R64" s="3" t="s">
        <v>156</v>
      </c>
      <c r="S64">
        <v>495</v>
      </c>
      <c r="T64">
        <v>40</v>
      </c>
      <c r="U64">
        <v>0</v>
      </c>
      <c r="V64">
        <v>495</v>
      </c>
      <c r="W64">
        <v>32</v>
      </c>
      <c r="X64">
        <v>5.0999999999999996</v>
      </c>
      <c r="Y64" s="3" t="s">
        <v>157</v>
      </c>
      <c r="Z64" s="3" t="s">
        <v>117</v>
      </c>
      <c r="AA64">
        <v>0</v>
      </c>
      <c r="AB64" s="3" t="s">
        <v>101</v>
      </c>
      <c r="AC64" s="3" t="s">
        <v>102</v>
      </c>
    </row>
    <row r="65" spans="1:29" x14ac:dyDescent="0.3">
      <c r="A65" s="3" t="s">
        <v>399</v>
      </c>
      <c r="B65" s="1">
        <v>45788</v>
      </c>
      <c r="C65" s="2">
        <v>0.58333333333333337</v>
      </c>
      <c r="D65" s="3" t="s">
        <v>104</v>
      </c>
      <c r="E65" s="3" t="s">
        <v>105</v>
      </c>
      <c r="F65" s="3" t="s">
        <v>106</v>
      </c>
      <c r="G65" s="3" t="s">
        <v>265</v>
      </c>
      <c r="H65" s="3" t="s">
        <v>266</v>
      </c>
      <c r="I65" s="3" t="s">
        <v>46</v>
      </c>
      <c r="J65" s="3" t="s">
        <v>400</v>
      </c>
      <c r="K65" s="3" t="s">
        <v>135</v>
      </c>
      <c r="L65" s="3" t="s">
        <v>111</v>
      </c>
      <c r="M65">
        <v>64</v>
      </c>
      <c r="N65" s="3" t="s">
        <v>124</v>
      </c>
      <c r="O65" s="3" t="s">
        <v>221</v>
      </c>
      <c r="P65" s="3" t="s">
        <v>222</v>
      </c>
      <c r="Q65" s="3" t="s">
        <v>209</v>
      </c>
      <c r="R65" s="3" t="s">
        <v>209</v>
      </c>
      <c r="S65">
        <v>665</v>
      </c>
      <c r="T65">
        <v>40</v>
      </c>
      <c r="U65">
        <v>20</v>
      </c>
      <c r="V65">
        <v>532</v>
      </c>
      <c r="W65">
        <v>25</v>
      </c>
      <c r="X65">
        <v>3</v>
      </c>
      <c r="Y65" s="3" t="s">
        <v>128</v>
      </c>
      <c r="Z65" s="3" t="s">
        <v>100</v>
      </c>
      <c r="AA65">
        <v>0</v>
      </c>
      <c r="AB65" s="3" t="s">
        <v>101</v>
      </c>
      <c r="AC65" s="3" t="s">
        <v>102</v>
      </c>
    </row>
    <row r="66" spans="1:29" x14ac:dyDescent="0.3">
      <c r="A66" s="3" t="s">
        <v>401</v>
      </c>
      <c r="B66" s="1">
        <v>45801</v>
      </c>
      <c r="C66" s="2">
        <v>0.76041666666666663</v>
      </c>
      <c r="D66" s="3" t="s">
        <v>104</v>
      </c>
      <c r="E66" s="3" t="s">
        <v>105</v>
      </c>
      <c r="F66" s="3" t="s">
        <v>140</v>
      </c>
      <c r="G66" s="3" t="s">
        <v>402</v>
      </c>
      <c r="H66" s="3" t="s">
        <v>403</v>
      </c>
      <c r="I66" s="3" t="s">
        <v>46</v>
      </c>
      <c r="J66" s="3" t="s">
        <v>404</v>
      </c>
      <c r="K66" s="3" t="s">
        <v>110</v>
      </c>
      <c r="L66" s="3" t="s">
        <v>111</v>
      </c>
      <c r="M66">
        <v>60</v>
      </c>
      <c r="N66" s="3" t="s">
        <v>95</v>
      </c>
      <c r="O66" s="3" t="s">
        <v>145</v>
      </c>
      <c r="P66" s="3" t="s">
        <v>146</v>
      </c>
      <c r="Q66" s="3" t="s">
        <v>115</v>
      </c>
      <c r="R66" s="3" t="s">
        <v>115</v>
      </c>
      <c r="S66">
        <v>1120</v>
      </c>
      <c r="T66">
        <v>40</v>
      </c>
      <c r="U66">
        <v>20</v>
      </c>
      <c r="V66">
        <v>896</v>
      </c>
      <c r="W66">
        <v>40</v>
      </c>
      <c r="X66">
        <v>8.9</v>
      </c>
      <c r="Y66" s="3" t="s">
        <v>116</v>
      </c>
      <c r="Z66" s="3" t="s">
        <v>100</v>
      </c>
      <c r="AA66">
        <v>4</v>
      </c>
      <c r="AB66" s="3" t="s">
        <v>101</v>
      </c>
      <c r="AC66" s="3" t="s">
        <v>102</v>
      </c>
    </row>
    <row r="67" spans="1:29" x14ac:dyDescent="0.3">
      <c r="A67" s="3" t="s">
        <v>405</v>
      </c>
      <c r="B67" s="1">
        <v>45677</v>
      </c>
      <c r="C67" s="2">
        <v>0.8125</v>
      </c>
      <c r="D67" s="3" t="s">
        <v>130</v>
      </c>
      <c r="E67" s="3" t="s">
        <v>88</v>
      </c>
      <c r="F67" s="3" t="s">
        <v>89</v>
      </c>
      <c r="G67" s="3" t="s">
        <v>406</v>
      </c>
      <c r="H67" s="3" t="s">
        <v>407</v>
      </c>
      <c r="I67" s="3" t="s">
        <v>11</v>
      </c>
      <c r="J67" s="3" t="s">
        <v>408</v>
      </c>
      <c r="K67" s="3" t="s">
        <v>256</v>
      </c>
      <c r="L67" s="3" t="s">
        <v>111</v>
      </c>
      <c r="M67">
        <v>30</v>
      </c>
      <c r="N67" s="3" t="s">
        <v>171</v>
      </c>
      <c r="O67" s="3" t="s">
        <v>340</v>
      </c>
      <c r="P67" s="3" t="s">
        <v>341</v>
      </c>
      <c r="Q67" s="3" t="s">
        <v>127</v>
      </c>
      <c r="R67" s="3" t="s">
        <v>127</v>
      </c>
      <c r="S67">
        <v>871</v>
      </c>
      <c r="T67">
        <v>40</v>
      </c>
      <c r="U67">
        <v>20</v>
      </c>
      <c r="V67">
        <v>696.8</v>
      </c>
      <c r="W67">
        <v>41</v>
      </c>
      <c r="X67">
        <v>8</v>
      </c>
      <c r="Y67" s="3" t="s">
        <v>157</v>
      </c>
      <c r="Z67" s="3" t="s">
        <v>179</v>
      </c>
      <c r="AA67">
        <v>0</v>
      </c>
      <c r="AB67" s="3" t="s">
        <v>101</v>
      </c>
      <c r="AC67" s="3" t="s">
        <v>102</v>
      </c>
    </row>
    <row r="68" spans="1:29" x14ac:dyDescent="0.3">
      <c r="A68" s="3" t="s">
        <v>409</v>
      </c>
      <c r="B68" s="1">
        <v>45745</v>
      </c>
      <c r="C68" s="2">
        <v>0.78125</v>
      </c>
      <c r="D68" s="3" t="s">
        <v>148</v>
      </c>
      <c r="E68" s="3" t="s">
        <v>88</v>
      </c>
      <c r="F68" s="3" t="s">
        <v>140</v>
      </c>
      <c r="G68" s="3" t="s">
        <v>265</v>
      </c>
      <c r="H68" s="3" t="s">
        <v>266</v>
      </c>
      <c r="I68" s="3" t="s">
        <v>11</v>
      </c>
      <c r="J68" s="3" t="s">
        <v>410</v>
      </c>
      <c r="K68" s="3" t="s">
        <v>153</v>
      </c>
      <c r="L68" s="3" t="s">
        <v>94</v>
      </c>
      <c r="M68">
        <v>33</v>
      </c>
      <c r="N68" s="3" t="s">
        <v>95</v>
      </c>
      <c r="O68" s="3" t="s">
        <v>274</v>
      </c>
      <c r="P68" s="3" t="s">
        <v>275</v>
      </c>
      <c r="Q68" s="3" t="s">
        <v>196</v>
      </c>
      <c r="R68" s="3" t="s">
        <v>196</v>
      </c>
      <c r="S68">
        <v>206</v>
      </c>
      <c r="T68">
        <v>40</v>
      </c>
      <c r="U68">
        <v>0</v>
      </c>
      <c r="V68">
        <v>206</v>
      </c>
      <c r="W68">
        <v>42</v>
      </c>
      <c r="X68">
        <v>10.6</v>
      </c>
      <c r="Y68" s="3" t="s">
        <v>189</v>
      </c>
      <c r="Z68" s="3" t="s">
        <v>158</v>
      </c>
      <c r="AA68">
        <v>3</v>
      </c>
      <c r="AB68" s="3" t="s">
        <v>101</v>
      </c>
      <c r="AC68" s="3" t="s">
        <v>102</v>
      </c>
    </row>
    <row r="69" spans="1:29" x14ac:dyDescent="0.3">
      <c r="A69" s="3" t="s">
        <v>411</v>
      </c>
      <c r="B69" s="1">
        <v>45749</v>
      </c>
      <c r="C69" s="2">
        <v>0.82291666666666663</v>
      </c>
      <c r="D69" s="3" t="s">
        <v>203</v>
      </c>
      <c r="E69" s="3" t="s">
        <v>105</v>
      </c>
      <c r="F69" s="3" t="s">
        <v>149</v>
      </c>
      <c r="G69" s="3" t="s">
        <v>191</v>
      </c>
      <c r="H69" s="3" t="s">
        <v>192</v>
      </c>
      <c r="I69" s="3" t="s">
        <v>43</v>
      </c>
      <c r="J69" s="3" t="s">
        <v>394</v>
      </c>
      <c r="K69" s="3" t="s">
        <v>110</v>
      </c>
      <c r="L69" s="3" t="s">
        <v>111</v>
      </c>
      <c r="M69">
        <v>51</v>
      </c>
      <c r="N69" s="3" t="s">
        <v>124</v>
      </c>
      <c r="O69" s="3" t="s">
        <v>391</v>
      </c>
      <c r="P69" s="3" t="s">
        <v>392</v>
      </c>
      <c r="Q69" s="3" t="s">
        <v>127</v>
      </c>
      <c r="R69" s="3" t="s">
        <v>127</v>
      </c>
      <c r="S69">
        <v>1122</v>
      </c>
      <c r="T69">
        <v>40</v>
      </c>
      <c r="U69">
        <v>15</v>
      </c>
      <c r="V69">
        <v>953.7</v>
      </c>
      <c r="W69">
        <v>34</v>
      </c>
      <c r="X69">
        <v>8</v>
      </c>
      <c r="Y69" s="3" t="s">
        <v>116</v>
      </c>
      <c r="Z69" s="3" t="s">
        <v>138</v>
      </c>
      <c r="AA69">
        <v>5</v>
      </c>
      <c r="AB69" s="3" t="s">
        <v>101</v>
      </c>
      <c r="AC69" s="3" t="s">
        <v>102</v>
      </c>
    </row>
    <row r="70" spans="1:29" x14ac:dyDescent="0.3">
      <c r="A70" s="3" t="s">
        <v>412</v>
      </c>
      <c r="B70" s="1">
        <v>45793</v>
      </c>
      <c r="C70" s="2">
        <v>0.86458333333333337</v>
      </c>
      <c r="D70" s="3" t="s">
        <v>104</v>
      </c>
      <c r="E70" s="3" t="s">
        <v>105</v>
      </c>
      <c r="F70" s="3" t="s">
        <v>183</v>
      </c>
      <c r="G70" s="3" t="s">
        <v>323</v>
      </c>
      <c r="H70" s="3" t="s">
        <v>324</v>
      </c>
      <c r="I70" s="3" t="s">
        <v>11</v>
      </c>
      <c r="J70" s="3" t="s">
        <v>413</v>
      </c>
      <c r="K70" s="3" t="s">
        <v>201</v>
      </c>
      <c r="L70" s="3" t="s">
        <v>94</v>
      </c>
      <c r="M70">
        <v>50</v>
      </c>
      <c r="N70" s="3" t="s">
        <v>112</v>
      </c>
      <c r="O70" s="3" t="s">
        <v>250</v>
      </c>
      <c r="P70" s="3" t="s">
        <v>251</v>
      </c>
      <c r="Q70" s="3" t="s">
        <v>215</v>
      </c>
      <c r="R70" s="3" t="s">
        <v>215</v>
      </c>
      <c r="S70">
        <v>1008</v>
      </c>
      <c r="T70">
        <v>40</v>
      </c>
      <c r="U70">
        <v>20</v>
      </c>
      <c r="V70">
        <v>806.4</v>
      </c>
      <c r="W70">
        <v>35</v>
      </c>
      <c r="X70">
        <v>6.1</v>
      </c>
      <c r="Y70" s="3" t="s">
        <v>210</v>
      </c>
      <c r="Z70" s="3" t="s">
        <v>100</v>
      </c>
      <c r="AA70">
        <v>5</v>
      </c>
      <c r="AB70" s="3" t="s">
        <v>101</v>
      </c>
      <c r="AC70" s="3" t="s">
        <v>102</v>
      </c>
    </row>
    <row r="71" spans="1:29" x14ac:dyDescent="0.3">
      <c r="A71" s="3" t="s">
        <v>414</v>
      </c>
      <c r="B71" s="1">
        <v>45762</v>
      </c>
      <c r="C71" s="2">
        <v>0.60416666666666663</v>
      </c>
      <c r="D71" s="3" t="s">
        <v>203</v>
      </c>
      <c r="E71" s="3" t="s">
        <v>105</v>
      </c>
      <c r="F71" s="3" t="s">
        <v>131</v>
      </c>
      <c r="G71" s="3" t="s">
        <v>191</v>
      </c>
      <c r="H71" s="3" t="s">
        <v>192</v>
      </c>
      <c r="I71" s="3" t="s">
        <v>27</v>
      </c>
      <c r="J71" s="3" t="s">
        <v>320</v>
      </c>
      <c r="K71" s="3" t="s">
        <v>93</v>
      </c>
      <c r="L71" s="3" t="s">
        <v>111</v>
      </c>
      <c r="M71">
        <v>65</v>
      </c>
      <c r="N71" s="3" t="s">
        <v>112</v>
      </c>
      <c r="O71" s="3" t="s">
        <v>300</v>
      </c>
      <c r="P71" s="3" t="s">
        <v>301</v>
      </c>
      <c r="Q71" s="3" t="s">
        <v>196</v>
      </c>
      <c r="R71" s="3" t="s">
        <v>196</v>
      </c>
      <c r="S71">
        <v>543</v>
      </c>
      <c r="T71">
        <v>40</v>
      </c>
      <c r="U71">
        <v>0</v>
      </c>
      <c r="V71">
        <v>543</v>
      </c>
      <c r="W71">
        <v>47</v>
      </c>
      <c r="X71">
        <v>11.2</v>
      </c>
      <c r="Y71" s="3" t="s">
        <v>210</v>
      </c>
      <c r="Z71" s="3" t="s">
        <v>100</v>
      </c>
      <c r="AA71">
        <v>3</v>
      </c>
      <c r="AB71" s="3" t="s">
        <v>101</v>
      </c>
      <c r="AC71" s="3" t="s">
        <v>102</v>
      </c>
    </row>
    <row r="72" spans="1:29" x14ac:dyDescent="0.3">
      <c r="A72" s="3" t="s">
        <v>415</v>
      </c>
      <c r="B72" s="1">
        <v>45812</v>
      </c>
      <c r="C72" s="2">
        <v>0.4375</v>
      </c>
      <c r="D72" s="3" t="s">
        <v>119</v>
      </c>
      <c r="E72" s="3" t="s">
        <v>105</v>
      </c>
      <c r="F72" s="3" t="s">
        <v>149</v>
      </c>
      <c r="G72" s="3" t="s">
        <v>141</v>
      </c>
      <c r="H72" s="3" t="s">
        <v>142</v>
      </c>
      <c r="I72" s="3" t="s">
        <v>37</v>
      </c>
      <c r="J72" s="3" t="s">
        <v>416</v>
      </c>
      <c r="K72" s="3" t="s">
        <v>135</v>
      </c>
      <c r="L72" s="3" t="s">
        <v>94</v>
      </c>
      <c r="M72">
        <v>36</v>
      </c>
      <c r="N72" s="3" t="s">
        <v>171</v>
      </c>
      <c r="O72" s="3" t="s">
        <v>290</v>
      </c>
      <c r="P72" s="3" t="s">
        <v>291</v>
      </c>
      <c r="Q72" s="3" t="s">
        <v>196</v>
      </c>
      <c r="R72" s="3" t="s">
        <v>196</v>
      </c>
      <c r="S72">
        <v>1187</v>
      </c>
      <c r="T72">
        <v>40</v>
      </c>
      <c r="U72">
        <v>10</v>
      </c>
      <c r="V72">
        <v>1068.3</v>
      </c>
      <c r="W72">
        <v>21</v>
      </c>
      <c r="X72">
        <v>3</v>
      </c>
      <c r="Y72" s="3" t="s">
        <v>157</v>
      </c>
      <c r="Z72" s="3" t="s">
        <v>158</v>
      </c>
      <c r="AA72">
        <v>0</v>
      </c>
      <c r="AB72" s="3" t="s">
        <v>235</v>
      </c>
      <c r="AC72" s="3" t="s">
        <v>236</v>
      </c>
    </row>
    <row r="73" spans="1:29" x14ac:dyDescent="0.3">
      <c r="A73" s="3" t="s">
        <v>417</v>
      </c>
      <c r="B73" s="1">
        <v>45821</v>
      </c>
      <c r="C73" s="2">
        <v>0.5625</v>
      </c>
      <c r="D73" s="3" t="s">
        <v>119</v>
      </c>
      <c r="E73" s="3" t="s">
        <v>105</v>
      </c>
      <c r="F73" s="3" t="s">
        <v>183</v>
      </c>
      <c r="G73" s="3" t="s">
        <v>418</v>
      </c>
      <c r="H73" s="3" t="s">
        <v>419</v>
      </c>
      <c r="I73" s="3" t="s">
        <v>34</v>
      </c>
      <c r="J73" s="3" t="s">
        <v>420</v>
      </c>
      <c r="K73" s="3" t="s">
        <v>163</v>
      </c>
      <c r="L73" s="3" t="s">
        <v>94</v>
      </c>
      <c r="M73">
        <v>48</v>
      </c>
      <c r="N73" s="3" t="s">
        <v>95</v>
      </c>
      <c r="O73" s="3" t="s">
        <v>300</v>
      </c>
      <c r="P73" s="3" t="s">
        <v>301</v>
      </c>
      <c r="Q73" s="3" t="s">
        <v>127</v>
      </c>
      <c r="R73" s="3" t="s">
        <v>127</v>
      </c>
      <c r="S73">
        <v>1009</v>
      </c>
      <c r="T73">
        <v>40</v>
      </c>
      <c r="U73">
        <v>0</v>
      </c>
      <c r="V73">
        <v>1009</v>
      </c>
      <c r="W73">
        <v>29</v>
      </c>
      <c r="X73">
        <v>3.9</v>
      </c>
      <c r="Y73" s="3" t="s">
        <v>157</v>
      </c>
      <c r="Z73" s="3" t="s">
        <v>100</v>
      </c>
      <c r="AA73">
        <v>4</v>
      </c>
      <c r="AB73" s="3" t="s">
        <v>101</v>
      </c>
      <c r="AC73" s="3" t="s">
        <v>102</v>
      </c>
    </row>
    <row r="74" spans="1:29" x14ac:dyDescent="0.3">
      <c r="A74" s="3" t="s">
        <v>421</v>
      </c>
      <c r="B74" s="1">
        <v>45752</v>
      </c>
      <c r="C74" s="2">
        <v>0.45833333333333331</v>
      </c>
      <c r="D74" s="3" t="s">
        <v>203</v>
      </c>
      <c r="E74" s="3" t="s">
        <v>105</v>
      </c>
      <c r="F74" s="3" t="s">
        <v>140</v>
      </c>
      <c r="G74" s="3" t="s">
        <v>150</v>
      </c>
      <c r="H74" s="3" t="s">
        <v>151</v>
      </c>
      <c r="I74" s="3" t="s">
        <v>34</v>
      </c>
      <c r="J74" s="3" t="s">
        <v>422</v>
      </c>
      <c r="K74" s="3" t="s">
        <v>163</v>
      </c>
      <c r="L74" s="3" t="s">
        <v>94</v>
      </c>
      <c r="M74">
        <v>62</v>
      </c>
      <c r="N74" s="3" t="s">
        <v>124</v>
      </c>
      <c r="O74" s="3" t="s">
        <v>96</v>
      </c>
      <c r="P74" s="3" t="s">
        <v>97</v>
      </c>
      <c r="Q74" s="3" t="s">
        <v>178</v>
      </c>
      <c r="R74" s="3" t="s">
        <v>178</v>
      </c>
      <c r="S74">
        <v>744</v>
      </c>
      <c r="T74">
        <v>40</v>
      </c>
      <c r="U74">
        <v>15</v>
      </c>
      <c r="V74">
        <v>632.4</v>
      </c>
      <c r="W74">
        <v>44</v>
      </c>
      <c r="X74">
        <v>8.5</v>
      </c>
      <c r="Y74" s="3" t="s">
        <v>210</v>
      </c>
      <c r="Z74" s="3" t="s">
        <v>100</v>
      </c>
      <c r="AA74">
        <v>4</v>
      </c>
      <c r="AB74" s="3" t="s">
        <v>101</v>
      </c>
      <c r="AC74" s="3" t="s">
        <v>102</v>
      </c>
    </row>
    <row r="75" spans="1:29" x14ac:dyDescent="0.3">
      <c r="A75" s="3" t="s">
        <v>423</v>
      </c>
      <c r="B75" s="1">
        <v>45796</v>
      </c>
      <c r="C75" s="2">
        <v>0.82291666666666663</v>
      </c>
      <c r="D75" s="3" t="s">
        <v>104</v>
      </c>
      <c r="E75" s="3" t="s">
        <v>105</v>
      </c>
      <c r="F75" s="3" t="s">
        <v>89</v>
      </c>
      <c r="G75" s="3" t="s">
        <v>424</v>
      </c>
      <c r="H75" s="3" t="s">
        <v>425</v>
      </c>
      <c r="I75" s="3" t="s">
        <v>11</v>
      </c>
      <c r="J75" s="3" t="s">
        <v>426</v>
      </c>
      <c r="K75" s="3" t="s">
        <v>144</v>
      </c>
      <c r="L75" s="3" t="s">
        <v>94</v>
      </c>
      <c r="M75">
        <v>25</v>
      </c>
      <c r="N75" s="3" t="s">
        <v>112</v>
      </c>
      <c r="O75" s="3" t="s">
        <v>336</v>
      </c>
      <c r="P75" s="3" t="s">
        <v>337</v>
      </c>
      <c r="Q75" s="3" t="s">
        <v>215</v>
      </c>
      <c r="R75" s="3" t="s">
        <v>215</v>
      </c>
      <c r="S75">
        <v>1237</v>
      </c>
      <c r="T75">
        <v>40</v>
      </c>
      <c r="U75">
        <v>5</v>
      </c>
      <c r="V75">
        <v>1175.1500000000001</v>
      </c>
      <c r="W75">
        <v>20</v>
      </c>
      <c r="X75">
        <v>2</v>
      </c>
      <c r="Y75" s="3" t="s">
        <v>128</v>
      </c>
      <c r="Z75" s="3" t="s">
        <v>100</v>
      </c>
      <c r="AA75">
        <v>3</v>
      </c>
      <c r="AB75" s="3" t="s">
        <v>101</v>
      </c>
      <c r="AC75" s="3" t="s">
        <v>102</v>
      </c>
    </row>
    <row r="76" spans="1:29" x14ac:dyDescent="0.3">
      <c r="A76" s="3" t="s">
        <v>427</v>
      </c>
      <c r="B76" s="1">
        <v>45722</v>
      </c>
      <c r="C76" s="2">
        <v>0.86458333333333337</v>
      </c>
      <c r="D76" s="3" t="s">
        <v>148</v>
      </c>
      <c r="E76" s="3" t="s">
        <v>88</v>
      </c>
      <c r="F76" s="3" t="s">
        <v>120</v>
      </c>
      <c r="G76" s="3" t="s">
        <v>277</v>
      </c>
      <c r="H76" s="3" t="s">
        <v>278</v>
      </c>
      <c r="I76" s="3" t="s">
        <v>37</v>
      </c>
      <c r="J76" s="3" t="s">
        <v>328</v>
      </c>
      <c r="K76" s="3" t="s">
        <v>110</v>
      </c>
      <c r="L76" s="3" t="s">
        <v>111</v>
      </c>
      <c r="M76">
        <v>62</v>
      </c>
      <c r="N76" s="3" t="s">
        <v>95</v>
      </c>
      <c r="O76" s="3" t="s">
        <v>145</v>
      </c>
      <c r="P76" s="3" t="s">
        <v>146</v>
      </c>
      <c r="Q76" s="3" t="s">
        <v>196</v>
      </c>
      <c r="R76" s="3" t="s">
        <v>196</v>
      </c>
      <c r="S76">
        <v>426</v>
      </c>
      <c r="T76">
        <v>40</v>
      </c>
      <c r="U76">
        <v>5</v>
      </c>
      <c r="V76">
        <v>404.7</v>
      </c>
      <c r="W76">
        <v>46</v>
      </c>
      <c r="X76">
        <v>10.8</v>
      </c>
      <c r="Y76" s="3" t="s">
        <v>99</v>
      </c>
      <c r="Z76" s="3" t="s">
        <v>138</v>
      </c>
      <c r="AA76">
        <v>0</v>
      </c>
      <c r="AB76" s="3" t="s">
        <v>101</v>
      </c>
      <c r="AC76" s="3" t="s">
        <v>102</v>
      </c>
    </row>
    <row r="77" spans="1:29" x14ac:dyDescent="0.3">
      <c r="A77" s="3" t="s">
        <v>428</v>
      </c>
      <c r="B77" s="1">
        <v>45786</v>
      </c>
      <c r="C77" s="2">
        <v>0.5</v>
      </c>
      <c r="D77" s="3" t="s">
        <v>104</v>
      </c>
      <c r="E77" s="3" t="s">
        <v>105</v>
      </c>
      <c r="F77" s="3" t="s">
        <v>183</v>
      </c>
      <c r="G77" s="3" t="s">
        <v>382</v>
      </c>
      <c r="H77" s="3" t="s">
        <v>383</v>
      </c>
      <c r="I77" s="3" t="s">
        <v>11</v>
      </c>
      <c r="J77" s="3" t="s">
        <v>429</v>
      </c>
      <c r="K77" s="3" t="s">
        <v>256</v>
      </c>
      <c r="L77" s="3" t="s">
        <v>111</v>
      </c>
      <c r="M77">
        <v>57</v>
      </c>
      <c r="N77" s="3" t="s">
        <v>124</v>
      </c>
      <c r="O77" s="3" t="s">
        <v>136</v>
      </c>
      <c r="P77" s="3" t="s">
        <v>137</v>
      </c>
      <c r="Q77" s="3" t="s">
        <v>215</v>
      </c>
      <c r="R77" s="3" t="s">
        <v>215</v>
      </c>
      <c r="S77">
        <v>443</v>
      </c>
      <c r="T77">
        <v>40</v>
      </c>
      <c r="U77">
        <v>15</v>
      </c>
      <c r="V77">
        <v>376.55</v>
      </c>
      <c r="W77">
        <v>33</v>
      </c>
      <c r="X77">
        <v>6.9</v>
      </c>
      <c r="Y77" s="3" t="s">
        <v>99</v>
      </c>
      <c r="Z77" s="3" t="s">
        <v>158</v>
      </c>
      <c r="AA77">
        <v>0</v>
      </c>
      <c r="AB77" s="3" t="s">
        <v>101</v>
      </c>
      <c r="AC77" s="3" t="s">
        <v>102</v>
      </c>
    </row>
    <row r="78" spans="1:29" x14ac:dyDescent="0.3">
      <c r="A78" s="3" t="s">
        <v>430</v>
      </c>
      <c r="B78" s="1">
        <v>45683</v>
      </c>
      <c r="C78" s="2">
        <v>0.54166666666666663</v>
      </c>
      <c r="D78" s="3" t="s">
        <v>130</v>
      </c>
      <c r="E78" s="3" t="s">
        <v>88</v>
      </c>
      <c r="F78" s="3" t="s">
        <v>106</v>
      </c>
      <c r="G78" s="3" t="s">
        <v>184</v>
      </c>
      <c r="H78" s="3" t="s">
        <v>185</v>
      </c>
      <c r="I78" s="3" t="s">
        <v>37</v>
      </c>
      <c r="J78" s="3" t="s">
        <v>431</v>
      </c>
      <c r="K78" s="3" t="s">
        <v>220</v>
      </c>
      <c r="L78" s="3" t="s">
        <v>111</v>
      </c>
      <c r="M78">
        <v>37</v>
      </c>
      <c r="N78" s="3" t="s">
        <v>124</v>
      </c>
      <c r="O78" s="3" t="s">
        <v>221</v>
      </c>
      <c r="P78" s="3" t="s">
        <v>222</v>
      </c>
      <c r="Q78" s="3" t="s">
        <v>115</v>
      </c>
      <c r="R78" s="3" t="s">
        <v>115</v>
      </c>
      <c r="S78">
        <v>226</v>
      </c>
      <c r="T78">
        <v>40</v>
      </c>
      <c r="U78">
        <v>0</v>
      </c>
      <c r="V78">
        <v>226</v>
      </c>
      <c r="W78">
        <v>43</v>
      </c>
      <c r="X78">
        <v>10.4</v>
      </c>
      <c r="Y78" s="3" t="s">
        <v>128</v>
      </c>
      <c r="Z78" s="3" t="s">
        <v>138</v>
      </c>
      <c r="AA78">
        <v>0</v>
      </c>
      <c r="AB78" s="3" t="s">
        <v>101</v>
      </c>
      <c r="AC78" s="3" t="s">
        <v>102</v>
      </c>
    </row>
    <row r="79" spans="1:29" x14ac:dyDescent="0.3">
      <c r="A79" s="3" t="s">
        <v>432</v>
      </c>
      <c r="B79" s="1">
        <v>45689</v>
      </c>
      <c r="C79" s="2">
        <v>0.83333333333333337</v>
      </c>
      <c r="D79" s="3" t="s">
        <v>87</v>
      </c>
      <c r="E79" s="3" t="s">
        <v>88</v>
      </c>
      <c r="F79" s="3" t="s">
        <v>140</v>
      </c>
      <c r="G79" s="3" t="s">
        <v>343</v>
      </c>
      <c r="H79" s="3" t="s">
        <v>344</v>
      </c>
      <c r="I79" s="3" t="s">
        <v>11</v>
      </c>
      <c r="J79" s="3" t="s">
        <v>123</v>
      </c>
      <c r="K79" s="3" t="s">
        <v>170</v>
      </c>
      <c r="L79" s="3" t="s">
        <v>94</v>
      </c>
      <c r="M79">
        <v>32</v>
      </c>
      <c r="N79" s="3" t="s">
        <v>171</v>
      </c>
      <c r="O79" s="3" t="s">
        <v>340</v>
      </c>
      <c r="P79" s="3" t="s">
        <v>341</v>
      </c>
      <c r="Q79" s="3" t="s">
        <v>98</v>
      </c>
      <c r="R79" s="3" t="s">
        <v>98</v>
      </c>
      <c r="S79">
        <v>618</v>
      </c>
      <c r="T79">
        <v>40</v>
      </c>
      <c r="U79">
        <v>5</v>
      </c>
      <c r="V79">
        <v>587.1</v>
      </c>
      <c r="W79">
        <v>39</v>
      </c>
      <c r="X79">
        <v>6.5</v>
      </c>
      <c r="Y79" s="3" t="s">
        <v>210</v>
      </c>
      <c r="Z79" s="3" t="s">
        <v>117</v>
      </c>
      <c r="AA79">
        <v>5</v>
      </c>
      <c r="AB79" s="3" t="s">
        <v>101</v>
      </c>
      <c r="AC79" s="3" t="s">
        <v>102</v>
      </c>
    </row>
    <row r="80" spans="1:29" x14ac:dyDescent="0.3">
      <c r="A80" s="3" t="s">
        <v>433</v>
      </c>
      <c r="B80" s="1">
        <v>45726</v>
      </c>
      <c r="C80" s="2">
        <v>0.53125</v>
      </c>
      <c r="D80" s="3" t="s">
        <v>148</v>
      </c>
      <c r="E80" s="3" t="s">
        <v>88</v>
      </c>
      <c r="F80" s="3" t="s">
        <v>89</v>
      </c>
      <c r="G80" s="3" t="s">
        <v>121</v>
      </c>
      <c r="H80" s="3" t="s">
        <v>122</v>
      </c>
      <c r="I80" s="3" t="s">
        <v>11</v>
      </c>
      <c r="J80" s="3" t="s">
        <v>143</v>
      </c>
      <c r="K80" s="3" t="s">
        <v>201</v>
      </c>
      <c r="L80" s="3" t="s">
        <v>94</v>
      </c>
      <c r="M80">
        <v>22</v>
      </c>
      <c r="N80" s="3" t="s">
        <v>124</v>
      </c>
      <c r="O80" s="3" t="s">
        <v>113</v>
      </c>
      <c r="P80" s="3" t="s">
        <v>114</v>
      </c>
      <c r="Q80" s="3" t="s">
        <v>178</v>
      </c>
      <c r="R80" s="3" t="s">
        <v>178</v>
      </c>
      <c r="S80">
        <v>808</v>
      </c>
      <c r="T80">
        <v>40</v>
      </c>
      <c r="U80">
        <v>10</v>
      </c>
      <c r="V80">
        <v>727.2</v>
      </c>
      <c r="W80">
        <v>51</v>
      </c>
      <c r="X80">
        <v>11.6</v>
      </c>
      <c r="Y80" s="3" t="s">
        <v>189</v>
      </c>
      <c r="Z80" s="3" t="s">
        <v>100</v>
      </c>
      <c r="AA80">
        <v>3</v>
      </c>
      <c r="AB80" s="3" t="s">
        <v>101</v>
      </c>
      <c r="AC80" s="3" t="s">
        <v>102</v>
      </c>
    </row>
    <row r="81" spans="1:29" x14ac:dyDescent="0.3">
      <c r="A81" s="3" t="s">
        <v>434</v>
      </c>
      <c r="B81" s="1">
        <v>45783</v>
      </c>
      <c r="C81" s="2">
        <v>0.77083333333333337</v>
      </c>
      <c r="D81" s="3" t="s">
        <v>104</v>
      </c>
      <c r="E81" s="3" t="s">
        <v>105</v>
      </c>
      <c r="F81" s="3" t="s">
        <v>131</v>
      </c>
      <c r="G81" s="3" t="s">
        <v>435</v>
      </c>
      <c r="H81" s="3" t="s">
        <v>436</v>
      </c>
      <c r="I81" s="3" t="s">
        <v>27</v>
      </c>
      <c r="J81" s="3" t="s">
        <v>200</v>
      </c>
      <c r="K81" s="3" t="s">
        <v>110</v>
      </c>
      <c r="L81" s="3" t="s">
        <v>111</v>
      </c>
      <c r="M81">
        <v>43</v>
      </c>
      <c r="N81" s="3" t="s">
        <v>171</v>
      </c>
      <c r="O81" s="3" t="s">
        <v>437</v>
      </c>
      <c r="P81" s="3" t="s">
        <v>438</v>
      </c>
      <c r="Q81" s="3" t="s">
        <v>115</v>
      </c>
      <c r="R81" s="3" t="s">
        <v>115</v>
      </c>
      <c r="S81">
        <v>550</v>
      </c>
      <c r="T81">
        <v>40</v>
      </c>
      <c r="U81">
        <v>0</v>
      </c>
      <c r="V81">
        <v>550</v>
      </c>
      <c r="W81">
        <v>30</v>
      </c>
      <c r="X81">
        <v>4.5</v>
      </c>
      <c r="Y81" s="3" t="s">
        <v>116</v>
      </c>
      <c r="Z81" s="3" t="s">
        <v>117</v>
      </c>
      <c r="AA81">
        <v>3</v>
      </c>
      <c r="AB81" s="3" t="s">
        <v>101</v>
      </c>
      <c r="AC81" s="3" t="s">
        <v>102</v>
      </c>
    </row>
    <row r="82" spans="1:29" x14ac:dyDescent="0.3">
      <c r="A82" s="3" t="s">
        <v>439</v>
      </c>
      <c r="B82" s="1">
        <v>45712</v>
      </c>
      <c r="C82" s="2">
        <v>0.875</v>
      </c>
      <c r="D82" s="3" t="s">
        <v>87</v>
      </c>
      <c r="E82" s="3" t="s">
        <v>88</v>
      </c>
      <c r="F82" s="3" t="s">
        <v>89</v>
      </c>
      <c r="G82" s="3" t="s">
        <v>132</v>
      </c>
      <c r="H82" s="3" t="s">
        <v>133</v>
      </c>
      <c r="I82" s="3" t="s">
        <v>11</v>
      </c>
      <c r="J82" s="3" t="s">
        <v>440</v>
      </c>
      <c r="K82" s="3" t="s">
        <v>153</v>
      </c>
      <c r="L82" s="3" t="s">
        <v>111</v>
      </c>
      <c r="M82">
        <v>52</v>
      </c>
      <c r="N82" s="3" t="s">
        <v>95</v>
      </c>
      <c r="O82" s="3" t="s">
        <v>437</v>
      </c>
      <c r="P82" s="3" t="s">
        <v>438</v>
      </c>
      <c r="Q82" s="3" t="s">
        <v>98</v>
      </c>
      <c r="R82" s="3" t="s">
        <v>98</v>
      </c>
      <c r="S82">
        <v>444</v>
      </c>
      <c r="T82">
        <v>40</v>
      </c>
      <c r="U82">
        <v>10</v>
      </c>
      <c r="V82">
        <v>399.6</v>
      </c>
      <c r="W82">
        <v>32</v>
      </c>
      <c r="X82">
        <v>4.2</v>
      </c>
      <c r="Y82" s="3" t="s">
        <v>189</v>
      </c>
      <c r="Z82" s="3" t="s">
        <v>138</v>
      </c>
      <c r="AA82">
        <v>4</v>
      </c>
      <c r="AB82" s="3" t="s">
        <v>101</v>
      </c>
      <c r="AC82" s="3" t="s">
        <v>102</v>
      </c>
    </row>
    <row r="83" spans="1:29" x14ac:dyDescent="0.3">
      <c r="A83" s="3" t="s">
        <v>441</v>
      </c>
      <c r="B83" s="1">
        <v>45722</v>
      </c>
      <c r="C83" s="2">
        <v>0.86458333333333337</v>
      </c>
      <c r="D83" s="3" t="s">
        <v>148</v>
      </c>
      <c r="E83" s="3" t="s">
        <v>88</v>
      </c>
      <c r="F83" s="3" t="s">
        <v>120</v>
      </c>
      <c r="G83" s="3" t="s">
        <v>121</v>
      </c>
      <c r="H83" s="3" t="s">
        <v>122</v>
      </c>
      <c r="I83" s="3" t="s">
        <v>37</v>
      </c>
      <c r="J83" s="3" t="s">
        <v>442</v>
      </c>
      <c r="K83" s="3" t="s">
        <v>93</v>
      </c>
      <c r="L83" s="3" t="s">
        <v>111</v>
      </c>
      <c r="M83">
        <v>35</v>
      </c>
      <c r="N83" s="3" t="s">
        <v>95</v>
      </c>
      <c r="O83" s="3" t="s">
        <v>194</v>
      </c>
      <c r="P83" s="3" t="s">
        <v>195</v>
      </c>
      <c r="Q83" s="3" t="s">
        <v>115</v>
      </c>
      <c r="R83" s="3" t="s">
        <v>115</v>
      </c>
      <c r="S83">
        <v>746</v>
      </c>
      <c r="T83">
        <v>40</v>
      </c>
      <c r="U83">
        <v>10</v>
      </c>
      <c r="V83">
        <v>671.4</v>
      </c>
      <c r="W83">
        <v>43</v>
      </c>
      <c r="X83">
        <v>11</v>
      </c>
      <c r="Y83" s="3" t="s">
        <v>210</v>
      </c>
      <c r="Z83" s="3" t="s">
        <v>138</v>
      </c>
      <c r="AA83">
        <v>2</v>
      </c>
      <c r="AB83" s="3" t="s">
        <v>101</v>
      </c>
      <c r="AC83" s="3" t="s">
        <v>102</v>
      </c>
    </row>
    <row r="84" spans="1:29" x14ac:dyDescent="0.3">
      <c r="A84" s="3" t="s">
        <v>443</v>
      </c>
      <c r="B84" s="1">
        <v>45764</v>
      </c>
      <c r="C84" s="2">
        <v>0.54166666666666663</v>
      </c>
      <c r="D84" s="3" t="s">
        <v>203</v>
      </c>
      <c r="E84" s="3" t="s">
        <v>105</v>
      </c>
      <c r="F84" s="3" t="s">
        <v>120</v>
      </c>
      <c r="G84" s="3" t="s">
        <v>184</v>
      </c>
      <c r="H84" s="3" t="s">
        <v>185</v>
      </c>
      <c r="I84" s="3" t="s">
        <v>43</v>
      </c>
      <c r="J84" s="3" t="s">
        <v>444</v>
      </c>
      <c r="K84" s="3" t="s">
        <v>201</v>
      </c>
      <c r="L84" s="3" t="s">
        <v>111</v>
      </c>
      <c r="M84">
        <v>28</v>
      </c>
      <c r="N84" s="3" t="s">
        <v>95</v>
      </c>
      <c r="O84" s="3" t="s">
        <v>262</v>
      </c>
      <c r="P84" s="3" t="s">
        <v>263</v>
      </c>
      <c r="Q84" s="3" t="s">
        <v>115</v>
      </c>
      <c r="R84" s="3" t="s">
        <v>115</v>
      </c>
      <c r="S84">
        <v>408</v>
      </c>
      <c r="T84">
        <v>40</v>
      </c>
      <c r="U84">
        <v>5</v>
      </c>
      <c r="V84">
        <v>387.6</v>
      </c>
      <c r="W84">
        <v>36</v>
      </c>
      <c r="X84">
        <v>8.4</v>
      </c>
      <c r="Y84" s="3" t="s">
        <v>189</v>
      </c>
      <c r="Z84" s="3" t="s">
        <v>179</v>
      </c>
      <c r="AA84">
        <v>4</v>
      </c>
      <c r="AB84" s="3" t="s">
        <v>101</v>
      </c>
      <c r="AC84" s="3" t="s">
        <v>102</v>
      </c>
    </row>
    <row r="85" spans="1:29" x14ac:dyDescent="0.3">
      <c r="A85" s="3" t="s">
        <v>445</v>
      </c>
      <c r="B85" s="1">
        <v>45780</v>
      </c>
      <c r="C85" s="2">
        <v>0.75</v>
      </c>
      <c r="D85" s="3" t="s">
        <v>104</v>
      </c>
      <c r="E85" s="3" t="s">
        <v>105</v>
      </c>
      <c r="F85" s="3" t="s">
        <v>140</v>
      </c>
      <c r="G85" s="3" t="s">
        <v>265</v>
      </c>
      <c r="H85" s="3" t="s">
        <v>266</v>
      </c>
      <c r="I85" s="3" t="s">
        <v>11</v>
      </c>
      <c r="J85" s="3" t="s">
        <v>446</v>
      </c>
      <c r="K85" s="3" t="s">
        <v>256</v>
      </c>
      <c r="L85" s="3" t="s">
        <v>94</v>
      </c>
      <c r="M85">
        <v>63</v>
      </c>
      <c r="N85" s="3" t="s">
        <v>171</v>
      </c>
      <c r="O85" s="3" t="s">
        <v>136</v>
      </c>
      <c r="P85" s="3" t="s">
        <v>137</v>
      </c>
      <c r="Q85" s="3" t="s">
        <v>215</v>
      </c>
      <c r="R85" s="3" t="s">
        <v>215</v>
      </c>
      <c r="S85">
        <v>316</v>
      </c>
      <c r="T85">
        <v>40</v>
      </c>
      <c r="U85">
        <v>20</v>
      </c>
      <c r="V85">
        <v>252.8</v>
      </c>
      <c r="W85">
        <v>34</v>
      </c>
      <c r="X85">
        <v>5.0999999999999996</v>
      </c>
      <c r="Y85" s="3" t="s">
        <v>116</v>
      </c>
      <c r="Z85" s="3" t="s">
        <v>138</v>
      </c>
      <c r="AA85">
        <v>4</v>
      </c>
      <c r="AB85" s="3" t="s">
        <v>101</v>
      </c>
      <c r="AC85" s="3" t="s">
        <v>102</v>
      </c>
    </row>
    <row r="86" spans="1:29" x14ac:dyDescent="0.3">
      <c r="A86" s="3" t="s">
        <v>447</v>
      </c>
      <c r="B86" s="1">
        <v>45812</v>
      </c>
      <c r="C86" s="2">
        <v>0.79166666666666663</v>
      </c>
      <c r="D86" s="3" t="s">
        <v>119</v>
      </c>
      <c r="E86" s="3" t="s">
        <v>105</v>
      </c>
      <c r="F86" s="3" t="s">
        <v>149</v>
      </c>
      <c r="G86" s="3" t="s">
        <v>448</v>
      </c>
      <c r="H86" s="3" t="s">
        <v>449</v>
      </c>
      <c r="I86" s="3" t="s">
        <v>27</v>
      </c>
      <c r="J86" s="3" t="s">
        <v>450</v>
      </c>
      <c r="K86" s="3" t="s">
        <v>201</v>
      </c>
      <c r="L86" s="3" t="s">
        <v>94</v>
      </c>
      <c r="M86">
        <v>24</v>
      </c>
      <c r="N86" s="3" t="s">
        <v>124</v>
      </c>
      <c r="O86" s="3" t="s">
        <v>172</v>
      </c>
      <c r="P86" s="3" t="s">
        <v>173</v>
      </c>
      <c r="Q86" s="3" t="s">
        <v>115</v>
      </c>
      <c r="R86" s="3" t="s">
        <v>115</v>
      </c>
      <c r="S86">
        <v>682</v>
      </c>
      <c r="T86">
        <v>40</v>
      </c>
      <c r="U86">
        <v>5</v>
      </c>
      <c r="V86">
        <v>647.9</v>
      </c>
      <c r="W86">
        <v>20</v>
      </c>
      <c r="X86">
        <v>2.2000000000000002</v>
      </c>
      <c r="Y86" s="3" t="s">
        <v>189</v>
      </c>
      <c r="Z86" s="3" t="s">
        <v>117</v>
      </c>
      <c r="AA86">
        <v>5</v>
      </c>
      <c r="AB86" s="3" t="s">
        <v>101</v>
      </c>
      <c r="AC86" s="3" t="s">
        <v>102</v>
      </c>
    </row>
    <row r="87" spans="1:29" x14ac:dyDescent="0.3">
      <c r="A87" s="3" t="s">
        <v>451</v>
      </c>
      <c r="B87" s="1">
        <v>45833</v>
      </c>
      <c r="C87" s="2">
        <v>0.53125</v>
      </c>
      <c r="D87" s="3" t="s">
        <v>119</v>
      </c>
      <c r="E87" s="3" t="s">
        <v>105</v>
      </c>
      <c r="F87" s="3" t="s">
        <v>149</v>
      </c>
      <c r="G87" s="3" t="s">
        <v>204</v>
      </c>
      <c r="H87" s="3" t="s">
        <v>205</v>
      </c>
      <c r="I87" s="3" t="s">
        <v>27</v>
      </c>
      <c r="J87" s="3" t="s">
        <v>452</v>
      </c>
      <c r="K87" s="3" t="s">
        <v>93</v>
      </c>
      <c r="L87" s="3" t="s">
        <v>111</v>
      </c>
      <c r="M87">
        <v>32</v>
      </c>
      <c r="N87" s="3" t="s">
        <v>95</v>
      </c>
      <c r="O87" s="3" t="s">
        <v>345</v>
      </c>
      <c r="P87" s="3" t="s">
        <v>346</v>
      </c>
      <c r="Q87" s="3" t="s">
        <v>98</v>
      </c>
      <c r="R87" s="3" t="s">
        <v>98</v>
      </c>
      <c r="S87">
        <v>518</v>
      </c>
      <c r="T87">
        <v>40</v>
      </c>
      <c r="U87">
        <v>10</v>
      </c>
      <c r="V87">
        <v>466.2</v>
      </c>
      <c r="W87">
        <v>25</v>
      </c>
      <c r="X87">
        <v>3.4</v>
      </c>
      <c r="Y87" s="3" t="s">
        <v>99</v>
      </c>
      <c r="Z87" s="3" t="s">
        <v>100</v>
      </c>
      <c r="AA87">
        <v>3</v>
      </c>
      <c r="AB87" s="3" t="s">
        <v>101</v>
      </c>
      <c r="AC87" s="3" t="s">
        <v>102</v>
      </c>
    </row>
    <row r="88" spans="1:29" x14ac:dyDescent="0.3">
      <c r="A88" s="3" t="s">
        <v>453</v>
      </c>
      <c r="B88" s="1">
        <v>45686</v>
      </c>
      <c r="C88" s="2">
        <v>0.82291666666666663</v>
      </c>
      <c r="D88" s="3" t="s">
        <v>130</v>
      </c>
      <c r="E88" s="3" t="s">
        <v>88</v>
      </c>
      <c r="F88" s="3" t="s">
        <v>149</v>
      </c>
      <c r="G88" s="3" t="s">
        <v>362</v>
      </c>
      <c r="H88" s="3" t="s">
        <v>363</v>
      </c>
      <c r="I88" s="3" t="s">
        <v>31</v>
      </c>
      <c r="J88" s="3" t="s">
        <v>454</v>
      </c>
      <c r="K88" s="3" t="s">
        <v>153</v>
      </c>
      <c r="L88" s="3" t="s">
        <v>111</v>
      </c>
      <c r="M88">
        <v>19</v>
      </c>
      <c r="N88" s="3" t="s">
        <v>124</v>
      </c>
      <c r="O88" s="3" t="s">
        <v>274</v>
      </c>
      <c r="P88" s="3" t="s">
        <v>275</v>
      </c>
      <c r="Q88" s="3" t="s">
        <v>196</v>
      </c>
      <c r="R88" s="3" t="s">
        <v>196</v>
      </c>
      <c r="S88">
        <v>726</v>
      </c>
      <c r="T88">
        <v>40</v>
      </c>
      <c r="U88">
        <v>5</v>
      </c>
      <c r="V88">
        <v>689.7</v>
      </c>
      <c r="W88">
        <v>29</v>
      </c>
      <c r="X88">
        <v>5.7</v>
      </c>
      <c r="Y88" s="3" t="s">
        <v>210</v>
      </c>
      <c r="Z88" s="3" t="s">
        <v>158</v>
      </c>
      <c r="AA88">
        <v>3</v>
      </c>
      <c r="AB88" s="3" t="s">
        <v>101</v>
      </c>
      <c r="AC88" s="3" t="s">
        <v>102</v>
      </c>
    </row>
    <row r="89" spans="1:29" x14ac:dyDescent="0.3">
      <c r="A89" s="3" t="s">
        <v>455</v>
      </c>
      <c r="B89" s="1">
        <v>45746</v>
      </c>
      <c r="C89" s="2">
        <v>0.75</v>
      </c>
      <c r="D89" s="3" t="s">
        <v>148</v>
      </c>
      <c r="E89" s="3" t="s">
        <v>88</v>
      </c>
      <c r="F89" s="3" t="s">
        <v>106</v>
      </c>
      <c r="G89" s="3" t="s">
        <v>352</v>
      </c>
      <c r="H89" s="3" t="s">
        <v>353</v>
      </c>
      <c r="I89" s="3" t="s">
        <v>31</v>
      </c>
      <c r="J89" s="3" t="s">
        <v>456</v>
      </c>
      <c r="K89" s="3" t="s">
        <v>93</v>
      </c>
      <c r="L89" s="3" t="s">
        <v>111</v>
      </c>
      <c r="M89">
        <v>22</v>
      </c>
      <c r="N89" s="3" t="s">
        <v>171</v>
      </c>
      <c r="O89" s="3" t="s">
        <v>187</v>
      </c>
      <c r="P89" s="3" t="s">
        <v>188</v>
      </c>
      <c r="Q89" s="3" t="s">
        <v>115</v>
      </c>
      <c r="R89" s="3" t="s">
        <v>115</v>
      </c>
      <c r="S89">
        <v>1002</v>
      </c>
      <c r="T89">
        <v>40</v>
      </c>
      <c r="U89">
        <v>20</v>
      </c>
      <c r="V89">
        <v>801.6</v>
      </c>
      <c r="W89">
        <v>27</v>
      </c>
      <c r="X89">
        <v>5</v>
      </c>
      <c r="Y89" s="3" t="s">
        <v>210</v>
      </c>
      <c r="Z89" s="3" t="s">
        <v>138</v>
      </c>
      <c r="AA89">
        <v>0</v>
      </c>
      <c r="AB89" s="3" t="s">
        <v>235</v>
      </c>
      <c r="AC89" s="3" t="s">
        <v>257</v>
      </c>
    </row>
    <row r="90" spans="1:29" x14ac:dyDescent="0.3">
      <c r="A90" s="3" t="s">
        <v>457</v>
      </c>
      <c r="B90" s="1">
        <v>45826</v>
      </c>
      <c r="C90" s="2">
        <v>0.84375</v>
      </c>
      <c r="D90" s="3" t="s">
        <v>119</v>
      </c>
      <c r="E90" s="3" t="s">
        <v>105</v>
      </c>
      <c r="F90" s="3" t="s">
        <v>149</v>
      </c>
      <c r="G90" s="3" t="s">
        <v>277</v>
      </c>
      <c r="H90" s="3" t="s">
        <v>278</v>
      </c>
      <c r="I90" s="3" t="s">
        <v>40</v>
      </c>
      <c r="J90" s="3" t="s">
        <v>458</v>
      </c>
      <c r="K90" s="3" t="s">
        <v>144</v>
      </c>
      <c r="L90" s="3" t="s">
        <v>94</v>
      </c>
      <c r="M90">
        <v>23</v>
      </c>
      <c r="N90" s="3" t="s">
        <v>171</v>
      </c>
      <c r="O90" s="3" t="s">
        <v>221</v>
      </c>
      <c r="P90" s="3" t="s">
        <v>222</v>
      </c>
      <c r="Q90" s="3" t="s">
        <v>98</v>
      </c>
      <c r="R90" s="3" t="s">
        <v>98</v>
      </c>
      <c r="S90">
        <v>1106</v>
      </c>
      <c r="T90">
        <v>40</v>
      </c>
      <c r="U90">
        <v>0</v>
      </c>
      <c r="V90">
        <v>1106</v>
      </c>
      <c r="W90">
        <v>22</v>
      </c>
      <c r="X90">
        <v>2.8</v>
      </c>
      <c r="Y90" s="3" t="s">
        <v>157</v>
      </c>
      <c r="Z90" s="3" t="s">
        <v>158</v>
      </c>
      <c r="AA90">
        <v>4</v>
      </c>
      <c r="AB90" s="3" t="s">
        <v>101</v>
      </c>
      <c r="AC90" s="3" t="s">
        <v>102</v>
      </c>
    </row>
    <row r="91" spans="1:29" x14ac:dyDescent="0.3">
      <c r="A91" s="3" t="s">
        <v>459</v>
      </c>
      <c r="B91" s="1">
        <v>45819</v>
      </c>
      <c r="C91" s="2">
        <v>0.84375</v>
      </c>
      <c r="D91" s="3" t="s">
        <v>119</v>
      </c>
      <c r="E91" s="3" t="s">
        <v>105</v>
      </c>
      <c r="F91" s="3" t="s">
        <v>149</v>
      </c>
      <c r="G91" s="3" t="s">
        <v>333</v>
      </c>
      <c r="H91" s="3" t="s">
        <v>334</v>
      </c>
      <c r="I91" s="3" t="s">
        <v>46</v>
      </c>
      <c r="J91" s="3" t="s">
        <v>460</v>
      </c>
      <c r="K91" s="3" t="s">
        <v>110</v>
      </c>
      <c r="L91" s="3" t="s">
        <v>111</v>
      </c>
      <c r="M91">
        <v>65</v>
      </c>
      <c r="N91" s="3" t="s">
        <v>95</v>
      </c>
      <c r="O91" s="3" t="s">
        <v>336</v>
      </c>
      <c r="P91" s="3" t="s">
        <v>337</v>
      </c>
      <c r="Q91" s="3" t="s">
        <v>115</v>
      </c>
      <c r="R91" s="3" t="s">
        <v>115</v>
      </c>
      <c r="S91">
        <v>656</v>
      </c>
      <c r="T91">
        <v>40</v>
      </c>
      <c r="U91">
        <v>10</v>
      </c>
      <c r="V91">
        <v>590.4</v>
      </c>
      <c r="W91">
        <v>47</v>
      </c>
      <c r="X91">
        <v>11.1</v>
      </c>
      <c r="Y91" s="3" t="s">
        <v>210</v>
      </c>
      <c r="Z91" s="3" t="s">
        <v>138</v>
      </c>
      <c r="AA91">
        <v>3</v>
      </c>
      <c r="AB91" s="3" t="s">
        <v>101</v>
      </c>
      <c r="AC91" s="3" t="s">
        <v>102</v>
      </c>
    </row>
    <row r="92" spans="1:29" x14ac:dyDescent="0.3">
      <c r="A92" s="3" t="s">
        <v>461</v>
      </c>
      <c r="B92" s="1">
        <v>45750</v>
      </c>
      <c r="C92" s="2">
        <v>0.8125</v>
      </c>
      <c r="D92" s="3" t="s">
        <v>203</v>
      </c>
      <c r="E92" s="3" t="s">
        <v>105</v>
      </c>
      <c r="F92" s="3" t="s">
        <v>120</v>
      </c>
      <c r="G92" s="3" t="s">
        <v>230</v>
      </c>
      <c r="H92" s="3" t="s">
        <v>231</v>
      </c>
      <c r="I92" s="3" t="s">
        <v>37</v>
      </c>
      <c r="J92" s="3" t="s">
        <v>462</v>
      </c>
      <c r="K92" s="3" t="s">
        <v>153</v>
      </c>
      <c r="L92" s="3" t="s">
        <v>94</v>
      </c>
      <c r="M92">
        <v>49</v>
      </c>
      <c r="N92" s="3" t="s">
        <v>171</v>
      </c>
      <c r="O92" s="3" t="s">
        <v>154</v>
      </c>
      <c r="P92" s="3" t="s">
        <v>155</v>
      </c>
      <c r="Q92" s="3" t="s">
        <v>178</v>
      </c>
      <c r="R92" s="3" t="s">
        <v>178</v>
      </c>
      <c r="S92">
        <v>381</v>
      </c>
      <c r="T92">
        <v>40</v>
      </c>
      <c r="U92">
        <v>10</v>
      </c>
      <c r="V92">
        <v>342.9</v>
      </c>
      <c r="W92">
        <v>50</v>
      </c>
      <c r="X92">
        <v>11</v>
      </c>
      <c r="Y92" s="3" t="s">
        <v>99</v>
      </c>
      <c r="Z92" s="3" t="s">
        <v>179</v>
      </c>
      <c r="AA92">
        <v>4</v>
      </c>
      <c r="AB92" s="3" t="s">
        <v>101</v>
      </c>
      <c r="AC92" s="3" t="s">
        <v>102</v>
      </c>
    </row>
    <row r="93" spans="1:29" x14ac:dyDescent="0.3">
      <c r="A93" s="3" t="s">
        <v>463</v>
      </c>
      <c r="B93" s="1">
        <v>45689</v>
      </c>
      <c r="C93" s="2">
        <v>0.75</v>
      </c>
      <c r="D93" s="3" t="s">
        <v>87</v>
      </c>
      <c r="E93" s="3" t="s">
        <v>88</v>
      </c>
      <c r="F93" s="3" t="s">
        <v>140</v>
      </c>
      <c r="G93" s="3" t="s">
        <v>356</v>
      </c>
      <c r="H93" s="3" t="s">
        <v>357</v>
      </c>
      <c r="I93" s="3" t="s">
        <v>31</v>
      </c>
      <c r="J93" s="3" t="s">
        <v>464</v>
      </c>
      <c r="K93" s="3" t="s">
        <v>144</v>
      </c>
      <c r="L93" s="3" t="s">
        <v>111</v>
      </c>
      <c r="M93">
        <v>49</v>
      </c>
      <c r="N93" s="3" t="s">
        <v>124</v>
      </c>
      <c r="O93" s="3" t="s">
        <v>145</v>
      </c>
      <c r="P93" s="3" t="s">
        <v>146</v>
      </c>
      <c r="Q93" s="3" t="s">
        <v>115</v>
      </c>
      <c r="R93" s="3" t="s">
        <v>115</v>
      </c>
      <c r="S93">
        <v>340</v>
      </c>
      <c r="T93">
        <v>40</v>
      </c>
      <c r="U93">
        <v>20</v>
      </c>
      <c r="V93">
        <v>272</v>
      </c>
      <c r="W93">
        <v>46</v>
      </c>
      <c r="X93">
        <v>9.6999999999999993</v>
      </c>
      <c r="Y93" s="3" t="s">
        <v>210</v>
      </c>
      <c r="Z93" s="3" t="s">
        <v>179</v>
      </c>
      <c r="AA93">
        <v>4</v>
      </c>
      <c r="AB93" s="3" t="s">
        <v>101</v>
      </c>
      <c r="AC93" s="3" t="s">
        <v>102</v>
      </c>
    </row>
    <row r="94" spans="1:29" x14ac:dyDescent="0.3">
      <c r="A94" s="3" t="s">
        <v>465</v>
      </c>
      <c r="B94" s="1">
        <v>45693</v>
      </c>
      <c r="C94" s="2">
        <v>0.61458333333333337</v>
      </c>
      <c r="D94" s="3" t="s">
        <v>87</v>
      </c>
      <c r="E94" s="3" t="s">
        <v>88</v>
      </c>
      <c r="F94" s="3" t="s">
        <v>149</v>
      </c>
      <c r="G94" s="3" t="s">
        <v>238</v>
      </c>
      <c r="H94" s="3" t="s">
        <v>239</v>
      </c>
      <c r="I94" s="3" t="s">
        <v>37</v>
      </c>
      <c r="J94" s="3" t="s">
        <v>466</v>
      </c>
      <c r="K94" s="3" t="s">
        <v>170</v>
      </c>
      <c r="L94" s="3" t="s">
        <v>94</v>
      </c>
      <c r="M94">
        <v>45</v>
      </c>
      <c r="N94" s="3" t="s">
        <v>171</v>
      </c>
      <c r="O94" s="3" t="s">
        <v>154</v>
      </c>
      <c r="P94" s="3" t="s">
        <v>155</v>
      </c>
      <c r="Q94" s="3" t="s">
        <v>215</v>
      </c>
      <c r="R94" s="3" t="s">
        <v>215</v>
      </c>
      <c r="S94">
        <v>1152</v>
      </c>
      <c r="T94">
        <v>40</v>
      </c>
      <c r="U94">
        <v>20</v>
      </c>
      <c r="V94">
        <v>921.6</v>
      </c>
      <c r="W94">
        <v>35</v>
      </c>
      <c r="X94">
        <v>8.1</v>
      </c>
      <c r="Y94" s="3" t="s">
        <v>210</v>
      </c>
      <c r="Z94" s="3" t="s">
        <v>179</v>
      </c>
      <c r="AA94">
        <v>3</v>
      </c>
      <c r="AB94" s="3" t="s">
        <v>101</v>
      </c>
      <c r="AC94" s="3" t="s">
        <v>102</v>
      </c>
    </row>
    <row r="95" spans="1:29" x14ac:dyDescent="0.3">
      <c r="A95" s="3" t="s">
        <v>467</v>
      </c>
      <c r="B95" s="1">
        <v>45769</v>
      </c>
      <c r="C95" s="2">
        <v>0.75</v>
      </c>
      <c r="D95" s="3" t="s">
        <v>203</v>
      </c>
      <c r="E95" s="3" t="s">
        <v>105</v>
      </c>
      <c r="F95" s="3" t="s">
        <v>131</v>
      </c>
      <c r="G95" s="3" t="s">
        <v>121</v>
      </c>
      <c r="H95" s="3" t="s">
        <v>122</v>
      </c>
      <c r="I95" s="3" t="s">
        <v>11</v>
      </c>
      <c r="J95" s="3" t="s">
        <v>378</v>
      </c>
      <c r="K95" s="3" t="s">
        <v>220</v>
      </c>
      <c r="L95" s="3" t="s">
        <v>94</v>
      </c>
      <c r="M95">
        <v>18</v>
      </c>
      <c r="N95" s="3" t="s">
        <v>112</v>
      </c>
      <c r="O95" s="3" t="s">
        <v>468</v>
      </c>
      <c r="P95" s="3" t="s">
        <v>469</v>
      </c>
      <c r="Q95" s="3" t="s">
        <v>215</v>
      </c>
      <c r="R95" s="3" t="s">
        <v>215</v>
      </c>
      <c r="S95">
        <v>815</v>
      </c>
      <c r="T95">
        <v>40</v>
      </c>
      <c r="U95">
        <v>10</v>
      </c>
      <c r="V95">
        <v>733.5</v>
      </c>
      <c r="W95">
        <v>33</v>
      </c>
      <c r="X95">
        <v>5.6</v>
      </c>
      <c r="Y95" s="3" t="s">
        <v>99</v>
      </c>
      <c r="Z95" s="3" t="s">
        <v>117</v>
      </c>
      <c r="AA95">
        <v>3</v>
      </c>
      <c r="AB95" s="3" t="s">
        <v>101</v>
      </c>
      <c r="AC95" s="3" t="s">
        <v>102</v>
      </c>
    </row>
    <row r="96" spans="1:29" x14ac:dyDescent="0.3">
      <c r="A96" s="3" t="s">
        <v>470</v>
      </c>
      <c r="B96" s="1">
        <v>45744</v>
      </c>
      <c r="C96" s="2">
        <v>0.79166666666666663</v>
      </c>
      <c r="D96" s="3" t="s">
        <v>148</v>
      </c>
      <c r="E96" s="3" t="s">
        <v>88</v>
      </c>
      <c r="F96" s="3" t="s">
        <v>183</v>
      </c>
      <c r="G96" s="3" t="s">
        <v>471</v>
      </c>
      <c r="H96" s="3" t="s">
        <v>472</v>
      </c>
      <c r="I96" s="3" t="s">
        <v>27</v>
      </c>
      <c r="J96" s="3" t="s">
        <v>473</v>
      </c>
      <c r="K96" s="3" t="s">
        <v>110</v>
      </c>
      <c r="L96" s="3" t="s">
        <v>111</v>
      </c>
      <c r="M96">
        <v>32</v>
      </c>
      <c r="N96" s="3" t="s">
        <v>124</v>
      </c>
      <c r="O96" s="3" t="s">
        <v>221</v>
      </c>
      <c r="P96" s="3" t="s">
        <v>222</v>
      </c>
      <c r="Q96" s="3" t="s">
        <v>215</v>
      </c>
      <c r="R96" s="3" t="s">
        <v>215</v>
      </c>
      <c r="S96">
        <v>309</v>
      </c>
      <c r="T96">
        <v>40</v>
      </c>
      <c r="U96">
        <v>20</v>
      </c>
      <c r="V96">
        <v>247.2</v>
      </c>
      <c r="W96">
        <v>50</v>
      </c>
      <c r="X96">
        <v>10.3</v>
      </c>
      <c r="Y96" s="3" t="s">
        <v>116</v>
      </c>
      <c r="Z96" s="3" t="s">
        <v>100</v>
      </c>
      <c r="AA96">
        <v>4</v>
      </c>
      <c r="AB96" s="3" t="s">
        <v>101</v>
      </c>
      <c r="AC96" s="3" t="s">
        <v>102</v>
      </c>
    </row>
    <row r="97" spans="1:29" x14ac:dyDescent="0.3">
      <c r="A97" s="3" t="s">
        <v>474</v>
      </c>
      <c r="B97" s="1">
        <v>45804</v>
      </c>
      <c r="C97" s="2">
        <v>0.86458333333333337</v>
      </c>
      <c r="D97" s="3" t="s">
        <v>104</v>
      </c>
      <c r="E97" s="3" t="s">
        <v>105</v>
      </c>
      <c r="F97" s="3" t="s">
        <v>131</v>
      </c>
      <c r="G97" s="3" t="s">
        <v>475</v>
      </c>
      <c r="H97" s="3" t="s">
        <v>476</v>
      </c>
      <c r="I97" s="3" t="s">
        <v>11</v>
      </c>
      <c r="J97" s="3" t="s">
        <v>477</v>
      </c>
      <c r="K97" s="3" t="s">
        <v>110</v>
      </c>
      <c r="L97" s="3" t="s">
        <v>94</v>
      </c>
      <c r="M97">
        <v>42</v>
      </c>
      <c r="N97" s="3" t="s">
        <v>124</v>
      </c>
      <c r="O97" s="3" t="s">
        <v>478</v>
      </c>
      <c r="P97" s="3" t="s">
        <v>479</v>
      </c>
      <c r="Q97" s="3" t="s">
        <v>98</v>
      </c>
      <c r="R97" s="3" t="s">
        <v>98</v>
      </c>
      <c r="S97">
        <v>924</v>
      </c>
      <c r="T97">
        <v>40</v>
      </c>
      <c r="U97">
        <v>15</v>
      </c>
      <c r="V97">
        <v>785.4</v>
      </c>
      <c r="W97">
        <v>52</v>
      </c>
      <c r="X97">
        <v>10.8</v>
      </c>
      <c r="Y97" s="3" t="s">
        <v>189</v>
      </c>
      <c r="Z97" s="3" t="s">
        <v>100</v>
      </c>
      <c r="AA97">
        <v>3</v>
      </c>
      <c r="AB97" s="3" t="s">
        <v>101</v>
      </c>
      <c r="AC97" s="3" t="s">
        <v>102</v>
      </c>
    </row>
    <row r="98" spans="1:29" x14ac:dyDescent="0.3">
      <c r="A98" s="3" t="s">
        <v>480</v>
      </c>
      <c r="B98" s="1">
        <v>45682</v>
      </c>
      <c r="C98" s="2">
        <v>0.80208333333333337</v>
      </c>
      <c r="D98" s="3" t="s">
        <v>130</v>
      </c>
      <c r="E98" s="3" t="s">
        <v>88</v>
      </c>
      <c r="F98" s="3" t="s">
        <v>140</v>
      </c>
      <c r="G98" s="3" t="s">
        <v>303</v>
      </c>
      <c r="H98" s="3" t="s">
        <v>304</v>
      </c>
      <c r="I98" s="3" t="s">
        <v>31</v>
      </c>
      <c r="J98" s="3" t="s">
        <v>481</v>
      </c>
      <c r="K98" s="3" t="s">
        <v>135</v>
      </c>
      <c r="L98" s="3" t="s">
        <v>111</v>
      </c>
      <c r="M98">
        <v>58</v>
      </c>
      <c r="N98" s="3" t="s">
        <v>95</v>
      </c>
      <c r="O98" s="3" t="s">
        <v>96</v>
      </c>
      <c r="P98" s="3" t="s">
        <v>97</v>
      </c>
      <c r="Q98" s="3" t="s">
        <v>215</v>
      </c>
      <c r="R98" s="3" t="s">
        <v>215</v>
      </c>
      <c r="S98">
        <v>528</v>
      </c>
      <c r="T98">
        <v>40</v>
      </c>
      <c r="U98">
        <v>0</v>
      </c>
      <c r="V98">
        <v>528</v>
      </c>
      <c r="W98">
        <v>46</v>
      </c>
      <c r="X98">
        <v>9.5</v>
      </c>
      <c r="Y98" s="3" t="s">
        <v>128</v>
      </c>
      <c r="Z98" s="3" t="s">
        <v>138</v>
      </c>
      <c r="AA98">
        <v>3</v>
      </c>
      <c r="AB98" s="3" t="s">
        <v>101</v>
      </c>
      <c r="AC98" s="3" t="s">
        <v>102</v>
      </c>
    </row>
    <row r="99" spans="1:29" x14ac:dyDescent="0.3">
      <c r="A99" s="3" t="s">
        <v>482</v>
      </c>
      <c r="B99" s="1">
        <v>45705</v>
      </c>
      <c r="C99" s="2">
        <v>0.76041666666666663</v>
      </c>
      <c r="D99" s="3" t="s">
        <v>87</v>
      </c>
      <c r="E99" s="3" t="s">
        <v>88</v>
      </c>
      <c r="F99" s="3" t="s">
        <v>89</v>
      </c>
      <c r="G99" s="3" t="s">
        <v>362</v>
      </c>
      <c r="H99" s="3" t="s">
        <v>363</v>
      </c>
      <c r="I99" s="3" t="s">
        <v>11</v>
      </c>
      <c r="J99" s="3" t="s">
        <v>422</v>
      </c>
      <c r="K99" s="3" t="s">
        <v>144</v>
      </c>
      <c r="L99" s="3" t="s">
        <v>111</v>
      </c>
      <c r="M99">
        <v>47</v>
      </c>
      <c r="N99" s="3" t="s">
        <v>124</v>
      </c>
      <c r="O99" s="3" t="s">
        <v>312</v>
      </c>
      <c r="P99" s="3" t="s">
        <v>313</v>
      </c>
      <c r="Q99" s="3" t="s">
        <v>98</v>
      </c>
      <c r="R99" s="3" t="s">
        <v>98</v>
      </c>
      <c r="S99">
        <v>424</v>
      </c>
      <c r="T99">
        <v>40</v>
      </c>
      <c r="U99">
        <v>15</v>
      </c>
      <c r="V99">
        <v>360.4</v>
      </c>
      <c r="W99">
        <v>26</v>
      </c>
      <c r="X99">
        <v>5.6</v>
      </c>
      <c r="Y99" s="3" t="s">
        <v>157</v>
      </c>
      <c r="Z99" s="3" t="s">
        <v>117</v>
      </c>
      <c r="AA99">
        <v>3</v>
      </c>
      <c r="AB99" s="3" t="s">
        <v>101</v>
      </c>
      <c r="AC99" s="3" t="s">
        <v>102</v>
      </c>
    </row>
    <row r="100" spans="1:29" x14ac:dyDescent="0.3">
      <c r="A100" s="3" t="s">
        <v>483</v>
      </c>
      <c r="B100" s="1">
        <v>45703</v>
      </c>
      <c r="C100" s="2">
        <v>0.44791666666666669</v>
      </c>
      <c r="D100" s="3" t="s">
        <v>87</v>
      </c>
      <c r="E100" s="3" t="s">
        <v>88</v>
      </c>
      <c r="F100" s="3" t="s">
        <v>140</v>
      </c>
      <c r="G100" s="3" t="s">
        <v>406</v>
      </c>
      <c r="H100" s="3" t="s">
        <v>407</v>
      </c>
      <c r="I100" s="3" t="s">
        <v>27</v>
      </c>
      <c r="J100" s="3" t="s">
        <v>484</v>
      </c>
      <c r="K100" s="3" t="s">
        <v>110</v>
      </c>
      <c r="L100" s="3" t="s">
        <v>94</v>
      </c>
      <c r="M100">
        <v>22</v>
      </c>
      <c r="N100" s="3" t="s">
        <v>171</v>
      </c>
      <c r="O100" s="3" t="s">
        <v>244</v>
      </c>
      <c r="P100" s="3" t="s">
        <v>245</v>
      </c>
      <c r="Q100" s="3" t="s">
        <v>156</v>
      </c>
      <c r="R100" s="3" t="s">
        <v>156</v>
      </c>
      <c r="S100">
        <v>557</v>
      </c>
      <c r="T100">
        <v>40</v>
      </c>
      <c r="U100">
        <v>20</v>
      </c>
      <c r="V100">
        <v>445.6</v>
      </c>
      <c r="W100">
        <v>49</v>
      </c>
      <c r="X100">
        <v>10.1</v>
      </c>
      <c r="Y100" s="3" t="s">
        <v>157</v>
      </c>
      <c r="Z100" s="3" t="s">
        <v>158</v>
      </c>
      <c r="AA100">
        <v>0</v>
      </c>
      <c r="AB100" s="3" t="s">
        <v>101</v>
      </c>
      <c r="AC100" s="3" t="s">
        <v>102</v>
      </c>
    </row>
    <row r="101" spans="1:29" x14ac:dyDescent="0.3">
      <c r="A101" s="3" t="s">
        <v>485</v>
      </c>
      <c r="B101" s="1">
        <v>45834</v>
      </c>
      <c r="C101" s="2">
        <v>0.80208333333333337</v>
      </c>
      <c r="D101" s="3" t="s">
        <v>119</v>
      </c>
      <c r="E101" s="3" t="s">
        <v>105</v>
      </c>
      <c r="F101" s="3" t="s">
        <v>120</v>
      </c>
      <c r="G101" s="3" t="s">
        <v>160</v>
      </c>
      <c r="H101" s="3" t="s">
        <v>161</v>
      </c>
      <c r="I101" s="3" t="s">
        <v>40</v>
      </c>
      <c r="J101" s="3" t="s">
        <v>486</v>
      </c>
      <c r="K101" s="3" t="s">
        <v>256</v>
      </c>
      <c r="L101" s="3" t="s">
        <v>111</v>
      </c>
      <c r="M101">
        <v>58</v>
      </c>
      <c r="N101" s="3" t="s">
        <v>124</v>
      </c>
      <c r="O101" s="3" t="s">
        <v>385</v>
      </c>
      <c r="P101" s="3" t="s">
        <v>386</v>
      </c>
      <c r="Q101" s="3" t="s">
        <v>156</v>
      </c>
      <c r="R101" s="3" t="s">
        <v>156</v>
      </c>
      <c r="S101">
        <v>435</v>
      </c>
      <c r="T101">
        <v>40</v>
      </c>
      <c r="U101">
        <v>15</v>
      </c>
      <c r="V101">
        <v>369.75</v>
      </c>
      <c r="W101">
        <v>34</v>
      </c>
      <c r="X101">
        <v>5.0999999999999996</v>
      </c>
      <c r="Y101" s="3" t="s">
        <v>99</v>
      </c>
      <c r="Z101" s="3" t="s">
        <v>179</v>
      </c>
      <c r="AA101">
        <v>4</v>
      </c>
      <c r="AB101" s="3" t="s">
        <v>101</v>
      </c>
      <c r="AC101" s="3" t="s">
        <v>102</v>
      </c>
    </row>
    <row r="102" spans="1:29" x14ac:dyDescent="0.3">
      <c r="A102" s="3" t="s">
        <v>487</v>
      </c>
      <c r="B102" s="1">
        <v>45719</v>
      </c>
      <c r="C102" s="2">
        <v>0.5</v>
      </c>
      <c r="D102" s="3" t="s">
        <v>148</v>
      </c>
      <c r="E102" s="3" t="s">
        <v>88</v>
      </c>
      <c r="F102" s="3" t="s">
        <v>89</v>
      </c>
      <c r="G102" s="3" t="s">
        <v>283</v>
      </c>
      <c r="H102" s="3" t="s">
        <v>284</v>
      </c>
      <c r="I102" s="3" t="s">
        <v>27</v>
      </c>
      <c r="J102" s="3" t="s">
        <v>488</v>
      </c>
      <c r="K102" s="3" t="s">
        <v>144</v>
      </c>
      <c r="L102" s="3" t="s">
        <v>94</v>
      </c>
      <c r="M102">
        <v>43</v>
      </c>
      <c r="N102" s="3" t="s">
        <v>112</v>
      </c>
      <c r="O102" s="3" t="s">
        <v>391</v>
      </c>
      <c r="P102" s="3" t="s">
        <v>392</v>
      </c>
      <c r="Q102" s="3" t="s">
        <v>156</v>
      </c>
      <c r="R102" s="3" t="s">
        <v>156</v>
      </c>
      <c r="S102">
        <v>532</v>
      </c>
      <c r="T102">
        <v>40</v>
      </c>
      <c r="U102">
        <v>15</v>
      </c>
      <c r="V102">
        <v>452.2</v>
      </c>
      <c r="W102">
        <v>47</v>
      </c>
      <c r="X102">
        <v>9.1999999999999993</v>
      </c>
      <c r="Y102" s="3" t="s">
        <v>157</v>
      </c>
      <c r="Z102" s="3" t="s">
        <v>138</v>
      </c>
      <c r="AA102">
        <v>0</v>
      </c>
      <c r="AB102" s="3" t="s">
        <v>235</v>
      </c>
      <c r="AC102" s="3" t="s">
        <v>257</v>
      </c>
    </row>
    <row r="103" spans="1:29" x14ac:dyDescent="0.3">
      <c r="A103" s="3" t="s">
        <v>489</v>
      </c>
      <c r="B103" s="1">
        <v>45738</v>
      </c>
      <c r="C103" s="2">
        <v>0.52083333333333337</v>
      </c>
      <c r="D103" s="3" t="s">
        <v>148</v>
      </c>
      <c r="E103" s="3" t="s">
        <v>88</v>
      </c>
      <c r="F103" s="3" t="s">
        <v>140</v>
      </c>
      <c r="G103" s="3" t="s">
        <v>490</v>
      </c>
      <c r="H103" s="3" t="s">
        <v>491</v>
      </c>
      <c r="I103" s="3" t="s">
        <v>27</v>
      </c>
      <c r="J103" s="3" t="s">
        <v>492</v>
      </c>
      <c r="K103" s="3" t="s">
        <v>135</v>
      </c>
      <c r="L103" s="3" t="s">
        <v>111</v>
      </c>
      <c r="M103">
        <v>32</v>
      </c>
      <c r="N103" s="3" t="s">
        <v>112</v>
      </c>
      <c r="O103" s="3" t="s">
        <v>345</v>
      </c>
      <c r="P103" s="3" t="s">
        <v>346</v>
      </c>
      <c r="Q103" s="3" t="s">
        <v>196</v>
      </c>
      <c r="R103" s="3" t="s">
        <v>196</v>
      </c>
      <c r="S103">
        <v>813</v>
      </c>
      <c r="T103">
        <v>40</v>
      </c>
      <c r="U103">
        <v>20</v>
      </c>
      <c r="V103">
        <v>650.4</v>
      </c>
      <c r="W103">
        <v>52</v>
      </c>
      <c r="X103">
        <v>10.9</v>
      </c>
      <c r="Y103" s="3" t="s">
        <v>157</v>
      </c>
      <c r="Z103" s="3" t="s">
        <v>158</v>
      </c>
      <c r="AA103">
        <v>3</v>
      </c>
      <c r="AB103" s="3" t="s">
        <v>101</v>
      </c>
      <c r="AC103" s="3" t="s">
        <v>102</v>
      </c>
    </row>
    <row r="104" spans="1:29" x14ac:dyDescent="0.3">
      <c r="A104" s="3" t="s">
        <v>493</v>
      </c>
      <c r="B104" s="1">
        <v>45804</v>
      </c>
      <c r="C104" s="2">
        <v>0.52083333333333337</v>
      </c>
      <c r="D104" s="3" t="s">
        <v>104</v>
      </c>
      <c r="E104" s="3" t="s">
        <v>105</v>
      </c>
      <c r="F104" s="3" t="s">
        <v>131</v>
      </c>
      <c r="G104" s="3" t="s">
        <v>283</v>
      </c>
      <c r="H104" s="3" t="s">
        <v>284</v>
      </c>
      <c r="I104" s="3" t="s">
        <v>27</v>
      </c>
      <c r="J104" s="3" t="s">
        <v>494</v>
      </c>
      <c r="K104" s="3" t="s">
        <v>110</v>
      </c>
      <c r="L104" s="3" t="s">
        <v>111</v>
      </c>
      <c r="M104">
        <v>60</v>
      </c>
      <c r="N104" s="3" t="s">
        <v>95</v>
      </c>
      <c r="O104" s="3" t="s">
        <v>241</v>
      </c>
      <c r="P104" s="3" t="s">
        <v>242</v>
      </c>
      <c r="Q104" s="3" t="s">
        <v>98</v>
      </c>
      <c r="R104" s="3" t="s">
        <v>98</v>
      </c>
      <c r="S104">
        <v>771</v>
      </c>
      <c r="T104">
        <v>40</v>
      </c>
      <c r="U104">
        <v>5</v>
      </c>
      <c r="V104">
        <v>732.45</v>
      </c>
      <c r="W104">
        <v>45</v>
      </c>
      <c r="X104">
        <v>10.6</v>
      </c>
      <c r="Y104" s="3" t="s">
        <v>99</v>
      </c>
      <c r="Z104" s="3" t="s">
        <v>117</v>
      </c>
      <c r="AA104">
        <v>3</v>
      </c>
      <c r="AB104" s="3" t="s">
        <v>101</v>
      </c>
      <c r="AC104" s="3" t="s">
        <v>102</v>
      </c>
    </row>
    <row r="105" spans="1:29" x14ac:dyDescent="0.3">
      <c r="A105" s="3" t="s">
        <v>495</v>
      </c>
      <c r="B105" s="1">
        <v>45663</v>
      </c>
      <c r="C105" s="2">
        <v>0.53125</v>
      </c>
      <c r="D105" s="3" t="s">
        <v>130</v>
      </c>
      <c r="E105" s="3" t="s">
        <v>88</v>
      </c>
      <c r="F105" s="3" t="s">
        <v>89</v>
      </c>
      <c r="G105" s="3" t="s">
        <v>496</v>
      </c>
      <c r="H105" s="3" t="s">
        <v>497</v>
      </c>
      <c r="I105" s="3" t="s">
        <v>46</v>
      </c>
      <c r="J105" s="3" t="s">
        <v>498</v>
      </c>
      <c r="K105" s="3" t="s">
        <v>93</v>
      </c>
      <c r="L105" s="3" t="s">
        <v>111</v>
      </c>
      <c r="M105">
        <v>27</v>
      </c>
      <c r="N105" s="3" t="s">
        <v>112</v>
      </c>
      <c r="O105" s="3" t="s">
        <v>244</v>
      </c>
      <c r="P105" s="3" t="s">
        <v>245</v>
      </c>
      <c r="Q105" s="3" t="s">
        <v>98</v>
      </c>
      <c r="R105" s="3" t="s">
        <v>98</v>
      </c>
      <c r="S105">
        <v>1233</v>
      </c>
      <c r="T105">
        <v>40</v>
      </c>
      <c r="U105">
        <v>10</v>
      </c>
      <c r="V105">
        <v>1109.7</v>
      </c>
      <c r="W105">
        <v>23</v>
      </c>
      <c r="X105">
        <v>2.5</v>
      </c>
      <c r="Y105" s="3" t="s">
        <v>116</v>
      </c>
      <c r="Z105" s="3" t="s">
        <v>138</v>
      </c>
      <c r="AA105">
        <v>5</v>
      </c>
      <c r="AB105" s="3" t="s">
        <v>101</v>
      </c>
      <c r="AC105" s="3" t="s">
        <v>102</v>
      </c>
    </row>
    <row r="106" spans="1:29" x14ac:dyDescent="0.3">
      <c r="A106" s="3" t="s">
        <v>499</v>
      </c>
      <c r="B106" s="1">
        <v>45826</v>
      </c>
      <c r="C106" s="2">
        <v>0.48958333333333331</v>
      </c>
      <c r="D106" s="3" t="s">
        <v>119</v>
      </c>
      <c r="E106" s="3" t="s">
        <v>105</v>
      </c>
      <c r="F106" s="3" t="s">
        <v>149</v>
      </c>
      <c r="G106" s="3" t="s">
        <v>500</v>
      </c>
      <c r="H106" s="3" t="s">
        <v>501</v>
      </c>
      <c r="I106" s="3" t="s">
        <v>11</v>
      </c>
      <c r="J106" s="3" t="s">
        <v>502</v>
      </c>
      <c r="K106" s="3" t="s">
        <v>220</v>
      </c>
      <c r="L106" s="3" t="s">
        <v>111</v>
      </c>
      <c r="M106">
        <v>27</v>
      </c>
      <c r="N106" s="3" t="s">
        <v>171</v>
      </c>
      <c r="O106" s="3" t="s">
        <v>308</v>
      </c>
      <c r="P106" s="3" t="s">
        <v>309</v>
      </c>
      <c r="Q106" s="3" t="s">
        <v>127</v>
      </c>
      <c r="R106" s="3" t="s">
        <v>127</v>
      </c>
      <c r="S106">
        <v>350</v>
      </c>
      <c r="T106">
        <v>40</v>
      </c>
      <c r="U106">
        <v>10</v>
      </c>
      <c r="V106">
        <v>315</v>
      </c>
      <c r="W106">
        <v>37</v>
      </c>
      <c r="X106">
        <v>7.6</v>
      </c>
      <c r="Y106" s="3" t="s">
        <v>210</v>
      </c>
      <c r="Z106" s="3" t="s">
        <v>138</v>
      </c>
      <c r="AA106">
        <v>0</v>
      </c>
      <c r="AB106" s="3" t="s">
        <v>101</v>
      </c>
      <c r="AC106" s="3" t="s">
        <v>102</v>
      </c>
    </row>
    <row r="107" spans="1:29" x14ac:dyDescent="0.3">
      <c r="A107" s="3" t="s">
        <v>503</v>
      </c>
      <c r="B107" s="1">
        <v>45751</v>
      </c>
      <c r="C107" s="2">
        <v>0.51041666666666663</v>
      </c>
      <c r="D107" s="3" t="s">
        <v>203</v>
      </c>
      <c r="E107" s="3" t="s">
        <v>105</v>
      </c>
      <c r="F107" s="3" t="s">
        <v>183</v>
      </c>
      <c r="G107" s="3" t="s">
        <v>160</v>
      </c>
      <c r="H107" s="3" t="s">
        <v>161</v>
      </c>
      <c r="I107" s="3" t="s">
        <v>34</v>
      </c>
      <c r="J107" s="3" t="s">
        <v>315</v>
      </c>
      <c r="K107" s="3" t="s">
        <v>170</v>
      </c>
      <c r="L107" s="3" t="s">
        <v>94</v>
      </c>
      <c r="M107">
        <v>37</v>
      </c>
      <c r="N107" s="3" t="s">
        <v>112</v>
      </c>
      <c r="O107" s="3" t="s">
        <v>504</v>
      </c>
      <c r="P107" s="3" t="s">
        <v>505</v>
      </c>
      <c r="Q107" s="3" t="s">
        <v>196</v>
      </c>
      <c r="R107" s="3" t="s">
        <v>196</v>
      </c>
      <c r="S107">
        <v>528</v>
      </c>
      <c r="T107">
        <v>40</v>
      </c>
      <c r="U107">
        <v>10</v>
      </c>
      <c r="V107">
        <v>475.2</v>
      </c>
      <c r="W107">
        <v>23</v>
      </c>
      <c r="X107">
        <v>4.4000000000000004</v>
      </c>
      <c r="Y107" s="3" t="s">
        <v>116</v>
      </c>
      <c r="Z107" s="3" t="s">
        <v>117</v>
      </c>
      <c r="AA107">
        <v>3</v>
      </c>
      <c r="AB107" s="3" t="s">
        <v>101</v>
      </c>
      <c r="AC107" s="3" t="s">
        <v>102</v>
      </c>
    </row>
    <row r="108" spans="1:29" x14ac:dyDescent="0.3">
      <c r="A108" s="3" t="s">
        <v>506</v>
      </c>
      <c r="B108" s="1">
        <v>45659</v>
      </c>
      <c r="C108" s="2">
        <v>0.48958333333333331</v>
      </c>
      <c r="D108" s="3" t="s">
        <v>130</v>
      </c>
      <c r="E108" s="3" t="s">
        <v>88</v>
      </c>
      <c r="F108" s="3" t="s">
        <v>120</v>
      </c>
      <c r="G108" s="3" t="s">
        <v>323</v>
      </c>
      <c r="H108" s="3" t="s">
        <v>324</v>
      </c>
      <c r="I108" s="3" t="s">
        <v>11</v>
      </c>
      <c r="J108" s="3" t="s">
        <v>507</v>
      </c>
      <c r="K108" s="3" t="s">
        <v>220</v>
      </c>
      <c r="L108" s="3" t="s">
        <v>94</v>
      </c>
      <c r="M108">
        <v>40</v>
      </c>
      <c r="N108" s="3" t="s">
        <v>171</v>
      </c>
      <c r="O108" s="3" t="s">
        <v>262</v>
      </c>
      <c r="P108" s="3" t="s">
        <v>263</v>
      </c>
      <c r="Q108" s="3" t="s">
        <v>215</v>
      </c>
      <c r="R108" s="3" t="s">
        <v>215</v>
      </c>
      <c r="S108">
        <v>211</v>
      </c>
      <c r="T108">
        <v>40</v>
      </c>
      <c r="U108">
        <v>0</v>
      </c>
      <c r="V108">
        <v>211</v>
      </c>
      <c r="W108">
        <v>44</v>
      </c>
      <c r="X108">
        <v>8.6999999999999993</v>
      </c>
      <c r="Y108" s="3" t="s">
        <v>99</v>
      </c>
      <c r="Z108" s="3" t="s">
        <v>100</v>
      </c>
      <c r="AA108">
        <v>2</v>
      </c>
      <c r="AB108" s="3" t="s">
        <v>101</v>
      </c>
      <c r="AC108" s="3" t="s">
        <v>102</v>
      </c>
    </row>
    <row r="109" spans="1:29" x14ac:dyDescent="0.3">
      <c r="A109" s="3" t="s">
        <v>508</v>
      </c>
      <c r="B109" s="1">
        <v>45681</v>
      </c>
      <c r="C109" s="2">
        <v>0.57291666666666663</v>
      </c>
      <c r="D109" s="3" t="s">
        <v>130</v>
      </c>
      <c r="E109" s="3" t="s">
        <v>88</v>
      </c>
      <c r="F109" s="3" t="s">
        <v>183</v>
      </c>
      <c r="G109" s="3" t="s">
        <v>471</v>
      </c>
      <c r="H109" s="3" t="s">
        <v>472</v>
      </c>
      <c r="I109" s="3" t="s">
        <v>11</v>
      </c>
      <c r="J109" s="3" t="s">
        <v>509</v>
      </c>
      <c r="K109" s="3" t="s">
        <v>170</v>
      </c>
      <c r="L109" s="3" t="s">
        <v>94</v>
      </c>
      <c r="M109">
        <v>49</v>
      </c>
      <c r="N109" s="3" t="s">
        <v>95</v>
      </c>
      <c r="O109" s="3" t="s">
        <v>125</v>
      </c>
      <c r="P109" s="3" t="s">
        <v>126</v>
      </c>
      <c r="Q109" s="3" t="s">
        <v>209</v>
      </c>
      <c r="R109" s="3" t="s">
        <v>209</v>
      </c>
      <c r="S109">
        <v>835</v>
      </c>
      <c r="T109">
        <v>40</v>
      </c>
      <c r="U109">
        <v>5</v>
      </c>
      <c r="V109">
        <v>793.25</v>
      </c>
      <c r="W109">
        <v>56</v>
      </c>
      <c r="X109">
        <v>12</v>
      </c>
      <c r="Y109" s="3" t="s">
        <v>128</v>
      </c>
      <c r="Z109" s="3" t="s">
        <v>100</v>
      </c>
      <c r="AA109">
        <v>3</v>
      </c>
      <c r="AB109" s="3" t="s">
        <v>101</v>
      </c>
      <c r="AC109" s="3" t="s">
        <v>102</v>
      </c>
    </row>
    <row r="110" spans="1:29" x14ac:dyDescent="0.3">
      <c r="A110" s="3" t="s">
        <v>510</v>
      </c>
      <c r="B110" s="1">
        <v>45674</v>
      </c>
      <c r="C110" s="2">
        <v>0.75</v>
      </c>
      <c r="D110" s="3" t="s">
        <v>130</v>
      </c>
      <c r="E110" s="3" t="s">
        <v>88</v>
      </c>
      <c r="F110" s="3" t="s">
        <v>183</v>
      </c>
      <c r="G110" s="3" t="s">
        <v>382</v>
      </c>
      <c r="H110" s="3" t="s">
        <v>383</v>
      </c>
      <c r="I110" s="3" t="s">
        <v>27</v>
      </c>
      <c r="J110" s="3" t="s">
        <v>511</v>
      </c>
      <c r="K110" s="3" t="s">
        <v>153</v>
      </c>
      <c r="L110" s="3" t="s">
        <v>111</v>
      </c>
      <c r="M110">
        <v>30</v>
      </c>
      <c r="N110" s="3" t="s">
        <v>112</v>
      </c>
      <c r="O110" s="3" t="s">
        <v>504</v>
      </c>
      <c r="P110" s="3" t="s">
        <v>505</v>
      </c>
      <c r="Q110" s="3" t="s">
        <v>215</v>
      </c>
      <c r="R110" s="3" t="s">
        <v>215</v>
      </c>
      <c r="S110">
        <v>1280</v>
      </c>
      <c r="T110">
        <v>40</v>
      </c>
      <c r="U110">
        <v>10</v>
      </c>
      <c r="V110">
        <v>1152</v>
      </c>
      <c r="W110">
        <v>32</v>
      </c>
      <c r="X110">
        <v>4.5999999999999996</v>
      </c>
      <c r="Y110" s="3" t="s">
        <v>210</v>
      </c>
      <c r="Z110" s="3" t="s">
        <v>179</v>
      </c>
      <c r="AA110">
        <v>4</v>
      </c>
      <c r="AB110" s="3" t="s">
        <v>101</v>
      </c>
      <c r="AC110" s="3" t="s">
        <v>102</v>
      </c>
    </row>
    <row r="111" spans="1:29" x14ac:dyDescent="0.3">
      <c r="A111" s="3" t="s">
        <v>512</v>
      </c>
      <c r="B111" s="1">
        <v>45835</v>
      </c>
      <c r="C111" s="2">
        <v>0.85416666666666663</v>
      </c>
      <c r="D111" s="3" t="s">
        <v>119</v>
      </c>
      <c r="E111" s="3" t="s">
        <v>105</v>
      </c>
      <c r="F111" s="3" t="s">
        <v>183</v>
      </c>
      <c r="G111" s="3" t="s">
        <v>382</v>
      </c>
      <c r="H111" s="3" t="s">
        <v>383</v>
      </c>
      <c r="I111" s="3" t="s">
        <v>34</v>
      </c>
      <c r="J111" s="3" t="s">
        <v>513</v>
      </c>
      <c r="K111" s="3" t="s">
        <v>110</v>
      </c>
      <c r="L111" s="3" t="s">
        <v>94</v>
      </c>
      <c r="M111">
        <v>28</v>
      </c>
      <c r="N111" s="3" t="s">
        <v>171</v>
      </c>
      <c r="O111" s="3" t="s">
        <v>194</v>
      </c>
      <c r="P111" s="3" t="s">
        <v>195</v>
      </c>
      <c r="Q111" s="3" t="s">
        <v>178</v>
      </c>
      <c r="R111" s="3" t="s">
        <v>178</v>
      </c>
      <c r="S111">
        <v>732</v>
      </c>
      <c r="T111">
        <v>40</v>
      </c>
      <c r="U111">
        <v>10</v>
      </c>
      <c r="V111">
        <v>658.8</v>
      </c>
      <c r="W111">
        <v>35</v>
      </c>
      <c r="X111">
        <v>7.9</v>
      </c>
      <c r="Y111" s="3" t="s">
        <v>210</v>
      </c>
      <c r="Z111" s="3" t="s">
        <v>179</v>
      </c>
      <c r="AA111">
        <v>4</v>
      </c>
      <c r="AB111" s="3" t="s">
        <v>101</v>
      </c>
      <c r="AC111" s="3" t="s">
        <v>102</v>
      </c>
    </row>
    <row r="112" spans="1:29" x14ac:dyDescent="0.3">
      <c r="A112" s="3" t="s">
        <v>514</v>
      </c>
      <c r="B112" s="1">
        <v>45787</v>
      </c>
      <c r="C112" s="2">
        <v>0.78125</v>
      </c>
      <c r="D112" s="3" t="s">
        <v>104</v>
      </c>
      <c r="E112" s="3" t="s">
        <v>105</v>
      </c>
      <c r="F112" s="3" t="s">
        <v>140</v>
      </c>
      <c r="G112" s="3" t="s">
        <v>204</v>
      </c>
      <c r="H112" s="3" t="s">
        <v>205</v>
      </c>
      <c r="I112" s="3" t="s">
        <v>27</v>
      </c>
      <c r="J112" s="3" t="s">
        <v>515</v>
      </c>
      <c r="K112" s="3" t="s">
        <v>220</v>
      </c>
      <c r="L112" s="3" t="s">
        <v>94</v>
      </c>
      <c r="M112">
        <v>24</v>
      </c>
      <c r="N112" s="3" t="s">
        <v>112</v>
      </c>
      <c r="O112" s="3" t="s">
        <v>213</v>
      </c>
      <c r="P112" s="3" t="s">
        <v>214</v>
      </c>
      <c r="Q112" s="3" t="s">
        <v>215</v>
      </c>
      <c r="R112" s="3" t="s">
        <v>215</v>
      </c>
      <c r="S112">
        <v>953</v>
      </c>
      <c r="T112">
        <v>40</v>
      </c>
      <c r="U112">
        <v>5</v>
      </c>
      <c r="V112">
        <v>905.35</v>
      </c>
      <c r="W112">
        <v>45</v>
      </c>
      <c r="X112">
        <v>11.8</v>
      </c>
      <c r="Y112" s="3" t="s">
        <v>157</v>
      </c>
      <c r="Z112" s="3" t="s">
        <v>158</v>
      </c>
      <c r="AA112">
        <v>2</v>
      </c>
      <c r="AB112" s="3" t="s">
        <v>101</v>
      </c>
      <c r="AC112" s="3" t="s">
        <v>102</v>
      </c>
    </row>
    <row r="113" spans="1:29" x14ac:dyDescent="0.3">
      <c r="A113" s="3" t="s">
        <v>516</v>
      </c>
      <c r="B113" s="1">
        <v>45669</v>
      </c>
      <c r="C113" s="2">
        <v>0.5625</v>
      </c>
      <c r="D113" s="3" t="s">
        <v>130</v>
      </c>
      <c r="E113" s="3" t="s">
        <v>88</v>
      </c>
      <c r="F113" s="3" t="s">
        <v>106</v>
      </c>
      <c r="G113" s="3" t="s">
        <v>496</v>
      </c>
      <c r="H113" s="3" t="s">
        <v>497</v>
      </c>
      <c r="I113" s="3" t="s">
        <v>31</v>
      </c>
      <c r="J113" s="3" t="s">
        <v>517</v>
      </c>
      <c r="K113" s="3" t="s">
        <v>144</v>
      </c>
      <c r="L113" s="3" t="s">
        <v>94</v>
      </c>
      <c r="M113">
        <v>52</v>
      </c>
      <c r="N113" s="3" t="s">
        <v>171</v>
      </c>
      <c r="O113" s="3" t="s">
        <v>518</v>
      </c>
      <c r="P113" s="3" t="s">
        <v>519</v>
      </c>
      <c r="Q113" s="3" t="s">
        <v>215</v>
      </c>
      <c r="R113" s="3" t="s">
        <v>215</v>
      </c>
      <c r="S113">
        <v>422</v>
      </c>
      <c r="T113">
        <v>40</v>
      </c>
      <c r="U113">
        <v>20</v>
      </c>
      <c r="V113">
        <v>337.6</v>
      </c>
      <c r="W113">
        <v>21</v>
      </c>
      <c r="X113">
        <v>2.2000000000000002</v>
      </c>
      <c r="Y113" s="3" t="s">
        <v>157</v>
      </c>
      <c r="Z113" s="3" t="s">
        <v>100</v>
      </c>
      <c r="AA113">
        <v>5</v>
      </c>
      <c r="AB113" s="3" t="s">
        <v>101</v>
      </c>
      <c r="AC113" s="3" t="s">
        <v>102</v>
      </c>
    </row>
    <row r="114" spans="1:29" x14ac:dyDescent="0.3">
      <c r="A114" s="3" t="s">
        <v>520</v>
      </c>
      <c r="B114" s="1">
        <v>45789</v>
      </c>
      <c r="C114" s="2">
        <v>0.76041666666666663</v>
      </c>
      <c r="D114" s="3" t="s">
        <v>104</v>
      </c>
      <c r="E114" s="3" t="s">
        <v>105</v>
      </c>
      <c r="F114" s="3" t="s">
        <v>89</v>
      </c>
      <c r="G114" s="3" t="s">
        <v>333</v>
      </c>
      <c r="H114" s="3" t="s">
        <v>334</v>
      </c>
      <c r="I114" s="3" t="s">
        <v>37</v>
      </c>
      <c r="J114" s="3" t="s">
        <v>521</v>
      </c>
      <c r="K114" s="3" t="s">
        <v>170</v>
      </c>
      <c r="L114" s="3" t="s">
        <v>94</v>
      </c>
      <c r="M114">
        <v>20</v>
      </c>
      <c r="N114" s="3" t="s">
        <v>171</v>
      </c>
      <c r="O114" s="3" t="s">
        <v>312</v>
      </c>
      <c r="P114" s="3" t="s">
        <v>313</v>
      </c>
      <c r="Q114" s="3" t="s">
        <v>209</v>
      </c>
      <c r="R114" s="3" t="s">
        <v>209</v>
      </c>
      <c r="S114">
        <v>372</v>
      </c>
      <c r="T114">
        <v>40</v>
      </c>
      <c r="U114">
        <v>0</v>
      </c>
      <c r="V114">
        <v>372</v>
      </c>
      <c r="W114">
        <v>40</v>
      </c>
      <c r="X114">
        <v>8.1</v>
      </c>
      <c r="Y114" s="3" t="s">
        <v>128</v>
      </c>
      <c r="Z114" s="3" t="s">
        <v>100</v>
      </c>
      <c r="AA114">
        <v>4</v>
      </c>
      <c r="AB114" s="3" t="s">
        <v>101</v>
      </c>
      <c r="AC114" s="3" t="s">
        <v>102</v>
      </c>
    </row>
    <row r="115" spans="1:29" x14ac:dyDescent="0.3">
      <c r="A115" s="3" t="s">
        <v>522</v>
      </c>
      <c r="B115" s="1">
        <v>45717</v>
      </c>
      <c r="C115" s="2">
        <v>0.5625</v>
      </c>
      <c r="D115" s="3" t="s">
        <v>148</v>
      </c>
      <c r="E115" s="3" t="s">
        <v>88</v>
      </c>
      <c r="F115" s="3" t="s">
        <v>140</v>
      </c>
      <c r="G115" s="3" t="s">
        <v>500</v>
      </c>
      <c r="H115" s="3" t="s">
        <v>501</v>
      </c>
      <c r="I115" s="3" t="s">
        <v>11</v>
      </c>
      <c r="J115" s="3" t="s">
        <v>523</v>
      </c>
      <c r="K115" s="3" t="s">
        <v>153</v>
      </c>
      <c r="L115" s="3" t="s">
        <v>111</v>
      </c>
      <c r="M115">
        <v>41</v>
      </c>
      <c r="N115" s="3" t="s">
        <v>171</v>
      </c>
      <c r="O115" s="3" t="s">
        <v>164</v>
      </c>
      <c r="P115" s="3" t="s">
        <v>165</v>
      </c>
      <c r="Q115" s="3" t="s">
        <v>156</v>
      </c>
      <c r="R115" s="3" t="s">
        <v>156</v>
      </c>
      <c r="S115">
        <v>768</v>
      </c>
      <c r="T115">
        <v>40</v>
      </c>
      <c r="U115">
        <v>15</v>
      </c>
      <c r="V115">
        <v>652.79999999999995</v>
      </c>
      <c r="W115">
        <v>39</v>
      </c>
      <c r="X115">
        <v>9.4</v>
      </c>
      <c r="Y115" s="3" t="s">
        <v>189</v>
      </c>
      <c r="Z115" s="3" t="s">
        <v>138</v>
      </c>
      <c r="AA115">
        <v>4</v>
      </c>
      <c r="AB115" s="3" t="s">
        <v>101</v>
      </c>
      <c r="AC115" s="3" t="s">
        <v>102</v>
      </c>
    </row>
    <row r="116" spans="1:29" x14ac:dyDescent="0.3">
      <c r="A116" s="3" t="s">
        <v>524</v>
      </c>
      <c r="B116" s="1">
        <v>45705</v>
      </c>
      <c r="C116" s="2">
        <v>0.51041666666666663</v>
      </c>
      <c r="D116" s="3" t="s">
        <v>87</v>
      </c>
      <c r="E116" s="3" t="s">
        <v>88</v>
      </c>
      <c r="F116" s="3" t="s">
        <v>89</v>
      </c>
      <c r="G116" s="3" t="s">
        <v>435</v>
      </c>
      <c r="H116" s="3" t="s">
        <v>436</v>
      </c>
      <c r="I116" s="3" t="s">
        <v>11</v>
      </c>
      <c r="J116" s="3" t="s">
        <v>525</v>
      </c>
      <c r="K116" s="3" t="s">
        <v>93</v>
      </c>
      <c r="L116" s="3" t="s">
        <v>111</v>
      </c>
      <c r="M116">
        <v>29</v>
      </c>
      <c r="N116" s="3" t="s">
        <v>95</v>
      </c>
      <c r="O116" s="3" t="s">
        <v>164</v>
      </c>
      <c r="P116" s="3" t="s">
        <v>165</v>
      </c>
      <c r="Q116" s="3" t="s">
        <v>178</v>
      </c>
      <c r="R116" s="3" t="s">
        <v>178</v>
      </c>
      <c r="S116">
        <v>1179</v>
      </c>
      <c r="T116">
        <v>40</v>
      </c>
      <c r="U116">
        <v>5</v>
      </c>
      <c r="V116">
        <v>1120.05</v>
      </c>
      <c r="W116">
        <v>54</v>
      </c>
      <c r="X116">
        <v>11.7</v>
      </c>
      <c r="Y116" s="3" t="s">
        <v>210</v>
      </c>
      <c r="Z116" s="3" t="s">
        <v>158</v>
      </c>
      <c r="AA116">
        <v>2</v>
      </c>
      <c r="AB116" s="3" t="s">
        <v>101</v>
      </c>
      <c r="AC116" s="3" t="s">
        <v>102</v>
      </c>
    </row>
    <row r="117" spans="1:29" x14ac:dyDescent="0.3">
      <c r="A117" s="3" t="s">
        <v>526</v>
      </c>
      <c r="B117" s="1">
        <v>45694</v>
      </c>
      <c r="C117" s="2">
        <v>0.79166666666666663</v>
      </c>
      <c r="D117" s="3" t="s">
        <v>87</v>
      </c>
      <c r="E117" s="3" t="s">
        <v>88</v>
      </c>
      <c r="F117" s="3" t="s">
        <v>120</v>
      </c>
      <c r="G117" s="3" t="s">
        <v>141</v>
      </c>
      <c r="H117" s="3" t="s">
        <v>142</v>
      </c>
      <c r="I117" s="3" t="s">
        <v>40</v>
      </c>
      <c r="J117" s="3" t="s">
        <v>527</v>
      </c>
      <c r="K117" s="3" t="s">
        <v>163</v>
      </c>
      <c r="L117" s="3" t="s">
        <v>94</v>
      </c>
      <c r="M117">
        <v>56</v>
      </c>
      <c r="N117" s="3" t="s">
        <v>112</v>
      </c>
      <c r="O117" s="3" t="s">
        <v>345</v>
      </c>
      <c r="P117" s="3" t="s">
        <v>346</v>
      </c>
      <c r="Q117" s="3" t="s">
        <v>209</v>
      </c>
      <c r="R117" s="3" t="s">
        <v>209</v>
      </c>
      <c r="S117">
        <v>1277</v>
      </c>
      <c r="T117">
        <v>40</v>
      </c>
      <c r="U117">
        <v>0</v>
      </c>
      <c r="V117">
        <v>1277</v>
      </c>
      <c r="W117">
        <v>36</v>
      </c>
      <c r="X117">
        <v>8.6999999999999993</v>
      </c>
      <c r="Y117" s="3" t="s">
        <v>210</v>
      </c>
      <c r="Z117" s="3" t="s">
        <v>117</v>
      </c>
      <c r="AA117">
        <v>4</v>
      </c>
      <c r="AB117" s="3" t="s">
        <v>101</v>
      </c>
      <c r="AC117" s="3" t="s">
        <v>102</v>
      </c>
    </row>
    <row r="118" spans="1:29" x14ac:dyDescent="0.3">
      <c r="A118" s="3" t="s">
        <v>528</v>
      </c>
      <c r="B118" s="1">
        <v>45838</v>
      </c>
      <c r="C118" s="2">
        <v>0.5625</v>
      </c>
      <c r="D118" s="3" t="s">
        <v>119</v>
      </c>
      <c r="E118" s="3" t="s">
        <v>105</v>
      </c>
      <c r="F118" s="3" t="s">
        <v>89</v>
      </c>
      <c r="G118" s="3" t="s">
        <v>496</v>
      </c>
      <c r="H118" s="3" t="s">
        <v>497</v>
      </c>
      <c r="I118" s="3" t="s">
        <v>31</v>
      </c>
      <c r="J118" s="3" t="s">
        <v>529</v>
      </c>
      <c r="K118" s="3" t="s">
        <v>170</v>
      </c>
      <c r="L118" s="3" t="s">
        <v>111</v>
      </c>
      <c r="M118">
        <v>22</v>
      </c>
      <c r="N118" s="3" t="s">
        <v>95</v>
      </c>
      <c r="O118" s="3" t="s">
        <v>262</v>
      </c>
      <c r="P118" s="3" t="s">
        <v>263</v>
      </c>
      <c r="Q118" s="3" t="s">
        <v>215</v>
      </c>
      <c r="R118" s="3" t="s">
        <v>215</v>
      </c>
      <c r="S118">
        <v>878</v>
      </c>
      <c r="T118">
        <v>40</v>
      </c>
      <c r="U118">
        <v>15</v>
      </c>
      <c r="V118">
        <v>746.3</v>
      </c>
      <c r="W118">
        <v>17</v>
      </c>
      <c r="X118">
        <v>2.2000000000000002</v>
      </c>
      <c r="Y118" s="3" t="s">
        <v>157</v>
      </c>
      <c r="Z118" s="3" t="s">
        <v>117</v>
      </c>
      <c r="AA118">
        <v>4</v>
      </c>
      <c r="AB118" s="3" t="s">
        <v>101</v>
      </c>
      <c r="AC118" s="3" t="s">
        <v>102</v>
      </c>
    </row>
    <row r="119" spans="1:29" x14ac:dyDescent="0.3">
      <c r="A119" s="3" t="s">
        <v>530</v>
      </c>
      <c r="B119" s="1">
        <v>45779</v>
      </c>
      <c r="C119" s="2">
        <v>0.83333333333333337</v>
      </c>
      <c r="D119" s="3" t="s">
        <v>104</v>
      </c>
      <c r="E119" s="3" t="s">
        <v>105</v>
      </c>
      <c r="F119" s="3" t="s">
        <v>183</v>
      </c>
      <c r="G119" s="3" t="s">
        <v>490</v>
      </c>
      <c r="H119" s="3" t="s">
        <v>491</v>
      </c>
      <c r="I119" s="3" t="s">
        <v>43</v>
      </c>
      <c r="J119" s="3" t="s">
        <v>531</v>
      </c>
      <c r="K119" s="3" t="s">
        <v>110</v>
      </c>
      <c r="L119" s="3" t="s">
        <v>94</v>
      </c>
      <c r="M119">
        <v>49</v>
      </c>
      <c r="N119" s="3" t="s">
        <v>171</v>
      </c>
      <c r="O119" s="3" t="s">
        <v>241</v>
      </c>
      <c r="P119" s="3" t="s">
        <v>242</v>
      </c>
      <c r="Q119" s="3" t="s">
        <v>127</v>
      </c>
      <c r="R119" s="3" t="s">
        <v>127</v>
      </c>
      <c r="S119">
        <v>1058</v>
      </c>
      <c r="T119">
        <v>40</v>
      </c>
      <c r="U119">
        <v>0</v>
      </c>
      <c r="V119">
        <v>1058</v>
      </c>
      <c r="W119">
        <v>33</v>
      </c>
      <c r="X119">
        <v>7.9</v>
      </c>
      <c r="Y119" s="3" t="s">
        <v>189</v>
      </c>
      <c r="Z119" s="3" t="s">
        <v>138</v>
      </c>
      <c r="AA119">
        <v>4</v>
      </c>
      <c r="AB119" s="3" t="s">
        <v>101</v>
      </c>
      <c r="AC119" s="3" t="s">
        <v>102</v>
      </c>
    </row>
    <row r="120" spans="1:29" x14ac:dyDescent="0.3">
      <c r="A120" s="3" t="s">
        <v>532</v>
      </c>
      <c r="B120" s="1">
        <v>45800</v>
      </c>
      <c r="C120" s="2">
        <v>0.80208333333333337</v>
      </c>
      <c r="D120" s="3" t="s">
        <v>104</v>
      </c>
      <c r="E120" s="3" t="s">
        <v>105</v>
      </c>
      <c r="F120" s="3" t="s">
        <v>183</v>
      </c>
      <c r="G120" s="3" t="s">
        <v>107</v>
      </c>
      <c r="H120" s="3" t="s">
        <v>108</v>
      </c>
      <c r="I120" s="3" t="s">
        <v>37</v>
      </c>
      <c r="J120" s="3" t="s">
        <v>533</v>
      </c>
      <c r="K120" s="3" t="s">
        <v>110</v>
      </c>
      <c r="L120" s="3" t="s">
        <v>111</v>
      </c>
      <c r="M120">
        <v>61</v>
      </c>
      <c r="N120" s="3" t="s">
        <v>171</v>
      </c>
      <c r="O120" s="3" t="s">
        <v>345</v>
      </c>
      <c r="P120" s="3" t="s">
        <v>346</v>
      </c>
      <c r="Q120" s="3" t="s">
        <v>209</v>
      </c>
      <c r="R120" s="3" t="s">
        <v>209</v>
      </c>
      <c r="S120">
        <v>455</v>
      </c>
      <c r="T120">
        <v>40</v>
      </c>
      <c r="U120">
        <v>5</v>
      </c>
      <c r="V120">
        <v>432.25</v>
      </c>
      <c r="W120">
        <v>32</v>
      </c>
      <c r="X120">
        <v>5.6</v>
      </c>
      <c r="Y120" s="3" t="s">
        <v>210</v>
      </c>
      <c r="Z120" s="3" t="s">
        <v>158</v>
      </c>
      <c r="AA120">
        <v>5</v>
      </c>
      <c r="AB120" s="3" t="s">
        <v>101</v>
      </c>
      <c r="AC120" s="3" t="s">
        <v>102</v>
      </c>
    </row>
    <row r="121" spans="1:29" x14ac:dyDescent="0.3">
      <c r="A121" s="3" t="s">
        <v>534</v>
      </c>
      <c r="B121" s="1">
        <v>45831</v>
      </c>
      <c r="C121" s="2">
        <v>0.77083333333333337</v>
      </c>
      <c r="D121" s="3" t="s">
        <v>119</v>
      </c>
      <c r="E121" s="3" t="s">
        <v>105</v>
      </c>
      <c r="F121" s="3" t="s">
        <v>89</v>
      </c>
      <c r="G121" s="3" t="s">
        <v>356</v>
      </c>
      <c r="H121" s="3" t="s">
        <v>357</v>
      </c>
      <c r="I121" s="3" t="s">
        <v>37</v>
      </c>
      <c r="J121" s="3" t="s">
        <v>535</v>
      </c>
      <c r="K121" s="3" t="s">
        <v>144</v>
      </c>
      <c r="L121" s="3" t="s">
        <v>111</v>
      </c>
      <c r="M121">
        <v>51</v>
      </c>
      <c r="N121" s="3" t="s">
        <v>112</v>
      </c>
      <c r="O121" s="3" t="s">
        <v>244</v>
      </c>
      <c r="P121" s="3" t="s">
        <v>245</v>
      </c>
      <c r="Q121" s="3" t="s">
        <v>98</v>
      </c>
      <c r="R121" s="3" t="s">
        <v>98</v>
      </c>
      <c r="S121">
        <v>1130</v>
      </c>
      <c r="T121">
        <v>40</v>
      </c>
      <c r="U121">
        <v>20</v>
      </c>
      <c r="V121">
        <v>904</v>
      </c>
      <c r="W121">
        <v>23</v>
      </c>
      <c r="X121">
        <v>3</v>
      </c>
      <c r="Y121" s="3" t="s">
        <v>210</v>
      </c>
      <c r="Z121" s="3" t="s">
        <v>179</v>
      </c>
      <c r="AA121">
        <v>0</v>
      </c>
      <c r="AB121" s="3" t="s">
        <v>235</v>
      </c>
      <c r="AC121" s="3" t="s">
        <v>257</v>
      </c>
    </row>
    <row r="122" spans="1:29" x14ac:dyDescent="0.3">
      <c r="A122" s="3" t="s">
        <v>536</v>
      </c>
      <c r="B122" s="1">
        <v>45729</v>
      </c>
      <c r="C122" s="2">
        <v>0.53125</v>
      </c>
      <c r="D122" s="3" t="s">
        <v>148</v>
      </c>
      <c r="E122" s="3" t="s">
        <v>88</v>
      </c>
      <c r="F122" s="3" t="s">
        <v>120</v>
      </c>
      <c r="G122" s="3" t="s">
        <v>475</v>
      </c>
      <c r="H122" s="3" t="s">
        <v>476</v>
      </c>
      <c r="I122" s="3" t="s">
        <v>40</v>
      </c>
      <c r="J122" s="3" t="s">
        <v>537</v>
      </c>
      <c r="K122" s="3" t="s">
        <v>144</v>
      </c>
      <c r="L122" s="3" t="s">
        <v>111</v>
      </c>
      <c r="M122">
        <v>26</v>
      </c>
      <c r="N122" s="3" t="s">
        <v>95</v>
      </c>
      <c r="O122" s="3" t="s">
        <v>213</v>
      </c>
      <c r="P122" s="3" t="s">
        <v>214</v>
      </c>
      <c r="Q122" s="3" t="s">
        <v>98</v>
      </c>
      <c r="R122" s="3" t="s">
        <v>98</v>
      </c>
      <c r="S122">
        <v>181</v>
      </c>
      <c r="T122">
        <v>40</v>
      </c>
      <c r="U122">
        <v>15</v>
      </c>
      <c r="V122">
        <v>153.85</v>
      </c>
      <c r="W122">
        <v>48</v>
      </c>
      <c r="X122">
        <v>11.4</v>
      </c>
      <c r="Y122" s="3" t="s">
        <v>116</v>
      </c>
      <c r="Z122" s="3" t="s">
        <v>100</v>
      </c>
      <c r="AA122">
        <v>2</v>
      </c>
      <c r="AB122" s="3" t="s">
        <v>101</v>
      </c>
      <c r="AC122" s="3" t="s">
        <v>102</v>
      </c>
    </row>
    <row r="123" spans="1:29" x14ac:dyDescent="0.3">
      <c r="A123" s="3" t="s">
        <v>538</v>
      </c>
      <c r="B123" s="1">
        <v>45814</v>
      </c>
      <c r="C123" s="2">
        <v>0.75</v>
      </c>
      <c r="D123" s="3" t="s">
        <v>119</v>
      </c>
      <c r="E123" s="3" t="s">
        <v>105</v>
      </c>
      <c r="F123" s="3" t="s">
        <v>183</v>
      </c>
      <c r="G123" s="3" t="s">
        <v>283</v>
      </c>
      <c r="H123" s="3" t="s">
        <v>284</v>
      </c>
      <c r="I123" s="3" t="s">
        <v>11</v>
      </c>
      <c r="J123" s="3" t="s">
        <v>539</v>
      </c>
      <c r="K123" s="3" t="s">
        <v>93</v>
      </c>
      <c r="L123" s="3" t="s">
        <v>94</v>
      </c>
      <c r="M123">
        <v>35</v>
      </c>
      <c r="N123" s="3" t="s">
        <v>95</v>
      </c>
      <c r="O123" s="3" t="s">
        <v>290</v>
      </c>
      <c r="P123" s="3" t="s">
        <v>291</v>
      </c>
      <c r="Q123" s="3" t="s">
        <v>196</v>
      </c>
      <c r="R123" s="3" t="s">
        <v>196</v>
      </c>
      <c r="S123">
        <v>1096</v>
      </c>
      <c r="T123">
        <v>40</v>
      </c>
      <c r="U123">
        <v>15</v>
      </c>
      <c r="V123">
        <v>931.6</v>
      </c>
      <c r="W123">
        <v>31</v>
      </c>
      <c r="X123">
        <v>4.7</v>
      </c>
      <c r="Y123" s="3" t="s">
        <v>99</v>
      </c>
      <c r="Z123" s="3" t="s">
        <v>117</v>
      </c>
      <c r="AA123">
        <v>4</v>
      </c>
      <c r="AB123" s="3" t="s">
        <v>101</v>
      </c>
      <c r="AC123" s="3" t="s">
        <v>102</v>
      </c>
    </row>
    <row r="124" spans="1:29" x14ac:dyDescent="0.3">
      <c r="A124" s="3" t="s">
        <v>540</v>
      </c>
      <c r="B124" s="1">
        <v>45660</v>
      </c>
      <c r="C124" s="2">
        <v>0.78125</v>
      </c>
      <c r="D124" s="3" t="s">
        <v>130</v>
      </c>
      <c r="E124" s="3" t="s">
        <v>88</v>
      </c>
      <c r="F124" s="3" t="s">
        <v>183</v>
      </c>
      <c r="G124" s="3" t="s">
        <v>541</v>
      </c>
      <c r="H124" s="3" t="s">
        <v>542</v>
      </c>
      <c r="I124" s="3" t="s">
        <v>27</v>
      </c>
      <c r="J124" s="3" t="s">
        <v>390</v>
      </c>
      <c r="K124" s="3" t="s">
        <v>201</v>
      </c>
      <c r="L124" s="3" t="s">
        <v>111</v>
      </c>
      <c r="M124">
        <v>48</v>
      </c>
      <c r="N124" s="3" t="s">
        <v>124</v>
      </c>
      <c r="O124" s="3" t="s">
        <v>340</v>
      </c>
      <c r="P124" s="3" t="s">
        <v>341</v>
      </c>
      <c r="Q124" s="3" t="s">
        <v>127</v>
      </c>
      <c r="R124" s="3" t="s">
        <v>127</v>
      </c>
      <c r="S124">
        <v>483</v>
      </c>
      <c r="T124">
        <v>40</v>
      </c>
      <c r="U124">
        <v>15</v>
      </c>
      <c r="V124">
        <v>410.55</v>
      </c>
      <c r="W124">
        <v>45</v>
      </c>
      <c r="X124">
        <v>9.1</v>
      </c>
      <c r="Y124" s="3" t="s">
        <v>189</v>
      </c>
      <c r="Z124" s="3" t="s">
        <v>158</v>
      </c>
      <c r="AA124">
        <v>3</v>
      </c>
      <c r="AB124" s="3" t="s">
        <v>101</v>
      </c>
      <c r="AC124" s="3" t="s">
        <v>102</v>
      </c>
    </row>
    <row r="125" spans="1:29" x14ac:dyDescent="0.3">
      <c r="A125" s="3" t="s">
        <v>543</v>
      </c>
      <c r="B125" s="1">
        <v>45671</v>
      </c>
      <c r="C125" s="2">
        <v>0.60416666666666663</v>
      </c>
      <c r="D125" s="3" t="s">
        <v>130</v>
      </c>
      <c r="E125" s="3" t="s">
        <v>88</v>
      </c>
      <c r="F125" s="3" t="s">
        <v>131</v>
      </c>
      <c r="G125" s="3" t="s">
        <v>348</v>
      </c>
      <c r="H125" s="3" t="s">
        <v>349</v>
      </c>
      <c r="I125" s="3" t="s">
        <v>31</v>
      </c>
      <c r="J125" s="3" t="s">
        <v>544</v>
      </c>
      <c r="K125" s="3" t="s">
        <v>93</v>
      </c>
      <c r="L125" s="3" t="s">
        <v>94</v>
      </c>
      <c r="M125">
        <v>20</v>
      </c>
      <c r="N125" s="3" t="s">
        <v>124</v>
      </c>
      <c r="O125" s="3" t="s">
        <v>340</v>
      </c>
      <c r="P125" s="3" t="s">
        <v>341</v>
      </c>
      <c r="Q125" s="3" t="s">
        <v>127</v>
      </c>
      <c r="R125" s="3" t="s">
        <v>127</v>
      </c>
      <c r="S125">
        <v>502</v>
      </c>
      <c r="T125">
        <v>40</v>
      </c>
      <c r="U125">
        <v>0</v>
      </c>
      <c r="V125">
        <v>502</v>
      </c>
      <c r="W125">
        <v>32</v>
      </c>
      <c r="X125">
        <v>7</v>
      </c>
      <c r="Y125" s="3" t="s">
        <v>157</v>
      </c>
      <c r="Z125" s="3" t="s">
        <v>138</v>
      </c>
      <c r="AA125">
        <v>4</v>
      </c>
      <c r="AB125" s="3" t="s">
        <v>101</v>
      </c>
      <c r="AC125" s="3" t="s">
        <v>102</v>
      </c>
    </row>
    <row r="126" spans="1:29" x14ac:dyDescent="0.3">
      <c r="A126" s="3" t="s">
        <v>545</v>
      </c>
      <c r="B126" s="1">
        <v>45786</v>
      </c>
      <c r="C126" s="2">
        <v>0.83333333333333337</v>
      </c>
      <c r="D126" s="3" t="s">
        <v>104</v>
      </c>
      <c r="E126" s="3" t="s">
        <v>105</v>
      </c>
      <c r="F126" s="3" t="s">
        <v>183</v>
      </c>
      <c r="G126" s="3" t="s">
        <v>490</v>
      </c>
      <c r="H126" s="3" t="s">
        <v>491</v>
      </c>
      <c r="I126" s="3" t="s">
        <v>27</v>
      </c>
      <c r="J126" s="3" t="s">
        <v>546</v>
      </c>
      <c r="K126" s="3" t="s">
        <v>153</v>
      </c>
      <c r="L126" s="3" t="s">
        <v>111</v>
      </c>
      <c r="M126">
        <v>21</v>
      </c>
      <c r="N126" s="3" t="s">
        <v>112</v>
      </c>
      <c r="O126" s="3" t="s">
        <v>437</v>
      </c>
      <c r="P126" s="3" t="s">
        <v>438</v>
      </c>
      <c r="Q126" s="3" t="s">
        <v>209</v>
      </c>
      <c r="R126" s="3" t="s">
        <v>209</v>
      </c>
      <c r="S126">
        <v>1115</v>
      </c>
      <c r="T126">
        <v>40</v>
      </c>
      <c r="U126">
        <v>10</v>
      </c>
      <c r="V126">
        <v>1003.5</v>
      </c>
      <c r="W126">
        <v>21</v>
      </c>
      <c r="X126">
        <v>2.4</v>
      </c>
      <c r="Y126" s="3" t="s">
        <v>157</v>
      </c>
      <c r="Z126" s="3" t="s">
        <v>100</v>
      </c>
      <c r="AA126">
        <v>3</v>
      </c>
      <c r="AB126" s="3" t="s">
        <v>101</v>
      </c>
      <c r="AC126" s="3" t="s">
        <v>102</v>
      </c>
    </row>
    <row r="127" spans="1:29" x14ac:dyDescent="0.3">
      <c r="A127" s="3" t="s">
        <v>547</v>
      </c>
      <c r="B127" s="1">
        <v>45682</v>
      </c>
      <c r="C127" s="2">
        <v>0.45833333333333331</v>
      </c>
      <c r="D127" s="3" t="s">
        <v>130</v>
      </c>
      <c r="E127" s="3" t="s">
        <v>88</v>
      </c>
      <c r="F127" s="3" t="s">
        <v>140</v>
      </c>
      <c r="G127" s="3" t="s">
        <v>323</v>
      </c>
      <c r="H127" s="3" t="s">
        <v>324</v>
      </c>
      <c r="I127" s="3" t="s">
        <v>34</v>
      </c>
      <c r="J127" s="3" t="s">
        <v>442</v>
      </c>
      <c r="K127" s="3" t="s">
        <v>110</v>
      </c>
      <c r="L127" s="3" t="s">
        <v>111</v>
      </c>
      <c r="M127">
        <v>64</v>
      </c>
      <c r="N127" s="3" t="s">
        <v>171</v>
      </c>
      <c r="O127" s="3" t="s">
        <v>308</v>
      </c>
      <c r="P127" s="3" t="s">
        <v>309</v>
      </c>
      <c r="Q127" s="3" t="s">
        <v>215</v>
      </c>
      <c r="R127" s="3" t="s">
        <v>215</v>
      </c>
      <c r="S127">
        <v>861</v>
      </c>
      <c r="T127">
        <v>40</v>
      </c>
      <c r="U127">
        <v>10</v>
      </c>
      <c r="V127">
        <v>774.9</v>
      </c>
      <c r="W127">
        <v>50</v>
      </c>
      <c r="X127">
        <v>11.6</v>
      </c>
      <c r="Y127" s="3" t="s">
        <v>128</v>
      </c>
      <c r="Z127" s="3" t="s">
        <v>179</v>
      </c>
      <c r="AA127">
        <v>4</v>
      </c>
      <c r="AB127" s="3" t="s">
        <v>101</v>
      </c>
      <c r="AC127" s="3" t="s">
        <v>102</v>
      </c>
    </row>
    <row r="128" spans="1:29" x14ac:dyDescent="0.3">
      <c r="A128" s="3" t="s">
        <v>548</v>
      </c>
      <c r="B128" s="1">
        <v>45797</v>
      </c>
      <c r="C128" s="2">
        <v>0.57291666666666663</v>
      </c>
      <c r="D128" s="3" t="s">
        <v>104</v>
      </c>
      <c r="E128" s="3" t="s">
        <v>105</v>
      </c>
      <c r="F128" s="3" t="s">
        <v>131</v>
      </c>
      <c r="G128" s="3" t="s">
        <v>348</v>
      </c>
      <c r="H128" s="3" t="s">
        <v>349</v>
      </c>
      <c r="I128" s="3" t="s">
        <v>37</v>
      </c>
      <c r="J128" s="3" t="s">
        <v>549</v>
      </c>
      <c r="K128" s="3" t="s">
        <v>110</v>
      </c>
      <c r="L128" s="3" t="s">
        <v>94</v>
      </c>
      <c r="M128">
        <v>54</v>
      </c>
      <c r="N128" s="3" t="s">
        <v>171</v>
      </c>
      <c r="O128" s="3" t="s">
        <v>300</v>
      </c>
      <c r="P128" s="3" t="s">
        <v>301</v>
      </c>
      <c r="Q128" s="3" t="s">
        <v>196</v>
      </c>
      <c r="R128" s="3" t="s">
        <v>196</v>
      </c>
      <c r="S128">
        <v>866</v>
      </c>
      <c r="T128">
        <v>40</v>
      </c>
      <c r="U128">
        <v>5</v>
      </c>
      <c r="V128">
        <v>822.7</v>
      </c>
      <c r="W128">
        <v>27</v>
      </c>
      <c r="X128">
        <v>4</v>
      </c>
      <c r="Y128" s="3" t="s">
        <v>99</v>
      </c>
      <c r="Z128" s="3" t="s">
        <v>138</v>
      </c>
      <c r="AA128">
        <v>3</v>
      </c>
      <c r="AB128" s="3" t="s">
        <v>101</v>
      </c>
      <c r="AC128" s="3" t="s">
        <v>102</v>
      </c>
    </row>
    <row r="129" spans="1:29" x14ac:dyDescent="0.3">
      <c r="A129" s="3" t="s">
        <v>550</v>
      </c>
      <c r="B129" s="1">
        <v>45704</v>
      </c>
      <c r="C129" s="2">
        <v>0.52083333333333337</v>
      </c>
      <c r="D129" s="3" t="s">
        <v>87</v>
      </c>
      <c r="E129" s="3" t="s">
        <v>88</v>
      </c>
      <c r="F129" s="3" t="s">
        <v>106</v>
      </c>
      <c r="G129" s="3" t="s">
        <v>283</v>
      </c>
      <c r="H129" s="3" t="s">
        <v>284</v>
      </c>
      <c r="I129" s="3" t="s">
        <v>11</v>
      </c>
      <c r="J129" s="3" t="s">
        <v>551</v>
      </c>
      <c r="K129" s="3" t="s">
        <v>93</v>
      </c>
      <c r="L129" s="3" t="s">
        <v>111</v>
      </c>
      <c r="M129">
        <v>44</v>
      </c>
      <c r="N129" s="3" t="s">
        <v>124</v>
      </c>
      <c r="O129" s="3" t="s">
        <v>274</v>
      </c>
      <c r="P129" s="3" t="s">
        <v>275</v>
      </c>
      <c r="Q129" s="3" t="s">
        <v>196</v>
      </c>
      <c r="R129" s="3" t="s">
        <v>196</v>
      </c>
      <c r="S129">
        <v>877</v>
      </c>
      <c r="T129">
        <v>40</v>
      </c>
      <c r="U129">
        <v>20</v>
      </c>
      <c r="V129">
        <v>701.6</v>
      </c>
      <c r="W129">
        <v>30</v>
      </c>
      <c r="X129">
        <v>6.5</v>
      </c>
      <c r="Y129" s="3" t="s">
        <v>157</v>
      </c>
      <c r="Z129" s="3" t="s">
        <v>179</v>
      </c>
      <c r="AA129">
        <v>4</v>
      </c>
      <c r="AB129" s="3" t="s">
        <v>101</v>
      </c>
      <c r="AC129" s="3" t="s">
        <v>102</v>
      </c>
    </row>
    <row r="130" spans="1:29" x14ac:dyDescent="0.3">
      <c r="A130" s="3" t="s">
        <v>552</v>
      </c>
      <c r="B130" s="1">
        <v>45687</v>
      </c>
      <c r="C130" s="2">
        <v>0.76041666666666663</v>
      </c>
      <c r="D130" s="3" t="s">
        <v>130</v>
      </c>
      <c r="E130" s="3" t="s">
        <v>88</v>
      </c>
      <c r="F130" s="3" t="s">
        <v>120</v>
      </c>
      <c r="G130" s="3" t="s">
        <v>224</v>
      </c>
      <c r="H130" s="3" t="s">
        <v>225</v>
      </c>
      <c r="I130" s="3" t="s">
        <v>37</v>
      </c>
      <c r="J130" s="3" t="s">
        <v>553</v>
      </c>
      <c r="K130" s="3" t="s">
        <v>220</v>
      </c>
      <c r="L130" s="3" t="s">
        <v>94</v>
      </c>
      <c r="M130">
        <v>44</v>
      </c>
      <c r="N130" s="3" t="s">
        <v>171</v>
      </c>
      <c r="O130" s="3" t="s">
        <v>294</v>
      </c>
      <c r="P130" s="3" t="s">
        <v>295</v>
      </c>
      <c r="Q130" s="3" t="s">
        <v>178</v>
      </c>
      <c r="R130" s="3" t="s">
        <v>178</v>
      </c>
      <c r="S130">
        <v>227</v>
      </c>
      <c r="T130">
        <v>40</v>
      </c>
      <c r="U130">
        <v>0</v>
      </c>
      <c r="V130">
        <v>227</v>
      </c>
      <c r="W130">
        <v>31</v>
      </c>
      <c r="X130">
        <v>6.1</v>
      </c>
      <c r="Y130" s="3" t="s">
        <v>189</v>
      </c>
      <c r="Z130" s="3" t="s">
        <v>117</v>
      </c>
      <c r="AA130">
        <v>4</v>
      </c>
      <c r="AB130" s="3" t="s">
        <v>101</v>
      </c>
      <c r="AC130" s="3" t="s">
        <v>102</v>
      </c>
    </row>
    <row r="131" spans="1:29" x14ac:dyDescent="0.3">
      <c r="A131" s="3" t="s">
        <v>554</v>
      </c>
      <c r="B131" s="1">
        <v>45720</v>
      </c>
      <c r="C131" s="2">
        <v>0.8125</v>
      </c>
      <c r="D131" s="3" t="s">
        <v>148</v>
      </c>
      <c r="E131" s="3" t="s">
        <v>88</v>
      </c>
      <c r="F131" s="3" t="s">
        <v>131</v>
      </c>
      <c r="G131" s="3" t="s">
        <v>496</v>
      </c>
      <c r="H131" s="3" t="s">
        <v>497</v>
      </c>
      <c r="I131" s="3" t="s">
        <v>27</v>
      </c>
      <c r="J131" s="3" t="s">
        <v>555</v>
      </c>
      <c r="K131" s="3" t="s">
        <v>163</v>
      </c>
      <c r="L131" s="3" t="s">
        <v>111</v>
      </c>
      <c r="M131">
        <v>65</v>
      </c>
      <c r="N131" s="3" t="s">
        <v>171</v>
      </c>
      <c r="O131" s="3" t="s">
        <v>250</v>
      </c>
      <c r="P131" s="3" t="s">
        <v>251</v>
      </c>
      <c r="Q131" s="3" t="s">
        <v>209</v>
      </c>
      <c r="R131" s="3" t="s">
        <v>209</v>
      </c>
      <c r="S131">
        <v>686</v>
      </c>
      <c r="T131">
        <v>40</v>
      </c>
      <c r="U131">
        <v>20</v>
      </c>
      <c r="V131">
        <v>548.79999999999995</v>
      </c>
      <c r="W131">
        <v>46</v>
      </c>
      <c r="X131">
        <v>10.1</v>
      </c>
      <c r="Y131" s="3" t="s">
        <v>189</v>
      </c>
      <c r="Z131" s="3" t="s">
        <v>100</v>
      </c>
      <c r="AA131">
        <v>2</v>
      </c>
      <c r="AB131" s="3" t="s">
        <v>101</v>
      </c>
      <c r="AC131" s="3" t="s">
        <v>102</v>
      </c>
    </row>
    <row r="132" spans="1:29" x14ac:dyDescent="0.3">
      <c r="A132" s="3" t="s">
        <v>556</v>
      </c>
      <c r="B132" s="1">
        <v>45831</v>
      </c>
      <c r="C132" s="2">
        <v>0.79166666666666663</v>
      </c>
      <c r="D132" s="3" t="s">
        <v>119</v>
      </c>
      <c r="E132" s="3" t="s">
        <v>105</v>
      </c>
      <c r="F132" s="3" t="s">
        <v>89</v>
      </c>
      <c r="G132" s="3" t="s">
        <v>496</v>
      </c>
      <c r="H132" s="3" t="s">
        <v>497</v>
      </c>
      <c r="I132" s="3" t="s">
        <v>11</v>
      </c>
      <c r="J132" s="3" t="s">
        <v>123</v>
      </c>
      <c r="K132" s="3" t="s">
        <v>163</v>
      </c>
      <c r="L132" s="3" t="s">
        <v>94</v>
      </c>
      <c r="M132">
        <v>59</v>
      </c>
      <c r="N132" s="3" t="s">
        <v>171</v>
      </c>
      <c r="O132" s="3" t="s">
        <v>345</v>
      </c>
      <c r="P132" s="3" t="s">
        <v>346</v>
      </c>
      <c r="Q132" s="3" t="s">
        <v>178</v>
      </c>
      <c r="R132" s="3" t="s">
        <v>178</v>
      </c>
      <c r="S132">
        <v>907</v>
      </c>
      <c r="T132">
        <v>40</v>
      </c>
      <c r="U132">
        <v>5</v>
      </c>
      <c r="V132">
        <v>861.65</v>
      </c>
      <c r="W132">
        <v>54</v>
      </c>
      <c r="X132">
        <v>11.5</v>
      </c>
      <c r="Y132" s="3" t="s">
        <v>99</v>
      </c>
      <c r="Z132" s="3" t="s">
        <v>117</v>
      </c>
      <c r="AA132">
        <v>0</v>
      </c>
      <c r="AB132" s="3" t="s">
        <v>101</v>
      </c>
      <c r="AC132" s="3" t="s">
        <v>102</v>
      </c>
    </row>
    <row r="133" spans="1:29" x14ac:dyDescent="0.3">
      <c r="A133" s="3" t="s">
        <v>557</v>
      </c>
      <c r="B133" s="1">
        <v>45722</v>
      </c>
      <c r="C133" s="2">
        <v>0.5</v>
      </c>
      <c r="D133" s="3" t="s">
        <v>148</v>
      </c>
      <c r="E133" s="3" t="s">
        <v>88</v>
      </c>
      <c r="F133" s="3" t="s">
        <v>120</v>
      </c>
      <c r="G133" s="3" t="s">
        <v>259</v>
      </c>
      <c r="H133" s="3" t="s">
        <v>260</v>
      </c>
      <c r="I133" s="3" t="s">
        <v>31</v>
      </c>
      <c r="J133" s="3" t="s">
        <v>558</v>
      </c>
      <c r="K133" s="3" t="s">
        <v>144</v>
      </c>
      <c r="L133" s="3" t="s">
        <v>94</v>
      </c>
      <c r="M133">
        <v>53</v>
      </c>
      <c r="N133" s="3" t="s">
        <v>124</v>
      </c>
      <c r="O133" s="3" t="s">
        <v>478</v>
      </c>
      <c r="P133" s="3" t="s">
        <v>479</v>
      </c>
      <c r="Q133" s="3" t="s">
        <v>98</v>
      </c>
      <c r="R133" s="3" t="s">
        <v>98</v>
      </c>
      <c r="S133">
        <v>880</v>
      </c>
      <c r="T133">
        <v>40</v>
      </c>
      <c r="U133">
        <v>15</v>
      </c>
      <c r="V133">
        <v>748</v>
      </c>
      <c r="W133">
        <v>24</v>
      </c>
      <c r="X133">
        <v>2.8</v>
      </c>
      <c r="Y133" s="3" t="s">
        <v>116</v>
      </c>
      <c r="Z133" s="3" t="s">
        <v>138</v>
      </c>
      <c r="AA133">
        <v>4</v>
      </c>
      <c r="AB133" s="3" t="s">
        <v>101</v>
      </c>
      <c r="AC133" s="3" t="s">
        <v>102</v>
      </c>
    </row>
    <row r="134" spans="1:29" x14ac:dyDescent="0.3">
      <c r="A134" s="3" t="s">
        <v>559</v>
      </c>
      <c r="B134" s="1">
        <v>45754</v>
      </c>
      <c r="C134" s="2">
        <v>0.79166666666666663</v>
      </c>
      <c r="D134" s="3" t="s">
        <v>203</v>
      </c>
      <c r="E134" s="3" t="s">
        <v>105</v>
      </c>
      <c r="F134" s="3" t="s">
        <v>89</v>
      </c>
      <c r="G134" s="3" t="s">
        <v>303</v>
      </c>
      <c r="H134" s="3" t="s">
        <v>304</v>
      </c>
      <c r="I134" s="3" t="s">
        <v>11</v>
      </c>
      <c r="J134" s="3" t="s">
        <v>560</v>
      </c>
      <c r="K134" s="3" t="s">
        <v>153</v>
      </c>
      <c r="L134" s="3" t="s">
        <v>94</v>
      </c>
      <c r="M134">
        <v>36</v>
      </c>
      <c r="N134" s="3" t="s">
        <v>171</v>
      </c>
      <c r="O134" s="3" t="s">
        <v>375</v>
      </c>
      <c r="P134" s="3" t="s">
        <v>376</v>
      </c>
      <c r="Q134" s="3" t="s">
        <v>115</v>
      </c>
      <c r="R134" s="3" t="s">
        <v>115</v>
      </c>
      <c r="S134">
        <v>461</v>
      </c>
      <c r="T134">
        <v>40</v>
      </c>
      <c r="U134">
        <v>0</v>
      </c>
      <c r="V134">
        <v>461</v>
      </c>
      <c r="W134">
        <v>45</v>
      </c>
      <c r="X134">
        <v>8.9</v>
      </c>
      <c r="Y134" s="3" t="s">
        <v>157</v>
      </c>
      <c r="Z134" s="3" t="s">
        <v>158</v>
      </c>
      <c r="AA134">
        <v>2</v>
      </c>
      <c r="AB134" s="3" t="s">
        <v>101</v>
      </c>
      <c r="AC134" s="3" t="s">
        <v>102</v>
      </c>
    </row>
    <row r="135" spans="1:29" x14ac:dyDescent="0.3">
      <c r="A135" s="3" t="s">
        <v>561</v>
      </c>
      <c r="B135" s="1">
        <v>45816</v>
      </c>
      <c r="C135" s="2">
        <v>0.47916666666666669</v>
      </c>
      <c r="D135" s="3" t="s">
        <v>119</v>
      </c>
      <c r="E135" s="3" t="s">
        <v>105</v>
      </c>
      <c r="F135" s="3" t="s">
        <v>106</v>
      </c>
      <c r="G135" s="3" t="s">
        <v>406</v>
      </c>
      <c r="H135" s="3" t="s">
        <v>407</v>
      </c>
      <c r="I135" s="3" t="s">
        <v>11</v>
      </c>
      <c r="J135" s="3" t="s">
        <v>273</v>
      </c>
      <c r="K135" s="3" t="s">
        <v>93</v>
      </c>
      <c r="L135" s="3" t="s">
        <v>111</v>
      </c>
      <c r="M135">
        <v>52</v>
      </c>
      <c r="N135" s="3" t="s">
        <v>112</v>
      </c>
      <c r="O135" s="3" t="s">
        <v>194</v>
      </c>
      <c r="P135" s="3" t="s">
        <v>195</v>
      </c>
      <c r="Q135" s="3" t="s">
        <v>196</v>
      </c>
      <c r="R135" s="3" t="s">
        <v>196</v>
      </c>
      <c r="S135">
        <v>751</v>
      </c>
      <c r="T135">
        <v>40</v>
      </c>
      <c r="U135">
        <v>10</v>
      </c>
      <c r="V135">
        <v>675.9</v>
      </c>
      <c r="W135">
        <v>34</v>
      </c>
      <c r="X135">
        <v>8.3000000000000007</v>
      </c>
      <c r="Y135" s="3" t="s">
        <v>189</v>
      </c>
      <c r="Z135" s="3" t="s">
        <v>117</v>
      </c>
      <c r="AA135">
        <v>3</v>
      </c>
      <c r="AB135" s="3" t="s">
        <v>101</v>
      </c>
      <c r="AC135" s="3" t="s">
        <v>102</v>
      </c>
    </row>
    <row r="136" spans="1:29" x14ac:dyDescent="0.3">
      <c r="A136" s="3" t="s">
        <v>562</v>
      </c>
      <c r="B136" s="1">
        <v>45707</v>
      </c>
      <c r="C136" s="2">
        <v>0.46875</v>
      </c>
      <c r="D136" s="3" t="s">
        <v>87</v>
      </c>
      <c r="E136" s="3" t="s">
        <v>88</v>
      </c>
      <c r="F136" s="3" t="s">
        <v>149</v>
      </c>
      <c r="G136" s="3" t="s">
        <v>90</v>
      </c>
      <c r="H136" s="3" t="s">
        <v>91</v>
      </c>
      <c r="I136" s="3" t="s">
        <v>27</v>
      </c>
      <c r="J136" s="3" t="s">
        <v>563</v>
      </c>
      <c r="K136" s="3" t="s">
        <v>93</v>
      </c>
      <c r="L136" s="3" t="s">
        <v>94</v>
      </c>
      <c r="M136">
        <v>63</v>
      </c>
      <c r="N136" s="3" t="s">
        <v>124</v>
      </c>
      <c r="O136" s="3" t="s">
        <v>262</v>
      </c>
      <c r="P136" s="3" t="s">
        <v>263</v>
      </c>
      <c r="Q136" s="3" t="s">
        <v>196</v>
      </c>
      <c r="R136" s="3" t="s">
        <v>196</v>
      </c>
      <c r="S136">
        <v>969</v>
      </c>
      <c r="T136">
        <v>40</v>
      </c>
      <c r="U136">
        <v>10</v>
      </c>
      <c r="V136">
        <v>872.1</v>
      </c>
      <c r="W136">
        <v>43</v>
      </c>
      <c r="X136">
        <v>10.5</v>
      </c>
      <c r="Y136" s="3" t="s">
        <v>128</v>
      </c>
      <c r="Z136" s="3" t="s">
        <v>117</v>
      </c>
      <c r="AA136">
        <v>4</v>
      </c>
      <c r="AB136" s="3" t="s">
        <v>101</v>
      </c>
      <c r="AC136" s="3" t="s">
        <v>102</v>
      </c>
    </row>
    <row r="137" spans="1:29" x14ac:dyDescent="0.3">
      <c r="A137" s="3" t="s">
        <v>564</v>
      </c>
      <c r="B137" s="1">
        <v>45771</v>
      </c>
      <c r="C137" s="2">
        <v>0.79166666666666663</v>
      </c>
      <c r="D137" s="3" t="s">
        <v>203</v>
      </c>
      <c r="E137" s="3" t="s">
        <v>105</v>
      </c>
      <c r="F137" s="3" t="s">
        <v>120</v>
      </c>
      <c r="G137" s="3" t="s">
        <v>224</v>
      </c>
      <c r="H137" s="3" t="s">
        <v>225</v>
      </c>
      <c r="I137" s="3" t="s">
        <v>27</v>
      </c>
      <c r="J137" s="3" t="s">
        <v>565</v>
      </c>
      <c r="K137" s="3" t="s">
        <v>256</v>
      </c>
      <c r="L137" s="3" t="s">
        <v>94</v>
      </c>
      <c r="M137">
        <v>51</v>
      </c>
      <c r="N137" s="3" t="s">
        <v>112</v>
      </c>
      <c r="O137" s="3" t="s">
        <v>294</v>
      </c>
      <c r="P137" s="3" t="s">
        <v>295</v>
      </c>
      <c r="Q137" s="3" t="s">
        <v>156</v>
      </c>
      <c r="R137" s="3" t="s">
        <v>156</v>
      </c>
      <c r="S137">
        <v>1340</v>
      </c>
      <c r="T137">
        <v>40</v>
      </c>
      <c r="U137">
        <v>20</v>
      </c>
      <c r="V137">
        <v>1072</v>
      </c>
      <c r="W137">
        <v>28</v>
      </c>
      <c r="X137">
        <v>3.4</v>
      </c>
      <c r="Y137" s="3" t="s">
        <v>116</v>
      </c>
      <c r="Z137" s="3" t="s">
        <v>117</v>
      </c>
      <c r="AA137">
        <v>3</v>
      </c>
      <c r="AB137" s="3" t="s">
        <v>101</v>
      </c>
      <c r="AC137" s="3" t="s">
        <v>102</v>
      </c>
    </row>
    <row r="138" spans="1:29" x14ac:dyDescent="0.3">
      <c r="A138" s="3" t="s">
        <v>566</v>
      </c>
      <c r="B138" s="1">
        <v>45769</v>
      </c>
      <c r="C138" s="2">
        <v>0.79166666666666663</v>
      </c>
      <c r="D138" s="3" t="s">
        <v>203</v>
      </c>
      <c r="E138" s="3" t="s">
        <v>105</v>
      </c>
      <c r="F138" s="3" t="s">
        <v>131</v>
      </c>
      <c r="G138" s="3" t="s">
        <v>323</v>
      </c>
      <c r="H138" s="3" t="s">
        <v>324</v>
      </c>
      <c r="I138" s="3" t="s">
        <v>37</v>
      </c>
      <c r="J138" s="3" t="s">
        <v>567</v>
      </c>
      <c r="K138" s="3" t="s">
        <v>201</v>
      </c>
      <c r="L138" s="3" t="s">
        <v>94</v>
      </c>
      <c r="M138">
        <v>46</v>
      </c>
      <c r="N138" s="3" t="s">
        <v>112</v>
      </c>
      <c r="O138" s="3" t="s">
        <v>145</v>
      </c>
      <c r="P138" s="3" t="s">
        <v>146</v>
      </c>
      <c r="Q138" s="3" t="s">
        <v>209</v>
      </c>
      <c r="R138" s="3" t="s">
        <v>209</v>
      </c>
      <c r="S138">
        <v>1164</v>
      </c>
      <c r="T138">
        <v>40</v>
      </c>
      <c r="U138">
        <v>20</v>
      </c>
      <c r="V138">
        <v>931.2</v>
      </c>
      <c r="W138">
        <v>45</v>
      </c>
      <c r="X138">
        <v>9.1999999999999993</v>
      </c>
      <c r="Y138" s="3" t="s">
        <v>157</v>
      </c>
      <c r="Z138" s="3" t="s">
        <v>100</v>
      </c>
      <c r="AA138">
        <v>2</v>
      </c>
      <c r="AB138" s="3" t="s">
        <v>101</v>
      </c>
      <c r="AC138" s="3" t="s">
        <v>102</v>
      </c>
    </row>
    <row r="139" spans="1:29" x14ac:dyDescent="0.3">
      <c r="A139" s="3" t="s">
        <v>568</v>
      </c>
      <c r="B139" s="1">
        <v>45775</v>
      </c>
      <c r="C139" s="2">
        <v>0.86458333333333337</v>
      </c>
      <c r="D139" s="3" t="s">
        <v>203</v>
      </c>
      <c r="E139" s="3" t="s">
        <v>105</v>
      </c>
      <c r="F139" s="3" t="s">
        <v>89</v>
      </c>
      <c r="G139" s="3" t="s">
        <v>230</v>
      </c>
      <c r="H139" s="3" t="s">
        <v>231</v>
      </c>
      <c r="I139" s="3" t="s">
        <v>37</v>
      </c>
      <c r="J139" s="3" t="s">
        <v>539</v>
      </c>
      <c r="K139" s="3" t="s">
        <v>163</v>
      </c>
      <c r="L139" s="3" t="s">
        <v>94</v>
      </c>
      <c r="M139">
        <v>20</v>
      </c>
      <c r="N139" s="3" t="s">
        <v>171</v>
      </c>
      <c r="O139" s="3" t="s">
        <v>340</v>
      </c>
      <c r="P139" s="3" t="s">
        <v>341</v>
      </c>
      <c r="Q139" s="3" t="s">
        <v>98</v>
      </c>
      <c r="R139" s="3" t="s">
        <v>98</v>
      </c>
      <c r="S139">
        <v>1009</v>
      </c>
      <c r="T139">
        <v>40</v>
      </c>
      <c r="U139">
        <v>0</v>
      </c>
      <c r="V139">
        <v>1009</v>
      </c>
      <c r="W139">
        <v>28</v>
      </c>
      <c r="X139">
        <v>5.4</v>
      </c>
      <c r="Y139" s="3" t="s">
        <v>157</v>
      </c>
      <c r="Z139" s="3" t="s">
        <v>100</v>
      </c>
      <c r="AA139">
        <v>5</v>
      </c>
      <c r="AB139" s="3" t="s">
        <v>101</v>
      </c>
      <c r="AC139" s="3" t="s">
        <v>102</v>
      </c>
    </row>
    <row r="140" spans="1:29" x14ac:dyDescent="0.3">
      <c r="A140" s="3" t="s">
        <v>569</v>
      </c>
      <c r="B140" s="1">
        <v>45782</v>
      </c>
      <c r="C140" s="2">
        <v>0.83333333333333337</v>
      </c>
      <c r="D140" s="3" t="s">
        <v>104</v>
      </c>
      <c r="E140" s="3" t="s">
        <v>105</v>
      </c>
      <c r="F140" s="3" t="s">
        <v>89</v>
      </c>
      <c r="G140" s="3" t="s">
        <v>277</v>
      </c>
      <c r="H140" s="3" t="s">
        <v>278</v>
      </c>
      <c r="I140" s="3" t="s">
        <v>11</v>
      </c>
      <c r="J140" s="3" t="s">
        <v>570</v>
      </c>
      <c r="K140" s="3" t="s">
        <v>201</v>
      </c>
      <c r="L140" s="3" t="s">
        <v>111</v>
      </c>
      <c r="M140">
        <v>32</v>
      </c>
      <c r="N140" s="3" t="s">
        <v>95</v>
      </c>
      <c r="O140" s="3" t="s">
        <v>375</v>
      </c>
      <c r="P140" s="3" t="s">
        <v>376</v>
      </c>
      <c r="Q140" s="3" t="s">
        <v>196</v>
      </c>
      <c r="R140" s="3" t="s">
        <v>196</v>
      </c>
      <c r="S140">
        <v>818</v>
      </c>
      <c r="T140">
        <v>40</v>
      </c>
      <c r="U140">
        <v>20</v>
      </c>
      <c r="V140">
        <v>654.4</v>
      </c>
      <c r="W140">
        <v>41</v>
      </c>
      <c r="X140">
        <v>8.1</v>
      </c>
      <c r="Y140" s="3" t="s">
        <v>210</v>
      </c>
      <c r="Z140" s="3" t="s">
        <v>179</v>
      </c>
      <c r="AA140">
        <v>2</v>
      </c>
      <c r="AB140" s="3" t="s">
        <v>101</v>
      </c>
      <c r="AC140" s="3" t="s">
        <v>102</v>
      </c>
    </row>
    <row r="141" spans="1:29" x14ac:dyDescent="0.3">
      <c r="A141" s="3" t="s">
        <v>571</v>
      </c>
      <c r="B141" s="1">
        <v>45791</v>
      </c>
      <c r="C141" s="2">
        <v>0.76041666666666663</v>
      </c>
      <c r="D141" s="3" t="s">
        <v>104</v>
      </c>
      <c r="E141" s="3" t="s">
        <v>105</v>
      </c>
      <c r="F141" s="3" t="s">
        <v>149</v>
      </c>
      <c r="G141" s="3" t="s">
        <v>150</v>
      </c>
      <c r="H141" s="3" t="s">
        <v>151</v>
      </c>
      <c r="I141" s="3" t="s">
        <v>27</v>
      </c>
      <c r="J141" s="3" t="s">
        <v>572</v>
      </c>
      <c r="K141" s="3" t="s">
        <v>256</v>
      </c>
      <c r="L141" s="3" t="s">
        <v>111</v>
      </c>
      <c r="M141">
        <v>23</v>
      </c>
      <c r="N141" s="3" t="s">
        <v>171</v>
      </c>
      <c r="O141" s="3" t="s">
        <v>280</v>
      </c>
      <c r="P141" s="3" t="s">
        <v>281</v>
      </c>
      <c r="Q141" s="3" t="s">
        <v>115</v>
      </c>
      <c r="R141" s="3" t="s">
        <v>115</v>
      </c>
      <c r="S141">
        <v>533</v>
      </c>
      <c r="T141">
        <v>40</v>
      </c>
      <c r="U141">
        <v>10</v>
      </c>
      <c r="V141">
        <v>479.7</v>
      </c>
      <c r="W141">
        <v>32</v>
      </c>
      <c r="X141">
        <v>6.4</v>
      </c>
      <c r="Y141" s="3" t="s">
        <v>116</v>
      </c>
      <c r="Z141" s="3" t="s">
        <v>117</v>
      </c>
      <c r="AA141">
        <v>0</v>
      </c>
      <c r="AB141" s="3" t="s">
        <v>101</v>
      </c>
      <c r="AC141" s="3" t="s">
        <v>102</v>
      </c>
    </row>
    <row r="142" spans="1:29" x14ac:dyDescent="0.3">
      <c r="A142" s="3" t="s">
        <v>573</v>
      </c>
      <c r="B142" s="1">
        <v>45820</v>
      </c>
      <c r="C142" s="2">
        <v>0.53125</v>
      </c>
      <c r="D142" s="3" t="s">
        <v>119</v>
      </c>
      <c r="E142" s="3" t="s">
        <v>105</v>
      </c>
      <c r="F142" s="3" t="s">
        <v>120</v>
      </c>
      <c r="G142" s="3" t="s">
        <v>435</v>
      </c>
      <c r="H142" s="3" t="s">
        <v>436</v>
      </c>
      <c r="I142" s="3" t="s">
        <v>11</v>
      </c>
      <c r="J142" s="3" t="s">
        <v>574</v>
      </c>
      <c r="K142" s="3" t="s">
        <v>110</v>
      </c>
      <c r="L142" s="3" t="s">
        <v>94</v>
      </c>
      <c r="M142">
        <v>31</v>
      </c>
      <c r="N142" s="3" t="s">
        <v>171</v>
      </c>
      <c r="O142" s="3" t="s">
        <v>379</v>
      </c>
      <c r="P142" s="3" t="s">
        <v>380</v>
      </c>
      <c r="Q142" s="3" t="s">
        <v>196</v>
      </c>
      <c r="R142" s="3" t="s">
        <v>196</v>
      </c>
      <c r="S142">
        <v>730</v>
      </c>
      <c r="T142">
        <v>40</v>
      </c>
      <c r="U142">
        <v>10</v>
      </c>
      <c r="V142">
        <v>657</v>
      </c>
      <c r="W142">
        <v>16</v>
      </c>
      <c r="X142">
        <v>1.7</v>
      </c>
      <c r="Y142" s="3" t="s">
        <v>210</v>
      </c>
      <c r="Z142" s="3" t="s">
        <v>179</v>
      </c>
      <c r="AA142">
        <v>4</v>
      </c>
      <c r="AB142" s="3" t="s">
        <v>101</v>
      </c>
      <c r="AC142" s="3" t="s">
        <v>102</v>
      </c>
    </row>
    <row r="143" spans="1:29" x14ac:dyDescent="0.3">
      <c r="A143" s="3" t="s">
        <v>575</v>
      </c>
      <c r="B143" s="1">
        <v>45838</v>
      </c>
      <c r="C143" s="2">
        <v>0.79166666666666663</v>
      </c>
      <c r="D143" s="3" t="s">
        <v>119</v>
      </c>
      <c r="E143" s="3" t="s">
        <v>105</v>
      </c>
      <c r="F143" s="3" t="s">
        <v>89</v>
      </c>
      <c r="G143" s="3" t="s">
        <v>323</v>
      </c>
      <c r="H143" s="3" t="s">
        <v>324</v>
      </c>
      <c r="I143" s="3" t="s">
        <v>43</v>
      </c>
      <c r="J143" s="3" t="s">
        <v>576</v>
      </c>
      <c r="K143" s="3" t="s">
        <v>93</v>
      </c>
      <c r="L143" s="3" t="s">
        <v>94</v>
      </c>
      <c r="M143">
        <v>34</v>
      </c>
      <c r="N143" s="3" t="s">
        <v>95</v>
      </c>
      <c r="O143" s="3" t="s">
        <v>262</v>
      </c>
      <c r="P143" s="3" t="s">
        <v>263</v>
      </c>
      <c r="Q143" s="3" t="s">
        <v>156</v>
      </c>
      <c r="R143" s="3" t="s">
        <v>156</v>
      </c>
      <c r="S143">
        <v>656</v>
      </c>
      <c r="T143">
        <v>40</v>
      </c>
      <c r="U143">
        <v>10</v>
      </c>
      <c r="V143">
        <v>590.4</v>
      </c>
      <c r="W143">
        <v>52</v>
      </c>
      <c r="X143">
        <v>10.7</v>
      </c>
      <c r="Y143" s="3" t="s">
        <v>99</v>
      </c>
      <c r="Z143" s="3" t="s">
        <v>158</v>
      </c>
      <c r="AA143">
        <v>4</v>
      </c>
      <c r="AB143" s="3" t="s">
        <v>101</v>
      </c>
      <c r="AC143" s="3" t="s">
        <v>102</v>
      </c>
    </row>
    <row r="144" spans="1:29" x14ac:dyDescent="0.3">
      <c r="A144" s="3" t="s">
        <v>577</v>
      </c>
      <c r="B144" s="1">
        <v>45700</v>
      </c>
      <c r="C144" s="2">
        <v>0.77083333333333337</v>
      </c>
      <c r="D144" s="3" t="s">
        <v>87</v>
      </c>
      <c r="E144" s="3" t="s">
        <v>88</v>
      </c>
      <c r="F144" s="3" t="s">
        <v>149</v>
      </c>
      <c r="G144" s="3" t="s">
        <v>198</v>
      </c>
      <c r="H144" s="3" t="s">
        <v>199</v>
      </c>
      <c r="I144" s="3" t="s">
        <v>11</v>
      </c>
      <c r="J144" s="3" t="s">
        <v>539</v>
      </c>
      <c r="K144" s="3" t="s">
        <v>163</v>
      </c>
      <c r="L144" s="3" t="s">
        <v>94</v>
      </c>
      <c r="M144">
        <v>43</v>
      </c>
      <c r="N144" s="3" t="s">
        <v>124</v>
      </c>
      <c r="O144" s="3" t="s">
        <v>213</v>
      </c>
      <c r="P144" s="3" t="s">
        <v>214</v>
      </c>
      <c r="Q144" s="3" t="s">
        <v>209</v>
      </c>
      <c r="R144" s="3" t="s">
        <v>209</v>
      </c>
      <c r="S144">
        <v>434</v>
      </c>
      <c r="T144">
        <v>40</v>
      </c>
      <c r="U144">
        <v>10</v>
      </c>
      <c r="V144">
        <v>390.6</v>
      </c>
      <c r="W144">
        <v>52</v>
      </c>
      <c r="X144">
        <v>10.9</v>
      </c>
      <c r="Y144" s="3" t="s">
        <v>210</v>
      </c>
      <c r="Z144" s="3" t="s">
        <v>117</v>
      </c>
      <c r="AA144">
        <v>0</v>
      </c>
      <c r="AB144" s="3" t="s">
        <v>101</v>
      </c>
      <c r="AC144" s="3" t="s">
        <v>102</v>
      </c>
    </row>
    <row r="145" spans="1:29" x14ac:dyDescent="0.3">
      <c r="A145" s="3" t="s">
        <v>578</v>
      </c>
      <c r="B145" s="1">
        <v>45682</v>
      </c>
      <c r="C145" s="2">
        <v>0.82291666666666663</v>
      </c>
      <c r="D145" s="3" t="s">
        <v>130</v>
      </c>
      <c r="E145" s="3" t="s">
        <v>88</v>
      </c>
      <c r="F145" s="3" t="s">
        <v>140</v>
      </c>
      <c r="G145" s="3" t="s">
        <v>362</v>
      </c>
      <c r="H145" s="3" t="s">
        <v>363</v>
      </c>
      <c r="I145" s="3" t="s">
        <v>31</v>
      </c>
      <c r="J145" s="3" t="s">
        <v>579</v>
      </c>
      <c r="K145" s="3" t="s">
        <v>110</v>
      </c>
      <c r="L145" s="3" t="s">
        <v>94</v>
      </c>
      <c r="M145">
        <v>35</v>
      </c>
      <c r="N145" s="3" t="s">
        <v>95</v>
      </c>
      <c r="O145" s="3" t="s">
        <v>379</v>
      </c>
      <c r="P145" s="3" t="s">
        <v>380</v>
      </c>
      <c r="Q145" s="3" t="s">
        <v>178</v>
      </c>
      <c r="R145" s="3" t="s">
        <v>178</v>
      </c>
      <c r="S145">
        <v>694</v>
      </c>
      <c r="T145">
        <v>40</v>
      </c>
      <c r="U145">
        <v>20</v>
      </c>
      <c r="V145">
        <v>555.20000000000005</v>
      </c>
      <c r="W145">
        <v>27</v>
      </c>
      <c r="X145">
        <v>2.4</v>
      </c>
      <c r="Y145" s="3" t="s">
        <v>189</v>
      </c>
      <c r="Z145" s="3" t="s">
        <v>179</v>
      </c>
      <c r="AA145">
        <v>0</v>
      </c>
      <c r="AB145" s="3" t="s">
        <v>235</v>
      </c>
      <c r="AC145" s="3" t="s">
        <v>236</v>
      </c>
    </row>
    <row r="146" spans="1:29" x14ac:dyDescent="0.3">
      <c r="A146" s="3" t="s">
        <v>580</v>
      </c>
      <c r="B146" s="1">
        <v>45770</v>
      </c>
      <c r="C146" s="2">
        <v>0.51041666666666663</v>
      </c>
      <c r="D146" s="3" t="s">
        <v>203</v>
      </c>
      <c r="E146" s="3" t="s">
        <v>105</v>
      </c>
      <c r="F146" s="3" t="s">
        <v>149</v>
      </c>
      <c r="G146" s="3" t="s">
        <v>238</v>
      </c>
      <c r="H146" s="3" t="s">
        <v>239</v>
      </c>
      <c r="I146" s="3" t="s">
        <v>11</v>
      </c>
      <c r="J146" s="3" t="s">
        <v>581</v>
      </c>
      <c r="K146" s="3" t="s">
        <v>256</v>
      </c>
      <c r="L146" s="3" t="s">
        <v>111</v>
      </c>
      <c r="M146">
        <v>35</v>
      </c>
      <c r="N146" s="3" t="s">
        <v>112</v>
      </c>
      <c r="O146" s="3" t="s">
        <v>379</v>
      </c>
      <c r="P146" s="3" t="s">
        <v>380</v>
      </c>
      <c r="Q146" s="3" t="s">
        <v>156</v>
      </c>
      <c r="R146" s="3" t="s">
        <v>156</v>
      </c>
      <c r="S146">
        <v>1150</v>
      </c>
      <c r="T146">
        <v>40</v>
      </c>
      <c r="U146">
        <v>10</v>
      </c>
      <c r="V146">
        <v>1035</v>
      </c>
      <c r="W146">
        <v>44</v>
      </c>
      <c r="X146">
        <v>11.6</v>
      </c>
      <c r="Y146" s="3" t="s">
        <v>116</v>
      </c>
      <c r="Z146" s="3" t="s">
        <v>179</v>
      </c>
      <c r="AA146">
        <v>3</v>
      </c>
      <c r="AB146" s="3" t="s">
        <v>101</v>
      </c>
      <c r="AC146" s="3" t="s">
        <v>102</v>
      </c>
    </row>
    <row r="147" spans="1:29" x14ac:dyDescent="0.3">
      <c r="A147" s="3" t="s">
        <v>582</v>
      </c>
      <c r="B147" s="1">
        <v>45717</v>
      </c>
      <c r="C147" s="2">
        <v>0.61458333333333337</v>
      </c>
      <c r="D147" s="3" t="s">
        <v>148</v>
      </c>
      <c r="E147" s="3" t="s">
        <v>88</v>
      </c>
      <c r="F147" s="3" t="s">
        <v>140</v>
      </c>
      <c r="G147" s="3" t="s">
        <v>198</v>
      </c>
      <c r="H147" s="3" t="s">
        <v>199</v>
      </c>
      <c r="I147" s="3" t="s">
        <v>43</v>
      </c>
      <c r="J147" s="3" t="s">
        <v>583</v>
      </c>
      <c r="K147" s="3" t="s">
        <v>256</v>
      </c>
      <c r="L147" s="3" t="s">
        <v>94</v>
      </c>
      <c r="M147">
        <v>37</v>
      </c>
      <c r="N147" s="3" t="s">
        <v>171</v>
      </c>
      <c r="O147" s="3" t="s">
        <v>478</v>
      </c>
      <c r="P147" s="3" t="s">
        <v>479</v>
      </c>
      <c r="Q147" s="3" t="s">
        <v>215</v>
      </c>
      <c r="R147" s="3" t="s">
        <v>215</v>
      </c>
      <c r="S147">
        <v>288</v>
      </c>
      <c r="T147">
        <v>40</v>
      </c>
      <c r="U147">
        <v>0</v>
      </c>
      <c r="V147">
        <v>288</v>
      </c>
      <c r="W147">
        <v>32</v>
      </c>
      <c r="X147">
        <v>4</v>
      </c>
      <c r="Y147" s="3" t="s">
        <v>99</v>
      </c>
      <c r="Z147" s="3" t="s">
        <v>138</v>
      </c>
      <c r="AA147">
        <v>4</v>
      </c>
      <c r="AB147" s="3" t="s">
        <v>101</v>
      </c>
      <c r="AC147" s="3" t="s">
        <v>102</v>
      </c>
    </row>
    <row r="148" spans="1:29" x14ac:dyDescent="0.3">
      <c r="A148" s="3" t="s">
        <v>584</v>
      </c>
      <c r="B148" s="1">
        <v>45718</v>
      </c>
      <c r="C148" s="2">
        <v>0.54166666666666663</v>
      </c>
      <c r="D148" s="3" t="s">
        <v>148</v>
      </c>
      <c r="E148" s="3" t="s">
        <v>88</v>
      </c>
      <c r="F148" s="3" t="s">
        <v>106</v>
      </c>
      <c r="G148" s="3" t="s">
        <v>141</v>
      </c>
      <c r="H148" s="3" t="s">
        <v>142</v>
      </c>
      <c r="I148" s="3" t="s">
        <v>11</v>
      </c>
      <c r="J148" s="3" t="s">
        <v>458</v>
      </c>
      <c r="K148" s="3" t="s">
        <v>93</v>
      </c>
      <c r="L148" s="3" t="s">
        <v>94</v>
      </c>
      <c r="M148">
        <v>33</v>
      </c>
      <c r="N148" s="3" t="s">
        <v>124</v>
      </c>
      <c r="O148" s="3" t="s">
        <v>113</v>
      </c>
      <c r="P148" s="3" t="s">
        <v>114</v>
      </c>
      <c r="Q148" s="3" t="s">
        <v>178</v>
      </c>
      <c r="R148" s="3" t="s">
        <v>178</v>
      </c>
      <c r="S148">
        <v>752</v>
      </c>
      <c r="T148">
        <v>40</v>
      </c>
      <c r="U148">
        <v>0</v>
      </c>
      <c r="V148">
        <v>752</v>
      </c>
      <c r="W148">
        <v>31</v>
      </c>
      <c r="X148">
        <v>5.7</v>
      </c>
      <c r="Y148" s="3" t="s">
        <v>128</v>
      </c>
      <c r="Z148" s="3" t="s">
        <v>138</v>
      </c>
      <c r="AA148">
        <v>5</v>
      </c>
      <c r="AB148" s="3" t="s">
        <v>101</v>
      </c>
      <c r="AC148" s="3" t="s">
        <v>102</v>
      </c>
    </row>
    <row r="149" spans="1:29" x14ac:dyDescent="0.3">
      <c r="A149" s="3" t="s">
        <v>585</v>
      </c>
      <c r="B149" s="1">
        <v>45789</v>
      </c>
      <c r="C149" s="2">
        <v>0.8125</v>
      </c>
      <c r="D149" s="3" t="s">
        <v>104</v>
      </c>
      <c r="E149" s="3" t="s">
        <v>105</v>
      </c>
      <c r="F149" s="3" t="s">
        <v>89</v>
      </c>
      <c r="G149" s="3" t="s">
        <v>277</v>
      </c>
      <c r="H149" s="3" t="s">
        <v>278</v>
      </c>
      <c r="I149" s="3" t="s">
        <v>40</v>
      </c>
      <c r="J149" s="3" t="s">
        <v>586</v>
      </c>
      <c r="K149" s="3" t="s">
        <v>170</v>
      </c>
      <c r="L149" s="3" t="s">
        <v>94</v>
      </c>
      <c r="M149">
        <v>32</v>
      </c>
      <c r="N149" s="3" t="s">
        <v>171</v>
      </c>
      <c r="O149" s="3" t="s">
        <v>385</v>
      </c>
      <c r="P149" s="3" t="s">
        <v>386</v>
      </c>
      <c r="Q149" s="3" t="s">
        <v>156</v>
      </c>
      <c r="R149" s="3" t="s">
        <v>156</v>
      </c>
      <c r="S149">
        <v>1020</v>
      </c>
      <c r="T149">
        <v>40</v>
      </c>
      <c r="U149">
        <v>10</v>
      </c>
      <c r="V149">
        <v>918</v>
      </c>
      <c r="W149">
        <v>26</v>
      </c>
      <c r="X149">
        <v>5.0999999999999996</v>
      </c>
      <c r="Y149" s="3" t="s">
        <v>210</v>
      </c>
      <c r="Z149" s="3" t="s">
        <v>158</v>
      </c>
      <c r="AA149">
        <v>4</v>
      </c>
      <c r="AB149" s="3" t="s">
        <v>101</v>
      </c>
      <c r="AC149" s="3" t="s">
        <v>102</v>
      </c>
    </row>
    <row r="150" spans="1:29" x14ac:dyDescent="0.3">
      <c r="A150" s="3" t="s">
        <v>587</v>
      </c>
      <c r="B150" s="1">
        <v>45784</v>
      </c>
      <c r="C150" s="2">
        <v>0.75</v>
      </c>
      <c r="D150" s="3" t="s">
        <v>104</v>
      </c>
      <c r="E150" s="3" t="s">
        <v>105</v>
      </c>
      <c r="F150" s="3" t="s">
        <v>149</v>
      </c>
      <c r="G150" s="3" t="s">
        <v>204</v>
      </c>
      <c r="H150" s="3" t="s">
        <v>205</v>
      </c>
      <c r="I150" s="3" t="s">
        <v>27</v>
      </c>
      <c r="J150" s="3" t="s">
        <v>588</v>
      </c>
      <c r="K150" s="3" t="s">
        <v>170</v>
      </c>
      <c r="L150" s="3" t="s">
        <v>94</v>
      </c>
      <c r="M150">
        <v>31</v>
      </c>
      <c r="N150" s="3" t="s">
        <v>95</v>
      </c>
      <c r="O150" s="3" t="s">
        <v>244</v>
      </c>
      <c r="P150" s="3" t="s">
        <v>245</v>
      </c>
      <c r="Q150" s="3" t="s">
        <v>127</v>
      </c>
      <c r="R150" s="3" t="s">
        <v>127</v>
      </c>
      <c r="S150">
        <v>1047</v>
      </c>
      <c r="T150">
        <v>40</v>
      </c>
      <c r="U150">
        <v>5</v>
      </c>
      <c r="V150">
        <v>994.65</v>
      </c>
      <c r="W150">
        <v>47</v>
      </c>
      <c r="X150">
        <v>9.9</v>
      </c>
      <c r="Y150" s="3" t="s">
        <v>157</v>
      </c>
      <c r="Z150" s="3" t="s">
        <v>100</v>
      </c>
      <c r="AA150">
        <v>4</v>
      </c>
      <c r="AB150" s="3" t="s">
        <v>101</v>
      </c>
      <c r="AC150" s="3" t="s">
        <v>102</v>
      </c>
    </row>
    <row r="151" spans="1:29" x14ac:dyDescent="0.3">
      <c r="A151" s="3" t="s">
        <v>589</v>
      </c>
      <c r="B151" s="1">
        <v>45800</v>
      </c>
      <c r="C151" s="2">
        <v>0.83333333333333337</v>
      </c>
      <c r="D151" s="3" t="s">
        <v>104</v>
      </c>
      <c r="E151" s="3" t="s">
        <v>105</v>
      </c>
      <c r="F151" s="3" t="s">
        <v>183</v>
      </c>
      <c r="G151" s="3" t="s">
        <v>352</v>
      </c>
      <c r="H151" s="3" t="s">
        <v>353</v>
      </c>
      <c r="I151" s="3" t="s">
        <v>27</v>
      </c>
      <c r="J151" s="3" t="s">
        <v>590</v>
      </c>
      <c r="K151" s="3" t="s">
        <v>93</v>
      </c>
      <c r="L151" s="3" t="s">
        <v>111</v>
      </c>
      <c r="M151">
        <v>53</v>
      </c>
      <c r="N151" s="3" t="s">
        <v>95</v>
      </c>
      <c r="O151" s="3" t="s">
        <v>290</v>
      </c>
      <c r="P151" s="3" t="s">
        <v>291</v>
      </c>
      <c r="Q151" s="3" t="s">
        <v>209</v>
      </c>
      <c r="R151" s="3" t="s">
        <v>209</v>
      </c>
      <c r="S151">
        <v>544</v>
      </c>
      <c r="T151">
        <v>40</v>
      </c>
      <c r="U151">
        <v>10</v>
      </c>
      <c r="V151">
        <v>489.6</v>
      </c>
      <c r="W151">
        <v>31</v>
      </c>
      <c r="X151">
        <v>5.9</v>
      </c>
      <c r="Y151" s="3" t="s">
        <v>157</v>
      </c>
      <c r="Z151" s="3" t="s">
        <v>117</v>
      </c>
      <c r="AA151">
        <v>4</v>
      </c>
      <c r="AB151" s="3" t="s">
        <v>101</v>
      </c>
      <c r="AC151" s="3" t="s">
        <v>102</v>
      </c>
    </row>
    <row r="152" spans="1:29" x14ac:dyDescent="0.3">
      <c r="A152" s="3" t="s">
        <v>591</v>
      </c>
      <c r="B152" s="1">
        <v>45749</v>
      </c>
      <c r="C152" s="2">
        <v>0.85416666666666663</v>
      </c>
      <c r="D152" s="3" t="s">
        <v>203</v>
      </c>
      <c r="E152" s="3" t="s">
        <v>105</v>
      </c>
      <c r="F152" s="3" t="s">
        <v>149</v>
      </c>
      <c r="G152" s="3" t="s">
        <v>238</v>
      </c>
      <c r="H152" s="3" t="s">
        <v>239</v>
      </c>
      <c r="I152" s="3" t="s">
        <v>31</v>
      </c>
      <c r="J152" s="3" t="s">
        <v>269</v>
      </c>
      <c r="K152" s="3" t="s">
        <v>144</v>
      </c>
      <c r="L152" s="3" t="s">
        <v>111</v>
      </c>
      <c r="M152">
        <v>18</v>
      </c>
      <c r="N152" s="3" t="s">
        <v>171</v>
      </c>
      <c r="O152" s="3" t="s">
        <v>345</v>
      </c>
      <c r="P152" s="3" t="s">
        <v>346</v>
      </c>
      <c r="Q152" s="3" t="s">
        <v>215</v>
      </c>
      <c r="R152" s="3" t="s">
        <v>215</v>
      </c>
      <c r="S152">
        <v>770</v>
      </c>
      <c r="T152">
        <v>40</v>
      </c>
      <c r="U152">
        <v>20</v>
      </c>
      <c r="V152">
        <v>616</v>
      </c>
      <c r="W152">
        <v>36</v>
      </c>
      <c r="X152">
        <v>6.8</v>
      </c>
      <c r="Y152" s="3" t="s">
        <v>189</v>
      </c>
      <c r="Z152" s="3" t="s">
        <v>158</v>
      </c>
      <c r="AA152">
        <v>5</v>
      </c>
      <c r="AB152" s="3" t="s">
        <v>101</v>
      </c>
      <c r="AC152" s="3" t="s">
        <v>102</v>
      </c>
    </row>
    <row r="153" spans="1:29" x14ac:dyDescent="0.3">
      <c r="A153" s="3" t="s">
        <v>592</v>
      </c>
      <c r="B153" s="1">
        <v>45831</v>
      </c>
      <c r="C153" s="2">
        <v>0.80208333333333337</v>
      </c>
      <c r="D153" s="3" t="s">
        <v>119</v>
      </c>
      <c r="E153" s="3" t="s">
        <v>105</v>
      </c>
      <c r="F153" s="3" t="s">
        <v>89</v>
      </c>
      <c r="G153" s="3" t="s">
        <v>271</v>
      </c>
      <c r="H153" s="3" t="s">
        <v>272</v>
      </c>
      <c r="I153" s="3" t="s">
        <v>11</v>
      </c>
      <c r="J153" s="3" t="s">
        <v>226</v>
      </c>
      <c r="K153" s="3" t="s">
        <v>201</v>
      </c>
      <c r="L153" s="3" t="s">
        <v>94</v>
      </c>
      <c r="M153">
        <v>59</v>
      </c>
      <c r="N153" s="3" t="s">
        <v>124</v>
      </c>
      <c r="O153" s="3" t="s">
        <v>468</v>
      </c>
      <c r="P153" s="3" t="s">
        <v>469</v>
      </c>
      <c r="Q153" s="3" t="s">
        <v>178</v>
      </c>
      <c r="R153" s="3" t="s">
        <v>178</v>
      </c>
      <c r="S153">
        <v>751</v>
      </c>
      <c r="T153">
        <v>40</v>
      </c>
      <c r="U153">
        <v>15</v>
      </c>
      <c r="V153">
        <v>638.35</v>
      </c>
      <c r="W153">
        <v>43</v>
      </c>
      <c r="X153">
        <v>8.9</v>
      </c>
      <c r="Y153" s="3" t="s">
        <v>189</v>
      </c>
      <c r="Z153" s="3" t="s">
        <v>179</v>
      </c>
      <c r="AA153">
        <v>3</v>
      </c>
      <c r="AB153" s="3" t="s">
        <v>101</v>
      </c>
      <c r="AC153" s="3" t="s">
        <v>102</v>
      </c>
    </row>
    <row r="154" spans="1:29" x14ac:dyDescent="0.3">
      <c r="A154" s="3" t="s">
        <v>593</v>
      </c>
      <c r="B154" s="1">
        <v>45760</v>
      </c>
      <c r="C154" s="2">
        <v>0.46875</v>
      </c>
      <c r="D154" s="3" t="s">
        <v>203</v>
      </c>
      <c r="E154" s="3" t="s">
        <v>105</v>
      </c>
      <c r="F154" s="3" t="s">
        <v>106</v>
      </c>
      <c r="G154" s="3" t="s">
        <v>198</v>
      </c>
      <c r="H154" s="3" t="s">
        <v>199</v>
      </c>
      <c r="I154" s="3" t="s">
        <v>34</v>
      </c>
      <c r="J154" s="3" t="s">
        <v>594</v>
      </c>
      <c r="K154" s="3" t="s">
        <v>220</v>
      </c>
      <c r="L154" s="3" t="s">
        <v>94</v>
      </c>
      <c r="M154">
        <v>20</v>
      </c>
      <c r="N154" s="3" t="s">
        <v>171</v>
      </c>
      <c r="O154" s="3" t="s">
        <v>187</v>
      </c>
      <c r="P154" s="3" t="s">
        <v>188</v>
      </c>
      <c r="Q154" s="3" t="s">
        <v>209</v>
      </c>
      <c r="R154" s="3" t="s">
        <v>209</v>
      </c>
      <c r="S154">
        <v>181</v>
      </c>
      <c r="T154">
        <v>40</v>
      </c>
      <c r="U154">
        <v>0</v>
      </c>
      <c r="V154">
        <v>181</v>
      </c>
      <c r="W154">
        <v>23</v>
      </c>
      <c r="X154">
        <v>3.6</v>
      </c>
      <c r="Y154" s="3" t="s">
        <v>116</v>
      </c>
      <c r="Z154" s="3" t="s">
        <v>179</v>
      </c>
      <c r="AA154">
        <v>4</v>
      </c>
      <c r="AB154" s="3" t="s">
        <v>101</v>
      </c>
      <c r="AC154" s="3" t="s">
        <v>102</v>
      </c>
    </row>
    <row r="155" spans="1:29" x14ac:dyDescent="0.3">
      <c r="A155" s="3" t="s">
        <v>595</v>
      </c>
      <c r="B155" s="1">
        <v>45761</v>
      </c>
      <c r="C155" s="2">
        <v>0.86458333333333337</v>
      </c>
      <c r="D155" s="3" t="s">
        <v>203</v>
      </c>
      <c r="E155" s="3" t="s">
        <v>105</v>
      </c>
      <c r="F155" s="3" t="s">
        <v>89</v>
      </c>
      <c r="G155" s="3" t="s">
        <v>191</v>
      </c>
      <c r="H155" s="3" t="s">
        <v>192</v>
      </c>
      <c r="I155" s="3" t="s">
        <v>27</v>
      </c>
      <c r="J155" s="3" t="s">
        <v>596</v>
      </c>
      <c r="K155" s="3" t="s">
        <v>144</v>
      </c>
      <c r="L155" s="3" t="s">
        <v>111</v>
      </c>
      <c r="M155">
        <v>47</v>
      </c>
      <c r="N155" s="3" t="s">
        <v>112</v>
      </c>
      <c r="O155" s="3" t="s">
        <v>379</v>
      </c>
      <c r="P155" s="3" t="s">
        <v>380</v>
      </c>
      <c r="Q155" s="3" t="s">
        <v>98</v>
      </c>
      <c r="R155" s="3" t="s">
        <v>98</v>
      </c>
      <c r="S155">
        <v>835</v>
      </c>
      <c r="T155">
        <v>40</v>
      </c>
      <c r="U155">
        <v>15</v>
      </c>
      <c r="V155">
        <v>709.75</v>
      </c>
      <c r="W155">
        <v>19</v>
      </c>
      <c r="X155">
        <v>1.9</v>
      </c>
      <c r="Y155" s="3" t="s">
        <v>210</v>
      </c>
      <c r="Z155" s="3" t="s">
        <v>179</v>
      </c>
      <c r="AA155">
        <v>4</v>
      </c>
      <c r="AB155" s="3" t="s">
        <v>101</v>
      </c>
      <c r="AC155" s="3" t="s">
        <v>102</v>
      </c>
    </row>
    <row r="156" spans="1:29" x14ac:dyDescent="0.3">
      <c r="A156" s="3" t="s">
        <v>597</v>
      </c>
      <c r="B156" s="1">
        <v>45772</v>
      </c>
      <c r="C156" s="2">
        <v>0.5625</v>
      </c>
      <c r="D156" s="3" t="s">
        <v>203</v>
      </c>
      <c r="E156" s="3" t="s">
        <v>105</v>
      </c>
      <c r="F156" s="3" t="s">
        <v>183</v>
      </c>
      <c r="G156" s="3" t="s">
        <v>598</v>
      </c>
      <c r="H156" s="3" t="s">
        <v>599</v>
      </c>
      <c r="I156" s="3" t="s">
        <v>40</v>
      </c>
      <c r="J156" s="3" t="s">
        <v>600</v>
      </c>
      <c r="K156" s="3" t="s">
        <v>170</v>
      </c>
      <c r="L156" s="3" t="s">
        <v>94</v>
      </c>
      <c r="M156">
        <v>23</v>
      </c>
      <c r="N156" s="3" t="s">
        <v>95</v>
      </c>
      <c r="O156" s="3" t="s">
        <v>391</v>
      </c>
      <c r="P156" s="3" t="s">
        <v>392</v>
      </c>
      <c r="Q156" s="3" t="s">
        <v>127</v>
      </c>
      <c r="R156" s="3" t="s">
        <v>127</v>
      </c>
      <c r="S156">
        <v>563</v>
      </c>
      <c r="T156">
        <v>40</v>
      </c>
      <c r="U156">
        <v>20</v>
      </c>
      <c r="V156">
        <v>450.4</v>
      </c>
      <c r="W156">
        <v>47</v>
      </c>
      <c r="X156">
        <v>10.199999999999999</v>
      </c>
      <c r="Y156" s="3" t="s">
        <v>99</v>
      </c>
      <c r="Z156" s="3" t="s">
        <v>117</v>
      </c>
      <c r="AA156">
        <v>3</v>
      </c>
      <c r="AB156" s="3" t="s">
        <v>101</v>
      </c>
      <c r="AC156" s="3" t="s">
        <v>102</v>
      </c>
    </row>
    <row r="157" spans="1:29" x14ac:dyDescent="0.3">
      <c r="A157" s="3" t="s">
        <v>601</v>
      </c>
      <c r="B157" s="1">
        <v>45785</v>
      </c>
      <c r="C157" s="2">
        <v>0.46875</v>
      </c>
      <c r="D157" s="3" t="s">
        <v>104</v>
      </c>
      <c r="E157" s="3" t="s">
        <v>105</v>
      </c>
      <c r="F157" s="3" t="s">
        <v>120</v>
      </c>
      <c r="G157" s="3" t="s">
        <v>303</v>
      </c>
      <c r="H157" s="3" t="s">
        <v>304</v>
      </c>
      <c r="I157" s="3" t="s">
        <v>11</v>
      </c>
      <c r="J157" s="3" t="s">
        <v>307</v>
      </c>
      <c r="K157" s="3" t="s">
        <v>153</v>
      </c>
      <c r="L157" s="3" t="s">
        <v>94</v>
      </c>
      <c r="M157">
        <v>28</v>
      </c>
      <c r="N157" s="3" t="s">
        <v>124</v>
      </c>
      <c r="O157" s="3" t="s">
        <v>221</v>
      </c>
      <c r="P157" s="3" t="s">
        <v>222</v>
      </c>
      <c r="Q157" s="3" t="s">
        <v>209</v>
      </c>
      <c r="R157" s="3" t="s">
        <v>209</v>
      </c>
      <c r="S157">
        <v>852</v>
      </c>
      <c r="T157">
        <v>40</v>
      </c>
      <c r="U157">
        <v>0</v>
      </c>
      <c r="V157">
        <v>852</v>
      </c>
      <c r="W157">
        <v>46</v>
      </c>
      <c r="X157">
        <v>10.8</v>
      </c>
      <c r="Y157" s="3" t="s">
        <v>210</v>
      </c>
      <c r="Z157" s="3" t="s">
        <v>158</v>
      </c>
      <c r="AA157">
        <v>4</v>
      </c>
      <c r="AB157" s="3" t="s">
        <v>101</v>
      </c>
      <c r="AC157" s="3" t="s">
        <v>102</v>
      </c>
    </row>
    <row r="158" spans="1:29" x14ac:dyDescent="0.3">
      <c r="A158" s="3" t="s">
        <v>602</v>
      </c>
      <c r="B158" s="1">
        <v>45758</v>
      </c>
      <c r="C158" s="2">
        <v>0.5</v>
      </c>
      <c r="D158" s="3" t="s">
        <v>203</v>
      </c>
      <c r="E158" s="3" t="s">
        <v>105</v>
      </c>
      <c r="F158" s="3" t="s">
        <v>183</v>
      </c>
      <c r="G158" s="3" t="s">
        <v>259</v>
      </c>
      <c r="H158" s="3" t="s">
        <v>260</v>
      </c>
      <c r="I158" s="3" t="s">
        <v>43</v>
      </c>
      <c r="J158" s="3" t="s">
        <v>603</v>
      </c>
      <c r="K158" s="3" t="s">
        <v>153</v>
      </c>
      <c r="L158" s="3" t="s">
        <v>111</v>
      </c>
      <c r="M158">
        <v>39</v>
      </c>
      <c r="N158" s="3" t="s">
        <v>95</v>
      </c>
      <c r="O158" s="3" t="s">
        <v>221</v>
      </c>
      <c r="P158" s="3" t="s">
        <v>222</v>
      </c>
      <c r="Q158" s="3" t="s">
        <v>215</v>
      </c>
      <c r="R158" s="3" t="s">
        <v>215</v>
      </c>
      <c r="S158">
        <v>963</v>
      </c>
      <c r="T158">
        <v>40</v>
      </c>
      <c r="U158">
        <v>0</v>
      </c>
      <c r="V158">
        <v>963</v>
      </c>
      <c r="W158">
        <v>15</v>
      </c>
      <c r="X158">
        <v>1.8</v>
      </c>
      <c r="Y158" s="3" t="s">
        <v>189</v>
      </c>
      <c r="Z158" s="3" t="s">
        <v>100</v>
      </c>
      <c r="AA158">
        <v>4</v>
      </c>
      <c r="AB158" s="3" t="s">
        <v>101</v>
      </c>
      <c r="AC158" s="3" t="s">
        <v>102</v>
      </c>
    </row>
    <row r="159" spans="1:29" x14ac:dyDescent="0.3">
      <c r="A159" s="3" t="s">
        <v>604</v>
      </c>
      <c r="B159" s="1">
        <v>45742</v>
      </c>
      <c r="C159" s="2">
        <v>0.54166666666666663</v>
      </c>
      <c r="D159" s="3" t="s">
        <v>148</v>
      </c>
      <c r="E159" s="3" t="s">
        <v>88</v>
      </c>
      <c r="F159" s="3" t="s">
        <v>149</v>
      </c>
      <c r="G159" s="3" t="s">
        <v>160</v>
      </c>
      <c r="H159" s="3" t="s">
        <v>161</v>
      </c>
      <c r="I159" s="3" t="s">
        <v>34</v>
      </c>
      <c r="J159" s="3" t="s">
        <v>605</v>
      </c>
      <c r="K159" s="3" t="s">
        <v>201</v>
      </c>
      <c r="L159" s="3" t="s">
        <v>111</v>
      </c>
      <c r="M159">
        <v>27</v>
      </c>
      <c r="N159" s="3" t="s">
        <v>112</v>
      </c>
      <c r="O159" s="3" t="s">
        <v>221</v>
      </c>
      <c r="P159" s="3" t="s">
        <v>222</v>
      </c>
      <c r="Q159" s="3" t="s">
        <v>156</v>
      </c>
      <c r="R159" s="3" t="s">
        <v>156</v>
      </c>
      <c r="S159">
        <v>591</v>
      </c>
      <c r="T159">
        <v>40</v>
      </c>
      <c r="U159">
        <v>20</v>
      </c>
      <c r="V159">
        <v>472.8</v>
      </c>
      <c r="W159">
        <v>40</v>
      </c>
      <c r="X159">
        <v>7</v>
      </c>
      <c r="Y159" s="3" t="s">
        <v>116</v>
      </c>
      <c r="Z159" s="3" t="s">
        <v>138</v>
      </c>
      <c r="AA159">
        <v>4</v>
      </c>
      <c r="AB159" s="3" t="s">
        <v>101</v>
      </c>
      <c r="AC159" s="3" t="s">
        <v>102</v>
      </c>
    </row>
    <row r="160" spans="1:29" x14ac:dyDescent="0.3">
      <c r="A160" s="3" t="s">
        <v>606</v>
      </c>
      <c r="B160" s="1">
        <v>45709</v>
      </c>
      <c r="C160" s="2">
        <v>0.60416666666666663</v>
      </c>
      <c r="D160" s="3" t="s">
        <v>87</v>
      </c>
      <c r="E160" s="3" t="s">
        <v>88</v>
      </c>
      <c r="F160" s="3" t="s">
        <v>183</v>
      </c>
      <c r="G160" s="3" t="s">
        <v>132</v>
      </c>
      <c r="H160" s="3" t="s">
        <v>133</v>
      </c>
      <c r="I160" s="3" t="s">
        <v>37</v>
      </c>
      <c r="J160" s="3" t="s">
        <v>261</v>
      </c>
      <c r="K160" s="3" t="s">
        <v>170</v>
      </c>
      <c r="L160" s="3" t="s">
        <v>111</v>
      </c>
      <c r="M160">
        <v>32</v>
      </c>
      <c r="N160" s="3" t="s">
        <v>112</v>
      </c>
      <c r="O160" s="3" t="s">
        <v>518</v>
      </c>
      <c r="P160" s="3" t="s">
        <v>519</v>
      </c>
      <c r="Q160" s="3" t="s">
        <v>115</v>
      </c>
      <c r="R160" s="3" t="s">
        <v>115</v>
      </c>
      <c r="S160">
        <v>631</v>
      </c>
      <c r="T160">
        <v>40</v>
      </c>
      <c r="U160">
        <v>5</v>
      </c>
      <c r="V160">
        <v>599.45000000000005</v>
      </c>
      <c r="W160">
        <v>23</v>
      </c>
      <c r="X160">
        <v>1.6</v>
      </c>
      <c r="Y160" s="3" t="s">
        <v>210</v>
      </c>
      <c r="Z160" s="3" t="s">
        <v>138</v>
      </c>
      <c r="AA160">
        <v>3</v>
      </c>
      <c r="AB160" s="3" t="s">
        <v>101</v>
      </c>
      <c r="AC160" s="3" t="s">
        <v>102</v>
      </c>
    </row>
    <row r="161" spans="1:29" x14ac:dyDescent="0.3">
      <c r="A161" s="3" t="s">
        <v>607</v>
      </c>
      <c r="B161" s="1">
        <v>45745</v>
      </c>
      <c r="C161" s="2">
        <v>0.45833333333333331</v>
      </c>
      <c r="D161" s="3" t="s">
        <v>148</v>
      </c>
      <c r="E161" s="3" t="s">
        <v>88</v>
      </c>
      <c r="F161" s="3" t="s">
        <v>140</v>
      </c>
      <c r="G161" s="3" t="s">
        <v>121</v>
      </c>
      <c r="H161" s="3" t="s">
        <v>122</v>
      </c>
      <c r="I161" s="3" t="s">
        <v>31</v>
      </c>
      <c r="J161" s="3" t="s">
        <v>330</v>
      </c>
      <c r="K161" s="3" t="s">
        <v>201</v>
      </c>
      <c r="L161" s="3" t="s">
        <v>111</v>
      </c>
      <c r="M161">
        <v>59</v>
      </c>
      <c r="N161" s="3" t="s">
        <v>124</v>
      </c>
      <c r="O161" s="3" t="s">
        <v>379</v>
      </c>
      <c r="P161" s="3" t="s">
        <v>380</v>
      </c>
      <c r="Q161" s="3" t="s">
        <v>209</v>
      </c>
      <c r="R161" s="3" t="s">
        <v>209</v>
      </c>
      <c r="S161">
        <v>373</v>
      </c>
      <c r="T161">
        <v>40</v>
      </c>
      <c r="U161">
        <v>20</v>
      </c>
      <c r="V161">
        <v>298.39999999999998</v>
      </c>
      <c r="W161">
        <v>34</v>
      </c>
      <c r="X161">
        <v>7.9</v>
      </c>
      <c r="Y161" s="3" t="s">
        <v>99</v>
      </c>
      <c r="Z161" s="3" t="s">
        <v>179</v>
      </c>
      <c r="AA161">
        <v>3</v>
      </c>
      <c r="AB161" s="3" t="s">
        <v>101</v>
      </c>
      <c r="AC161" s="3" t="s">
        <v>102</v>
      </c>
    </row>
    <row r="162" spans="1:29" x14ac:dyDescent="0.3">
      <c r="A162" s="3" t="s">
        <v>608</v>
      </c>
      <c r="B162" s="1">
        <v>45750</v>
      </c>
      <c r="C162" s="2">
        <v>0.54166666666666663</v>
      </c>
      <c r="D162" s="3" t="s">
        <v>203</v>
      </c>
      <c r="E162" s="3" t="s">
        <v>105</v>
      </c>
      <c r="F162" s="3" t="s">
        <v>120</v>
      </c>
      <c r="G162" s="3" t="s">
        <v>303</v>
      </c>
      <c r="H162" s="3" t="s">
        <v>304</v>
      </c>
      <c r="I162" s="3" t="s">
        <v>43</v>
      </c>
      <c r="J162" s="3" t="s">
        <v>609</v>
      </c>
      <c r="K162" s="3" t="s">
        <v>256</v>
      </c>
      <c r="L162" s="3" t="s">
        <v>111</v>
      </c>
      <c r="M162">
        <v>43</v>
      </c>
      <c r="N162" s="3" t="s">
        <v>171</v>
      </c>
      <c r="O162" s="3" t="s">
        <v>172</v>
      </c>
      <c r="P162" s="3" t="s">
        <v>173</v>
      </c>
      <c r="Q162" s="3" t="s">
        <v>127</v>
      </c>
      <c r="R162" s="3" t="s">
        <v>127</v>
      </c>
      <c r="S162">
        <v>671</v>
      </c>
      <c r="T162">
        <v>40</v>
      </c>
      <c r="U162">
        <v>0</v>
      </c>
      <c r="V162">
        <v>671</v>
      </c>
      <c r="W162">
        <v>25</v>
      </c>
      <c r="X162">
        <v>4.2</v>
      </c>
      <c r="Y162" s="3" t="s">
        <v>116</v>
      </c>
      <c r="Z162" s="3" t="s">
        <v>138</v>
      </c>
      <c r="AA162">
        <v>4</v>
      </c>
      <c r="AB162" s="3" t="s">
        <v>101</v>
      </c>
      <c r="AC162" s="3" t="s">
        <v>102</v>
      </c>
    </row>
    <row r="163" spans="1:29" x14ac:dyDescent="0.3">
      <c r="A163" s="3" t="s">
        <v>610</v>
      </c>
      <c r="B163" s="1">
        <v>45810</v>
      </c>
      <c r="C163" s="2">
        <v>0.48958333333333331</v>
      </c>
      <c r="D163" s="3" t="s">
        <v>119</v>
      </c>
      <c r="E163" s="3" t="s">
        <v>105</v>
      </c>
      <c r="F163" s="3" t="s">
        <v>89</v>
      </c>
      <c r="G163" s="3" t="s">
        <v>247</v>
      </c>
      <c r="H163" s="3" t="s">
        <v>248</v>
      </c>
      <c r="I163" s="3" t="s">
        <v>31</v>
      </c>
      <c r="J163" s="3" t="s">
        <v>611</v>
      </c>
      <c r="K163" s="3" t="s">
        <v>93</v>
      </c>
      <c r="L163" s="3" t="s">
        <v>94</v>
      </c>
      <c r="M163">
        <v>25</v>
      </c>
      <c r="N163" s="3" t="s">
        <v>171</v>
      </c>
      <c r="O163" s="3" t="s">
        <v>262</v>
      </c>
      <c r="P163" s="3" t="s">
        <v>263</v>
      </c>
      <c r="Q163" s="3" t="s">
        <v>209</v>
      </c>
      <c r="R163" s="3" t="s">
        <v>209</v>
      </c>
      <c r="S163">
        <v>366</v>
      </c>
      <c r="T163">
        <v>40</v>
      </c>
      <c r="U163">
        <v>5</v>
      </c>
      <c r="V163">
        <v>347.7</v>
      </c>
      <c r="W163">
        <v>32</v>
      </c>
      <c r="X163">
        <v>7.6</v>
      </c>
      <c r="Y163" s="3" t="s">
        <v>210</v>
      </c>
      <c r="Z163" s="3" t="s">
        <v>179</v>
      </c>
      <c r="AA163">
        <v>4</v>
      </c>
      <c r="AB163" s="3" t="s">
        <v>101</v>
      </c>
      <c r="AC163" s="3" t="s">
        <v>102</v>
      </c>
    </row>
    <row r="164" spans="1:29" x14ac:dyDescent="0.3">
      <c r="A164" s="3" t="s">
        <v>612</v>
      </c>
      <c r="B164" s="1">
        <v>45793</v>
      </c>
      <c r="C164" s="2">
        <v>0.8125</v>
      </c>
      <c r="D164" s="3" t="s">
        <v>104</v>
      </c>
      <c r="E164" s="3" t="s">
        <v>105</v>
      </c>
      <c r="F164" s="3" t="s">
        <v>183</v>
      </c>
      <c r="G164" s="3" t="s">
        <v>362</v>
      </c>
      <c r="H164" s="3" t="s">
        <v>363</v>
      </c>
      <c r="I164" s="3" t="s">
        <v>37</v>
      </c>
      <c r="J164" s="3" t="s">
        <v>565</v>
      </c>
      <c r="K164" s="3" t="s">
        <v>201</v>
      </c>
      <c r="L164" s="3" t="s">
        <v>94</v>
      </c>
      <c r="M164">
        <v>50</v>
      </c>
      <c r="N164" s="3" t="s">
        <v>171</v>
      </c>
      <c r="O164" s="3" t="s">
        <v>437</v>
      </c>
      <c r="P164" s="3" t="s">
        <v>438</v>
      </c>
      <c r="Q164" s="3" t="s">
        <v>156</v>
      </c>
      <c r="R164" s="3" t="s">
        <v>156</v>
      </c>
      <c r="S164">
        <v>912</v>
      </c>
      <c r="T164">
        <v>40</v>
      </c>
      <c r="U164">
        <v>5</v>
      </c>
      <c r="V164">
        <v>866.4</v>
      </c>
      <c r="W164">
        <v>43</v>
      </c>
      <c r="X164">
        <v>10</v>
      </c>
      <c r="Y164" s="3" t="s">
        <v>210</v>
      </c>
      <c r="Z164" s="3" t="s">
        <v>158</v>
      </c>
      <c r="AA164">
        <v>3</v>
      </c>
      <c r="AB164" s="3" t="s">
        <v>101</v>
      </c>
      <c r="AC164" s="3" t="s">
        <v>102</v>
      </c>
    </row>
    <row r="165" spans="1:29" x14ac:dyDescent="0.3">
      <c r="A165" s="3" t="s">
        <v>613</v>
      </c>
      <c r="B165" s="1">
        <v>45682</v>
      </c>
      <c r="C165" s="2">
        <v>0.8125</v>
      </c>
      <c r="D165" s="3" t="s">
        <v>130</v>
      </c>
      <c r="E165" s="3" t="s">
        <v>88</v>
      </c>
      <c r="F165" s="3" t="s">
        <v>140</v>
      </c>
      <c r="G165" s="3" t="s">
        <v>448</v>
      </c>
      <c r="H165" s="3" t="s">
        <v>449</v>
      </c>
      <c r="I165" s="3" t="s">
        <v>34</v>
      </c>
      <c r="J165" s="3" t="s">
        <v>614</v>
      </c>
      <c r="K165" s="3" t="s">
        <v>135</v>
      </c>
      <c r="L165" s="3" t="s">
        <v>94</v>
      </c>
      <c r="M165">
        <v>29</v>
      </c>
      <c r="N165" s="3" t="s">
        <v>124</v>
      </c>
      <c r="O165" s="3" t="s">
        <v>154</v>
      </c>
      <c r="P165" s="3" t="s">
        <v>155</v>
      </c>
      <c r="Q165" s="3" t="s">
        <v>178</v>
      </c>
      <c r="R165" s="3" t="s">
        <v>178</v>
      </c>
      <c r="S165">
        <v>191</v>
      </c>
      <c r="T165">
        <v>40</v>
      </c>
      <c r="U165">
        <v>20</v>
      </c>
      <c r="V165">
        <v>152.80000000000001</v>
      </c>
      <c r="W165">
        <v>43</v>
      </c>
      <c r="X165">
        <v>11.3</v>
      </c>
      <c r="Y165" s="3" t="s">
        <v>189</v>
      </c>
      <c r="Z165" s="3" t="s">
        <v>117</v>
      </c>
      <c r="AA165">
        <v>4</v>
      </c>
      <c r="AB165" s="3" t="s">
        <v>101</v>
      </c>
      <c r="AC165" s="3" t="s">
        <v>102</v>
      </c>
    </row>
    <row r="166" spans="1:29" x14ac:dyDescent="0.3">
      <c r="A166" s="3" t="s">
        <v>615</v>
      </c>
      <c r="B166" s="1">
        <v>45823</v>
      </c>
      <c r="C166" s="2">
        <v>0.5625</v>
      </c>
      <c r="D166" s="3" t="s">
        <v>119</v>
      </c>
      <c r="E166" s="3" t="s">
        <v>105</v>
      </c>
      <c r="F166" s="3" t="s">
        <v>106</v>
      </c>
      <c r="G166" s="3" t="s">
        <v>323</v>
      </c>
      <c r="H166" s="3" t="s">
        <v>324</v>
      </c>
      <c r="I166" s="3" t="s">
        <v>40</v>
      </c>
      <c r="J166" s="3" t="s">
        <v>614</v>
      </c>
      <c r="K166" s="3" t="s">
        <v>153</v>
      </c>
      <c r="L166" s="3" t="s">
        <v>94</v>
      </c>
      <c r="M166">
        <v>64</v>
      </c>
      <c r="N166" s="3" t="s">
        <v>171</v>
      </c>
      <c r="O166" s="3" t="s">
        <v>312</v>
      </c>
      <c r="P166" s="3" t="s">
        <v>313</v>
      </c>
      <c r="Q166" s="3" t="s">
        <v>196</v>
      </c>
      <c r="R166" s="3" t="s">
        <v>196</v>
      </c>
      <c r="S166">
        <v>909</v>
      </c>
      <c r="T166">
        <v>40</v>
      </c>
      <c r="U166">
        <v>10</v>
      </c>
      <c r="V166">
        <v>818.1</v>
      </c>
      <c r="W166">
        <v>46</v>
      </c>
      <c r="X166">
        <v>8.6999999999999993</v>
      </c>
      <c r="Y166" s="3" t="s">
        <v>189</v>
      </c>
      <c r="Z166" s="3" t="s">
        <v>179</v>
      </c>
      <c r="AA166">
        <v>2</v>
      </c>
      <c r="AB166" s="3" t="s">
        <v>101</v>
      </c>
      <c r="AC166" s="3" t="s">
        <v>102</v>
      </c>
    </row>
    <row r="167" spans="1:29" x14ac:dyDescent="0.3">
      <c r="A167" s="3" t="s">
        <v>616</v>
      </c>
      <c r="B167" s="1">
        <v>45717</v>
      </c>
      <c r="C167" s="2">
        <v>0.75</v>
      </c>
      <c r="D167" s="3" t="s">
        <v>148</v>
      </c>
      <c r="E167" s="3" t="s">
        <v>88</v>
      </c>
      <c r="F167" s="3" t="s">
        <v>140</v>
      </c>
      <c r="G167" s="3" t="s">
        <v>617</v>
      </c>
      <c r="H167" s="3" t="s">
        <v>618</v>
      </c>
      <c r="I167" s="3" t="s">
        <v>27</v>
      </c>
      <c r="J167" s="3" t="s">
        <v>619</v>
      </c>
      <c r="K167" s="3" t="s">
        <v>135</v>
      </c>
      <c r="L167" s="3" t="s">
        <v>94</v>
      </c>
      <c r="M167">
        <v>64</v>
      </c>
      <c r="N167" s="3" t="s">
        <v>171</v>
      </c>
      <c r="O167" s="3" t="s">
        <v>369</v>
      </c>
      <c r="P167" s="3" t="s">
        <v>370</v>
      </c>
      <c r="Q167" s="3" t="s">
        <v>196</v>
      </c>
      <c r="R167" s="3" t="s">
        <v>196</v>
      </c>
      <c r="S167">
        <v>1160</v>
      </c>
      <c r="T167">
        <v>40</v>
      </c>
      <c r="U167">
        <v>5</v>
      </c>
      <c r="V167">
        <v>1102</v>
      </c>
      <c r="W167">
        <v>41</v>
      </c>
      <c r="X167">
        <v>9.5</v>
      </c>
      <c r="Y167" s="3" t="s">
        <v>128</v>
      </c>
      <c r="Z167" s="3" t="s">
        <v>138</v>
      </c>
      <c r="AA167">
        <v>3</v>
      </c>
      <c r="AB167" s="3" t="s">
        <v>101</v>
      </c>
      <c r="AC167" s="3" t="s">
        <v>102</v>
      </c>
    </row>
    <row r="168" spans="1:29" x14ac:dyDescent="0.3">
      <c r="A168" s="3" t="s">
        <v>620</v>
      </c>
      <c r="B168" s="1">
        <v>45659</v>
      </c>
      <c r="C168" s="2">
        <v>0.51041666666666663</v>
      </c>
      <c r="D168" s="3" t="s">
        <v>130</v>
      </c>
      <c r="E168" s="3" t="s">
        <v>88</v>
      </c>
      <c r="F168" s="3" t="s">
        <v>120</v>
      </c>
      <c r="G168" s="3" t="s">
        <v>121</v>
      </c>
      <c r="H168" s="3" t="s">
        <v>122</v>
      </c>
      <c r="I168" s="3" t="s">
        <v>31</v>
      </c>
      <c r="J168" s="3" t="s">
        <v>502</v>
      </c>
      <c r="K168" s="3" t="s">
        <v>93</v>
      </c>
      <c r="L168" s="3" t="s">
        <v>94</v>
      </c>
      <c r="M168">
        <v>46</v>
      </c>
      <c r="N168" s="3" t="s">
        <v>112</v>
      </c>
      <c r="O168" s="3" t="s">
        <v>154</v>
      </c>
      <c r="P168" s="3" t="s">
        <v>155</v>
      </c>
      <c r="Q168" s="3" t="s">
        <v>127</v>
      </c>
      <c r="R168" s="3" t="s">
        <v>127</v>
      </c>
      <c r="S168">
        <v>789</v>
      </c>
      <c r="T168">
        <v>40</v>
      </c>
      <c r="U168">
        <v>20</v>
      </c>
      <c r="V168">
        <v>631.20000000000005</v>
      </c>
      <c r="W168">
        <v>29</v>
      </c>
      <c r="X168">
        <v>6.3</v>
      </c>
      <c r="Y168" s="3" t="s">
        <v>116</v>
      </c>
      <c r="Z168" s="3" t="s">
        <v>138</v>
      </c>
      <c r="AA168">
        <v>5</v>
      </c>
      <c r="AB168" s="3" t="s">
        <v>101</v>
      </c>
      <c r="AC168" s="3" t="s">
        <v>102</v>
      </c>
    </row>
    <row r="169" spans="1:29" x14ac:dyDescent="0.3">
      <c r="A169" s="3" t="s">
        <v>621</v>
      </c>
      <c r="B169" s="1">
        <v>45803</v>
      </c>
      <c r="C169" s="2">
        <v>0.75</v>
      </c>
      <c r="D169" s="3" t="s">
        <v>104</v>
      </c>
      <c r="E169" s="3" t="s">
        <v>105</v>
      </c>
      <c r="F169" s="3" t="s">
        <v>89</v>
      </c>
      <c r="G169" s="3" t="s">
        <v>277</v>
      </c>
      <c r="H169" s="3" t="s">
        <v>278</v>
      </c>
      <c r="I169" s="3" t="s">
        <v>40</v>
      </c>
      <c r="J169" s="3" t="s">
        <v>553</v>
      </c>
      <c r="K169" s="3" t="s">
        <v>170</v>
      </c>
      <c r="L169" s="3" t="s">
        <v>111</v>
      </c>
      <c r="M169">
        <v>18</v>
      </c>
      <c r="N169" s="3" t="s">
        <v>95</v>
      </c>
      <c r="O169" s="3" t="s">
        <v>172</v>
      </c>
      <c r="P169" s="3" t="s">
        <v>173</v>
      </c>
      <c r="Q169" s="3" t="s">
        <v>196</v>
      </c>
      <c r="R169" s="3" t="s">
        <v>196</v>
      </c>
      <c r="S169">
        <v>742</v>
      </c>
      <c r="T169">
        <v>40</v>
      </c>
      <c r="U169">
        <v>20</v>
      </c>
      <c r="V169">
        <v>593.6</v>
      </c>
      <c r="W169">
        <v>51</v>
      </c>
      <c r="X169">
        <v>11.3</v>
      </c>
      <c r="Y169" s="3" t="s">
        <v>99</v>
      </c>
      <c r="Z169" s="3" t="s">
        <v>158</v>
      </c>
      <c r="AA169">
        <v>0</v>
      </c>
      <c r="AB169" s="3" t="s">
        <v>101</v>
      </c>
      <c r="AC169" s="3" t="s">
        <v>102</v>
      </c>
    </row>
    <row r="170" spans="1:29" x14ac:dyDescent="0.3">
      <c r="A170" s="3" t="s">
        <v>622</v>
      </c>
      <c r="B170" s="1">
        <v>45807</v>
      </c>
      <c r="C170" s="2">
        <v>0.77083333333333337</v>
      </c>
      <c r="D170" s="3" t="s">
        <v>104</v>
      </c>
      <c r="E170" s="3" t="s">
        <v>105</v>
      </c>
      <c r="F170" s="3" t="s">
        <v>183</v>
      </c>
      <c r="G170" s="3" t="s">
        <v>204</v>
      </c>
      <c r="H170" s="3" t="s">
        <v>205</v>
      </c>
      <c r="I170" s="3" t="s">
        <v>27</v>
      </c>
      <c r="J170" s="3" t="s">
        <v>623</v>
      </c>
      <c r="K170" s="3" t="s">
        <v>256</v>
      </c>
      <c r="L170" s="3" t="s">
        <v>111</v>
      </c>
      <c r="M170">
        <v>27</v>
      </c>
      <c r="N170" s="3" t="s">
        <v>112</v>
      </c>
      <c r="O170" s="3" t="s">
        <v>345</v>
      </c>
      <c r="P170" s="3" t="s">
        <v>346</v>
      </c>
      <c r="Q170" s="3" t="s">
        <v>115</v>
      </c>
      <c r="R170" s="3" t="s">
        <v>115</v>
      </c>
      <c r="S170">
        <v>717</v>
      </c>
      <c r="T170">
        <v>40</v>
      </c>
      <c r="U170">
        <v>20</v>
      </c>
      <c r="V170">
        <v>573.6</v>
      </c>
      <c r="W170">
        <v>36</v>
      </c>
      <c r="X170">
        <v>8.6999999999999993</v>
      </c>
      <c r="Y170" s="3" t="s">
        <v>157</v>
      </c>
      <c r="Z170" s="3" t="s">
        <v>117</v>
      </c>
      <c r="AA170">
        <v>3</v>
      </c>
      <c r="AB170" s="3" t="s">
        <v>101</v>
      </c>
      <c r="AC170" s="3" t="s">
        <v>102</v>
      </c>
    </row>
    <row r="171" spans="1:29" x14ac:dyDescent="0.3">
      <c r="A171" s="3" t="s">
        <v>624</v>
      </c>
      <c r="B171" s="1">
        <v>45786</v>
      </c>
      <c r="C171" s="2">
        <v>0.53125</v>
      </c>
      <c r="D171" s="3" t="s">
        <v>104</v>
      </c>
      <c r="E171" s="3" t="s">
        <v>105</v>
      </c>
      <c r="F171" s="3" t="s">
        <v>183</v>
      </c>
      <c r="G171" s="3" t="s">
        <v>418</v>
      </c>
      <c r="H171" s="3" t="s">
        <v>419</v>
      </c>
      <c r="I171" s="3" t="s">
        <v>37</v>
      </c>
      <c r="J171" s="3" t="s">
        <v>311</v>
      </c>
      <c r="K171" s="3" t="s">
        <v>110</v>
      </c>
      <c r="L171" s="3" t="s">
        <v>111</v>
      </c>
      <c r="M171">
        <v>19</v>
      </c>
      <c r="N171" s="3" t="s">
        <v>124</v>
      </c>
      <c r="O171" s="3" t="s">
        <v>187</v>
      </c>
      <c r="P171" s="3" t="s">
        <v>188</v>
      </c>
      <c r="Q171" s="3" t="s">
        <v>156</v>
      </c>
      <c r="R171" s="3" t="s">
        <v>156</v>
      </c>
      <c r="S171">
        <v>263</v>
      </c>
      <c r="T171">
        <v>40</v>
      </c>
      <c r="U171">
        <v>15</v>
      </c>
      <c r="V171">
        <v>223.55</v>
      </c>
      <c r="W171">
        <v>44</v>
      </c>
      <c r="X171">
        <v>10.8</v>
      </c>
      <c r="Y171" s="3" t="s">
        <v>189</v>
      </c>
      <c r="Z171" s="3" t="s">
        <v>179</v>
      </c>
      <c r="AA171">
        <v>0</v>
      </c>
      <c r="AB171" s="3" t="s">
        <v>101</v>
      </c>
      <c r="AC171" s="3" t="s">
        <v>102</v>
      </c>
    </row>
    <row r="172" spans="1:29" x14ac:dyDescent="0.3">
      <c r="A172" s="3" t="s">
        <v>625</v>
      </c>
      <c r="B172" s="1">
        <v>45660</v>
      </c>
      <c r="C172" s="2">
        <v>0.76041666666666663</v>
      </c>
      <c r="D172" s="3" t="s">
        <v>130</v>
      </c>
      <c r="E172" s="3" t="s">
        <v>88</v>
      </c>
      <c r="F172" s="3" t="s">
        <v>183</v>
      </c>
      <c r="G172" s="3" t="s">
        <v>253</v>
      </c>
      <c r="H172" s="3" t="s">
        <v>254</v>
      </c>
      <c r="I172" s="3" t="s">
        <v>27</v>
      </c>
      <c r="J172" s="3" t="s">
        <v>626</v>
      </c>
      <c r="K172" s="3" t="s">
        <v>135</v>
      </c>
      <c r="L172" s="3" t="s">
        <v>111</v>
      </c>
      <c r="M172">
        <v>37</v>
      </c>
      <c r="N172" s="3" t="s">
        <v>95</v>
      </c>
      <c r="O172" s="3" t="s">
        <v>145</v>
      </c>
      <c r="P172" s="3" t="s">
        <v>146</v>
      </c>
      <c r="Q172" s="3" t="s">
        <v>196</v>
      </c>
      <c r="R172" s="3" t="s">
        <v>196</v>
      </c>
      <c r="S172">
        <v>1003</v>
      </c>
      <c r="T172">
        <v>40</v>
      </c>
      <c r="U172">
        <v>5</v>
      </c>
      <c r="V172">
        <v>952.85</v>
      </c>
      <c r="W172">
        <v>25</v>
      </c>
      <c r="X172">
        <v>4.5999999999999996</v>
      </c>
      <c r="Y172" s="3" t="s">
        <v>210</v>
      </c>
      <c r="Z172" s="3" t="s">
        <v>117</v>
      </c>
      <c r="AA172">
        <v>4</v>
      </c>
      <c r="AB172" s="3" t="s">
        <v>101</v>
      </c>
      <c r="AC172" s="3" t="s">
        <v>102</v>
      </c>
    </row>
    <row r="173" spans="1:29" x14ac:dyDescent="0.3">
      <c r="A173" s="3" t="s">
        <v>627</v>
      </c>
      <c r="B173" s="1">
        <v>45768</v>
      </c>
      <c r="C173" s="2">
        <v>0.55208333333333337</v>
      </c>
      <c r="D173" s="3" t="s">
        <v>203</v>
      </c>
      <c r="E173" s="3" t="s">
        <v>105</v>
      </c>
      <c r="F173" s="3" t="s">
        <v>89</v>
      </c>
      <c r="G173" s="3" t="s">
        <v>175</v>
      </c>
      <c r="H173" s="3" t="s">
        <v>176</v>
      </c>
      <c r="I173" s="3" t="s">
        <v>37</v>
      </c>
      <c r="J173" s="3" t="s">
        <v>628</v>
      </c>
      <c r="K173" s="3" t="s">
        <v>201</v>
      </c>
      <c r="L173" s="3" t="s">
        <v>111</v>
      </c>
      <c r="M173">
        <v>30</v>
      </c>
      <c r="N173" s="3" t="s">
        <v>124</v>
      </c>
      <c r="O173" s="3" t="s">
        <v>113</v>
      </c>
      <c r="P173" s="3" t="s">
        <v>114</v>
      </c>
      <c r="Q173" s="3" t="s">
        <v>115</v>
      </c>
      <c r="R173" s="3" t="s">
        <v>115</v>
      </c>
      <c r="S173">
        <v>864</v>
      </c>
      <c r="T173">
        <v>40</v>
      </c>
      <c r="U173">
        <v>15</v>
      </c>
      <c r="V173">
        <v>734.4</v>
      </c>
      <c r="W173">
        <v>47</v>
      </c>
      <c r="X173">
        <v>11.1</v>
      </c>
      <c r="Y173" s="3" t="s">
        <v>99</v>
      </c>
      <c r="Z173" s="3" t="s">
        <v>158</v>
      </c>
      <c r="AA173">
        <v>0</v>
      </c>
      <c r="AB173" s="3" t="s">
        <v>235</v>
      </c>
      <c r="AC173" s="3" t="s">
        <v>236</v>
      </c>
    </row>
    <row r="174" spans="1:29" x14ac:dyDescent="0.3">
      <c r="A174" s="3" t="s">
        <v>629</v>
      </c>
      <c r="B174" s="1">
        <v>45764</v>
      </c>
      <c r="C174" s="2">
        <v>0.78125</v>
      </c>
      <c r="D174" s="3" t="s">
        <v>203</v>
      </c>
      <c r="E174" s="3" t="s">
        <v>105</v>
      </c>
      <c r="F174" s="3" t="s">
        <v>120</v>
      </c>
      <c r="G174" s="3" t="s">
        <v>265</v>
      </c>
      <c r="H174" s="3" t="s">
        <v>266</v>
      </c>
      <c r="I174" s="3" t="s">
        <v>11</v>
      </c>
      <c r="J174" s="3" t="s">
        <v>287</v>
      </c>
      <c r="K174" s="3" t="s">
        <v>153</v>
      </c>
      <c r="L174" s="3" t="s">
        <v>94</v>
      </c>
      <c r="M174">
        <v>40</v>
      </c>
      <c r="N174" s="3" t="s">
        <v>124</v>
      </c>
      <c r="O174" s="3" t="s">
        <v>244</v>
      </c>
      <c r="P174" s="3" t="s">
        <v>245</v>
      </c>
      <c r="Q174" s="3" t="s">
        <v>115</v>
      </c>
      <c r="R174" s="3" t="s">
        <v>115</v>
      </c>
      <c r="S174">
        <v>712</v>
      </c>
      <c r="T174">
        <v>40</v>
      </c>
      <c r="U174">
        <v>5</v>
      </c>
      <c r="V174">
        <v>676.4</v>
      </c>
      <c r="W174">
        <v>24</v>
      </c>
      <c r="X174">
        <v>3.3</v>
      </c>
      <c r="Y174" s="3" t="s">
        <v>128</v>
      </c>
      <c r="Z174" s="3" t="s">
        <v>158</v>
      </c>
      <c r="AA174">
        <v>5</v>
      </c>
      <c r="AB174" s="3" t="s">
        <v>101</v>
      </c>
      <c r="AC174" s="3" t="s">
        <v>102</v>
      </c>
    </row>
    <row r="175" spans="1:29" x14ac:dyDescent="0.3">
      <c r="A175" s="3" t="s">
        <v>630</v>
      </c>
      <c r="B175" s="1">
        <v>45768</v>
      </c>
      <c r="C175" s="2">
        <v>0.8125</v>
      </c>
      <c r="D175" s="3" t="s">
        <v>203</v>
      </c>
      <c r="E175" s="3" t="s">
        <v>105</v>
      </c>
      <c r="F175" s="3" t="s">
        <v>89</v>
      </c>
      <c r="G175" s="3" t="s">
        <v>541</v>
      </c>
      <c r="H175" s="3" t="s">
        <v>542</v>
      </c>
      <c r="I175" s="3" t="s">
        <v>31</v>
      </c>
      <c r="J175" s="3" t="s">
        <v>631</v>
      </c>
      <c r="K175" s="3" t="s">
        <v>201</v>
      </c>
      <c r="L175" s="3" t="s">
        <v>94</v>
      </c>
      <c r="M175">
        <v>34</v>
      </c>
      <c r="N175" s="3" t="s">
        <v>171</v>
      </c>
      <c r="O175" s="3" t="s">
        <v>385</v>
      </c>
      <c r="P175" s="3" t="s">
        <v>386</v>
      </c>
      <c r="Q175" s="3" t="s">
        <v>156</v>
      </c>
      <c r="R175" s="3" t="s">
        <v>156</v>
      </c>
      <c r="S175">
        <v>531</v>
      </c>
      <c r="T175">
        <v>40</v>
      </c>
      <c r="U175">
        <v>5</v>
      </c>
      <c r="V175">
        <v>504.45</v>
      </c>
      <c r="W175">
        <v>42</v>
      </c>
      <c r="X175">
        <v>7.4</v>
      </c>
      <c r="Y175" s="3" t="s">
        <v>189</v>
      </c>
      <c r="Z175" s="3" t="s">
        <v>100</v>
      </c>
      <c r="AA175">
        <v>3</v>
      </c>
      <c r="AB175" s="3" t="s">
        <v>101</v>
      </c>
      <c r="AC175" s="3" t="s">
        <v>102</v>
      </c>
    </row>
    <row r="176" spans="1:29" x14ac:dyDescent="0.3">
      <c r="A176" s="3" t="s">
        <v>632</v>
      </c>
      <c r="B176" s="1">
        <v>45664</v>
      </c>
      <c r="C176" s="2">
        <v>0.84375</v>
      </c>
      <c r="D176" s="3" t="s">
        <v>130</v>
      </c>
      <c r="E176" s="3" t="s">
        <v>88</v>
      </c>
      <c r="F176" s="3" t="s">
        <v>131</v>
      </c>
      <c r="G176" s="3" t="s">
        <v>198</v>
      </c>
      <c r="H176" s="3" t="s">
        <v>199</v>
      </c>
      <c r="I176" s="3" t="s">
        <v>40</v>
      </c>
      <c r="J176" s="3" t="s">
        <v>633</v>
      </c>
      <c r="K176" s="3" t="s">
        <v>170</v>
      </c>
      <c r="L176" s="3" t="s">
        <v>111</v>
      </c>
      <c r="M176">
        <v>27</v>
      </c>
      <c r="N176" s="3" t="s">
        <v>95</v>
      </c>
      <c r="O176" s="3" t="s">
        <v>336</v>
      </c>
      <c r="P176" s="3" t="s">
        <v>337</v>
      </c>
      <c r="Q176" s="3" t="s">
        <v>209</v>
      </c>
      <c r="R176" s="3" t="s">
        <v>209</v>
      </c>
      <c r="S176">
        <v>443</v>
      </c>
      <c r="T176">
        <v>40</v>
      </c>
      <c r="U176">
        <v>15</v>
      </c>
      <c r="V176">
        <v>376.55</v>
      </c>
      <c r="W176">
        <v>42</v>
      </c>
      <c r="X176">
        <v>10.7</v>
      </c>
      <c r="Y176" s="3" t="s">
        <v>210</v>
      </c>
      <c r="Z176" s="3" t="s">
        <v>138</v>
      </c>
      <c r="AA176">
        <v>0</v>
      </c>
      <c r="AB176" s="3" t="s">
        <v>101</v>
      </c>
      <c r="AC176" s="3" t="s">
        <v>102</v>
      </c>
    </row>
    <row r="177" spans="1:29" x14ac:dyDescent="0.3">
      <c r="A177" s="3" t="s">
        <v>634</v>
      </c>
      <c r="B177" s="1">
        <v>45693</v>
      </c>
      <c r="C177" s="2">
        <v>0.53125</v>
      </c>
      <c r="D177" s="3" t="s">
        <v>87</v>
      </c>
      <c r="E177" s="3" t="s">
        <v>88</v>
      </c>
      <c r="F177" s="3" t="s">
        <v>149</v>
      </c>
      <c r="G177" s="3" t="s">
        <v>635</v>
      </c>
      <c r="H177" s="3" t="s">
        <v>636</v>
      </c>
      <c r="I177" s="3" t="s">
        <v>46</v>
      </c>
      <c r="J177" s="3" t="s">
        <v>637</v>
      </c>
      <c r="K177" s="3" t="s">
        <v>135</v>
      </c>
      <c r="L177" s="3" t="s">
        <v>111</v>
      </c>
      <c r="M177">
        <v>24</v>
      </c>
      <c r="N177" s="3" t="s">
        <v>112</v>
      </c>
      <c r="O177" s="3" t="s">
        <v>369</v>
      </c>
      <c r="P177" s="3" t="s">
        <v>370</v>
      </c>
      <c r="Q177" s="3" t="s">
        <v>215</v>
      </c>
      <c r="R177" s="3" t="s">
        <v>215</v>
      </c>
      <c r="S177">
        <v>930</v>
      </c>
      <c r="T177">
        <v>40</v>
      </c>
      <c r="U177">
        <v>20</v>
      </c>
      <c r="V177">
        <v>744</v>
      </c>
      <c r="W177">
        <v>32</v>
      </c>
      <c r="X177">
        <v>7.3</v>
      </c>
      <c r="Y177" s="3" t="s">
        <v>128</v>
      </c>
      <c r="Z177" s="3" t="s">
        <v>179</v>
      </c>
      <c r="AA177">
        <v>4</v>
      </c>
      <c r="AB177" s="3" t="s">
        <v>101</v>
      </c>
      <c r="AC177" s="3" t="s">
        <v>102</v>
      </c>
    </row>
    <row r="178" spans="1:29" x14ac:dyDescent="0.3">
      <c r="A178" s="3" t="s">
        <v>638</v>
      </c>
      <c r="B178" s="1">
        <v>45768</v>
      </c>
      <c r="C178" s="2">
        <v>0.80208333333333337</v>
      </c>
      <c r="D178" s="3" t="s">
        <v>203</v>
      </c>
      <c r="E178" s="3" t="s">
        <v>105</v>
      </c>
      <c r="F178" s="3" t="s">
        <v>89</v>
      </c>
      <c r="G178" s="3" t="s">
        <v>265</v>
      </c>
      <c r="H178" s="3" t="s">
        <v>266</v>
      </c>
      <c r="I178" s="3" t="s">
        <v>11</v>
      </c>
      <c r="J178" s="3" t="s">
        <v>639</v>
      </c>
      <c r="K178" s="3" t="s">
        <v>201</v>
      </c>
      <c r="L178" s="3" t="s">
        <v>111</v>
      </c>
      <c r="M178">
        <v>26</v>
      </c>
      <c r="N178" s="3" t="s">
        <v>112</v>
      </c>
      <c r="O178" s="3" t="s">
        <v>96</v>
      </c>
      <c r="P178" s="3" t="s">
        <v>97</v>
      </c>
      <c r="Q178" s="3" t="s">
        <v>156</v>
      </c>
      <c r="R178" s="3" t="s">
        <v>156</v>
      </c>
      <c r="S178">
        <v>596</v>
      </c>
      <c r="T178">
        <v>40</v>
      </c>
      <c r="U178">
        <v>20</v>
      </c>
      <c r="V178">
        <v>476.8</v>
      </c>
      <c r="W178">
        <v>24</v>
      </c>
      <c r="X178">
        <v>3.4</v>
      </c>
      <c r="Y178" s="3" t="s">
        <v>99</v>
      </c>
      <c r="Z178" s="3" t="s">
        <v>158</v>
      </c>
      <c r="AA178">
        <v>3</v>
      </c>
      <c r="AB178" s="3" t="s">
        <v>101</v>
      </c>
      <c r="AC178" s="3" t="s">
        <v>102</v>
      </c>
    </row>
    <row r="179" spans="1:29" x14ac:dyDescent="0.3">
      <c r="A179" s="3" t="s">
        <v>640</v>
      </c>
      <c r="B179" s="1">
        <v>45773</v>
      </c>
      <c r="C179" s="2">
        <v>0.83333333333333337</v>
      </c>
      <c r="D179" s="3" t="s">
        <v>203</v>
      </c>
      <c r="E179" s="3" t="s">
        <v>105</v>
      </c>
      <c r="F179" s="3" t="s">
        <v>140</v>
      </c>
      <c r="G179" s="3" t="s">
        <v>259</v>
      </c>
      <c r="H179" s="3" t="s">
        <v>260</v>
      </c>
      <c r="I179" s="3" t="s">
        <v>31</v>
      </c>
      <c r="J179" s="3" t="s">
        <v>641</v>
      </c>
      <c r="K179" s="3" t="s">
        <v>201</v>
      </c>
      <c r="L179" s="3" t="s">
        <v>111</v>
      </c>
      <c r="M179">
        <v>39</v>
      </c>
      <c r="N179" s="3" t="s">
        <v>112</v>
      </c>
      <c r="O179" s="3" t="s">
        <v>468</v>
      </c>
      <c r="P179" s="3" t="s">
        <v>469</v>
      </c>
      <c r="Q179" s="3" t="s">
        <v>127</v>
      </c>
      <c r="R179" s="3" t="s">
        <v>127</v>
      </c>
      <c r="S179">
        <v>1549</v>
      </c>
      <c r="T179">
        <v>40</v>
      </c>
      <c r="U179">
        <v>0</v>
      </c>
      <c r="V179">
        <v>1549</v>
      </c>
      <c r="W179">
        <v>19</v>
      </c>
      <c r="X179">
        <v>1.8</v>
      </c>
      <c r="Y179" s="3" t="s">
        <v>157</v>
      </c>
      <c r="Z179" s="3" t="s">
        <v>158</v>
      </c>
      <c r="AA179">
        <v>4</v>
      </c>
      <c r="AB179" s="3" t="s">
        <v>101</v>
      </c>
      <c r="AC179" s="3" t="s">
        <v>102</v>
      </c>
    </row>
    <row r="180" spans="1:29" x14ac:dyDescent="0.3">
      <c r="A180" s="3" t="s">
        <v>642</v>
      </c>
      <c r="B180" s="1">
        <v>45759</v>
      </c>
      <c r="C180" s="2">
        <v>0.47916666666666669</v>
      </c>
      <c r="D180" s="3" t="s">
        <v>203</v>
      </c>
      <c r="E180" s="3" t="s">
        <v>105</v>
      </c>
      <c r="F180" s="3" t="s">
        <v>140</v>
      </c>
      <c r="G180" s="3" t="s">
        <v>303</v>
      </c>
      <c r="H180" s="3" t="s">
        <v>304</v>
      </c>
      <c r="I180" s="3" t="s">
        <v>46</v>
      </c>
      <c r="J180" s="3" t="s">
        <v>643</v>
      </c>
      <c r="K180" s="3" t="s">
        <v>163</v>
      </c>
      <c r="L180" s="3" t="s">
        <v>94</v>
      </c>
      <c r="M180">
        <v>45</v>
      </c>
      <c r="N180" s="3" t="s">
        <v>95</v>
      </c>
      <c r="O180" s="3" t="s">
        <v>194</v>
      </c>
      <c r="P180" s="3" t="s">
        <v>195</v>
      </c>
      <c r="Q180" s="3" t="s">
        <v>156</v>
      </c>
      <c r="R180" s="3" t="s">
        <v>156</v>
      </c>
      <c r="S180">
        <v>1196</v>
      </c>
      <c r="T180">
        <v>40</v>
      </c>
      <c r="U180">
        <v>10</v>
      </c>
      <c r="V180">
        <v>1076.4000000000001</v>
      </c>
      <c r="W180">
        <v>29</v>
      </c>
      <c r="X180">
        <v>5.4</v>
      </c>
      <c r="Y180" s="3" t="s">
        <v>210</v>
      </c>
      <c r="Z180" s="3" t="s">
        <v>117</v>
      </c>
      <c r="AA180">
        <v>5</v>
      </c>
      <c r="AB180" s="3" t="s">
        <v>101</v>
      </c>
      <c r="AC180" s="3" t="s">
        <v>102</v>
      </c>
    </row>
    <row r="181" spans="1:29" x14ac:dyDescent="0.3">
      <c r="A181" s="3" t="s">
        <v>644</v>
      </c>
      <c r="B181" s="1">
        <v>45684</v>
      </c>
      <c r="C181" s="2">
        <v>0.54166666666666663</v>
      </c>
      <c r="D181" s="3" t="s">
        <v>130</v>
      </c>
      <c r="E181" s="3" t="s">
        <v>88</v>
      </c>
      <c r="F181" s="3" t="s">
        <v>89</v>
      </c>
      <c r="G181" s="3" t="s">
        <v>343</v>
      </c>
      <c r="H181" s="3" t="s">
        <v>344</v>
      </c>
      <c r="I181" s="3" t="s">
        <v>11</v>
      </c>
      <c r="J181" s="3" t="s">
        <v>645</v>
      </c>
      <c r="K181" s="3" t="s">
        <v>93</v>
      </c>
      <c r="L181" s="3" t="s">
        <v>94</v>
      </c>
      <c r="M181">
        <v>36</v>
      </c>
      <c r="N181" s="3" t="s">
        <v>124</v>
      </c>
      <c r="O181" s="3" t="s">
        <v>290</v>
      </c>
      <c r="P181" s="3" t="s">
        <v>291</v>
      </c>
      <c r="Q181" s="3" t="s">
        <v>196</v>
      </c>
      <c r="R181" s="3" t="s">
        <v>196</v>
      </c>
      <c r="S181">
        <v>568</v>
      </c>
      <c r="T181">
        <v>40</v>
      </c>
      <c r="U181">
        <v>15</v>
      </c>
      <c r="V181">
        <v>482.8</v>
      </c>
      <c r="W181">
        <v>30</v>
      </c>
      <c r="X181">
        <v>6.1</v>
      </c>
      <c r="Y181" s="3" t="s">
        <v>99</v>
      </c>
      <c r="Z181" s="3" t="s">
        <v>158</v>
      </c>
      <c r="AA181">
        <v>4</v>
      </c>
      <c r="AB181" s="3" t="s">
        <v>101</v>
      </c>
      <c r="AC181" s="3" t="s">
        <v>102</v>
      </c>
    </row>
    <row r="182" spans="1:29" x14ac:dyDescent="0.3">
      <c r="A182" s="3" t="s">
        <v>646</v>
      </c>
      <c r="B182" s="1">
        <v>45662</v>
      </c>
      <c r="C182" s="2">
        <v>0.53125</v>
      </c>
      <c r="D182" s="3" t="s">
        <v>130</v>
      </c>
      <c r="E182" s="3" t="s">
        <v>88</v>
      </c>
      <c r="F182" s="3" t="s">
        <v>106</v>
      </c>
      <c r="G182" s="3" t="s">
        <v>598</v>
      </c>
      <c r="H182" s="3" t="s">
        <v>599</v>
      </c>
      <c r="I182" s="3" t="s">
        <v>11</v>
      </c>
      <c r="J182" s="3" t="s">
        <v>588</v>
      </c>
      <c r="K182" s="3" t="s">
        <v>93</v>
      </c>
      <c r="L182" s="3" t="s">
        <v>111</v>
      </c>
      <c r="M182">
        <v>63</v>
      </c>
      <c r="N182" s="3" t="s">
        <v>112</v>
      </c>
      <c r="O182" s="3" t="s">
        <v>136</v>
      </c>
      <c r="P182" s="3" t="s">
        <v>137</v>
      </c>
      <c r="Q182" s="3" t="s">
        <v>127</v>
      </c>
      <c r="R182" s="3" t="s">
        <v>127</v>
      </c>
      <c r="S182">
        <v>784</v>
      </c>
      <c r="T182">
        <v>40</v>
      </c>
      <c r="U182">
        <v>20</v>
      </c>
      <c r="V182">
        <v>627.20000000000005</v>
      </c>
      <c r="W182">
        <v>41</v>
      </c>
      <c r="X182">
        <v>7.9</v>
      </c>
      <c r="Y182" s="3" t="s">
        <v>116</v>
      </c>
      <c r="Z182" s="3" t="s">
        <v>158</v>
      </c>
      <c r="AA182">
        <v>3</v>
      </c>
      <c r="AB182" s="3" t="s">
        <v>101</v>
      </c>
      <c r="AC182" s="3" t="s">
        <v>102</v>
      </c>
    </row>
    <row r="183" spans="1:29" x14ac:dyDescent="0.3">
      <c r="A183" s="3" t="s">
        <v>647</v>
      </c>
      <c r="B183" s="1">
        <v>45811</v>
      </c>
      <c r="C183" s="2">
        <v>0.8125</v>
      </c>
      <c r="D183" s="3" t="s">
        <v>119</v>
      </c>
      <c r="E183" s="3" t="s">
        <v>105</v>
      </c>
      <c r="F183" s="3" t="s">
        <v>131</v>
      </c>
      <c r="G183" s="3" t="s">
        <v>271</v>
      </c>
      <c r="H183" s="3" t="s">
        <v>272</v>
      </c>
      <c r="I183" s="3" t="s">
        <v>40</v>
      </c>
      <c r="J183" s="3" t="s">
        <v>404</v>
      </c>
      <c r="K183" s="3" t="s">
        <v>93</v>
      </c>
      <c r="L183" s="3" t="s">
        <v>111</v>
      </c>
      <c r="M183">
        <v>44</v>
      </c>
      <c r="N183" s="3" t="s">
        <v>95</v>
      </c>
      <c r="O183" s="3" t="s">
        <v>113</v>
      </c>
      <c r="P183" s="3" t="s">
        <v>114</v>
      </c>
      <c r="Q183" s="3" t="s">
        <v>215</v>
      </c>
      <c r="R183" s="3" t="s">
        <v>215</v>
      </c>
      <c r="S183">
        <v>729</v>
      </c>
      <c r="T183">
        <v>40</v>
      </c>
      <c r="U183">
        <v>10</v>
      </c>
      <c r="V183">
        <v>656.1</v>
      </c>
      <c r="W183">
        <v>42</v>
      </c>
      <c r="X183">
        <v>8.3000000000000007</v>
      </c>
      <c r="Y183" s="3" t="s">
        <v>128</v>
      </c>
      <c r="Z183" s="3" t="s">
        <v>100</v>
      </c>
      <c r="AA183">
        <v>2</v>
      </c>
      <c r="AB183" s="3" t="s">
        <v>101</v>
      </c>
      <c r="AC183" s="3" t="s">
        <v>102</v>
      </c>
    </row>
    <row r="184" spans="1:29" x14ac:dyDescent="0.3">
      <c r="A184" s="3" t="s">
        <v>648</v>
      </c>
      <c r="B184" s="1">
        <v>45662</v>
      </c>
      <c r="C184" s="2">
        <v>0.77083333333333337</v>
      </c>
      <c r="D184" s="3" t="s">
        <v>130</v>
      </c>
      <c r="E184" s="3" t="s">
        <v>88</v>
      </c>
      <c r="F184" s="3" t="s">
        <v>106</v>
      </c>
      <c r="G184" s="3" t="s">
        <v>224</v>
      </c>
      <c r="H184" s="3" t="s">
        <v>225</v>
      </c>
      <c r="I184" s="3" t="s">
        <v>11</v>
      </c>
      <c r="J184" s="3" t="s">
        <v>311</v>
      </c>
      <c r="K184" s="3" t="s">
        <v>220</v>
      </c>
      <c r="L184" s="3" t="s">
        <v>94</v>
      </c>
      <c r="M184">
        <v>44</v>
      </c>
      <c r="N184" s="3" t="s">
        <v>171</v>
      </c>
      <c r="O184" s="3" t="s">
        <v>187</v>
      </c>
      <c r="P184" s="3" t="s">
        <v>188</v>
      </c>
      <c r="Q184" s="3" t="s">
        <v>115</v>
      </c>
      <c r="R184" s="3" t="s">
        <v>115</v>
      </c>
      <c r="S184">
        <v>467</v>
      </c>
      <c r="T184">
        <v>40</v>
      </c>
      <c r="U184">
        <v>5</v>
      </c>
      <c r="V184">
        <v>443.65</v>
      </c>
      <c r="W184">
        <v>48</v>
      </c>
      <c r="X184">
        <v>10.7</v>
      </c>
      <c r="Y184" s="3" t="s">
        <v>99</v>
      </c>
      <c r="Z184" s="3" t="s">
        <v>138</v>
      </c>
      <c r="AA184">
        <v>4</v>
      </c>
      <c r="AB184" s="3" t="s">
        <v>101</v>
      </c>
      <c r="AC184" s="3" t="s">
        <v>102</v>
      </c>
    </row>
    <row r="185" spans="1:29" x14ac:dyDescent="0.3">
      <c r="A185" s="3" t="s">
        <v>649</v>
      </c>
      <c r="B185" s="1">
        <v>45678</v>
      </c>
      <c r="C185" s="2">
        <v>0.75</v>
      </c>
      <c r="D185" s="3" t="s">
        <v>130</v>
      </c>
      <c r="E185" s="3" t="s">
        <v>88</v>
      </c>
      <c r="F185" s="3" t="s">
        <v>131</v>
      </c>
      <c r="G185" s="3" t="s">
        <v>448</v>
      </c>
      <c r="H185" s="3" t="s">
        <v>449</v>
      </c>
      <c r="I185" s="3" t="s">
        <v>40</v>
      </c>
      <c r="J185" s="3" t="s">
        <v>650</v>
      </c>
      <c r="K185" s="3" t="s">
        <v>220</v>
      </c>
      <c r="L185" s="3" t="s">
        <v>94</v>
      </c>
      <c r="M185">
        <v>40</v>
      </c>
      <c r="N185" s="3" t="s">
        <v>95</v>
      </c>
      <c r="O185" s="3" t="s">
        <v>308</v>
      </c>
      <c r="P185" s="3" t="s">
        <v>309</v>
      </c>
      <c r="Q185" s="3" t="s">
        <v>115</v>
      </c>
      <c r="R185" s="3" t="s">
        <v>115</v>
      </c>
      <c r="S185">
        <v>279</v>
      </c>
      <c r="T185">
        <v>40</v>
      </c>
      <c r="U185">
        <v>20</v>
      </c>
      <c r="V185">
        <v>223.2</v>
      </c>
      <c r="W185">
        <v>28</v>
      </c>
      <c r="X185">
        <v>4</v>
      </c>
      <c r="Y185" s="3" t="s">
        <v>189</v>
      </c>
      <c r="Z185" s="3" t="s">
        <v>100</v>
      </c>
      <c r="AA185">
        <v>4</v>
      </c>
      <c r="AB185" s="3" t="s">
        <v>101</v>
      </c>
      <c r="AC185" s="3" t="s">
        <v>102</v>
      </c>
    </row>
    <row r="186" spans="1:29" x14ac:dyDescent="0.3">
      <c r="A186" s="3" t="s">
        <v>651</v>
      </c>
      <c r="B186" s="1">
        <v>45822</v>
      </c>
      <c r="C186" s="2">
        <v>0.53125</v>
      </c>
      <c r="D186" s="3" t="s">
        <v>119</v>
      </c>
      <c r="E186" s="3" t="s">
        <v>105</v>
      </c>
      <c r="F186" s="3" t="s">
        <v>140</v>
      </c>
      <c r="G186" s="3" t="s">
        <v>224</v>
      </c>
      <c r="H186" s="3" t="s">
        <v>225</v>
      </c>
      <c r="I186" s="3" t="s">
        <v>40</v>
      </c>
      <c r="J186" s="3" t="s">
        <v>652</v>
      </c>
      <c r="K186" s="3" t="s">
        <v>110</v>
      </c>
      <c r="L186" s="3" t="s">
        <v>94</v>
      </c>
      <c r="M186">
        <v>52</v>
      </c>
      <c r="N186" s="3" t="s">
        <v>112</v>
      </c>
      <c r="O186" s="3" t="s">
        <v>300</v>
      </c>
      <c r="P186" s="3" t="s">
        <v>301</v>
      </c>
      <c r="Q186" s="3" t="s">
        <v>178</v>
      </c>
      <c r="R186" s="3" t="s">
        <v>178</v>
      </c>
      <c r="S186">
        <v>949</v>
      </c>
      <c r="T186">
        <v>40</v>
      </c>
      <c r="U186">
        <v>5</v>
      </c>
      <c r="V186">
        <v>901.55</v>
      </c>
      <c r="W186">
        <v>22</v>
      </c>
      <c r="X186">
        <v>3.4</v>
      </c>
      <c r="Y186" s="3" t="s">
        <v>116</v>
      </c>
      <c r="Z186" s="3" t="s">
        <v>100</v>
      </c>
      <c r="AA186">
        <v>3</v>
      </c>
      <c r="AB186" s="3" t="s">
        <v>101</v>
      </c>
      <c r="AC186" s="3" t="s">
        <v>102</v>
      </c>
    </row>
    <row r="187" spans="1:29" x14ac:dyDescent="0.3">
      <c r="A187" s="3" t="s">
        <v>653</v>
      </c>
      <c r="B187" s="1">
        <v>45711</v>
      </c>
      <c r="C187" s="2">
        <v>0.76041666666666663</v>
      </c>
      <c r="D187" s="3" t="s">
        <v>87</v>
      </c>
      <c r="E187" s="3" t="s">
        <v>88</v>
      </c>
      <c r="F187" s="3" t="s">
        <v>106</v>
      </c>
      <c r="G187" s="3" t="s">
        <v>352</v>
      </c>
      <c r="H187" s="3" t="s">
        <v>353</v>
      </c>
      <c r="I187" s="3" t="s">
        <v>37</v>
      </c>
      <c r="J187" s="3" t="s">
        <v>654</v>
      </c>
      <c r="K187" s="3" t="s">
        <v>135</v>
      </c>
      <c r="L187" s="3" t="s">
        <v>94</v>
      </c>
      <c r="M187">
        <v>18</v>
      </c>
      <c r="N187" s="3" t="s">
        <v>95</v>
      </c>
      <c r="O187" s="3" t="s">
        <v>221</v>
      </c>
      <c r="P187" s="3" t="s">
        <v>222</v>
      </c>
      <c r="Q187" s="3" t="s">
        <v>196</v>
      </c>
      <c r="R187" s="3" t="s">
        <v>196</v>
      </c>
      <c r="S187">
        <v>877</v>
      </c>
      <c r="T187">
        <v>40</v>
      </c>
      <c r="U187">
        <v>20</v>
      </c>
      <c r="V187">
        <v>701.6</v>
      </c>
      <c r="W187">
        <v>30</v>
      </c>
      <c r="X187">
        <v>3.7</v>
      </c>
      <c r="Y187" s="3" t="s">
        <v>157</v>
      </c>
      <c r="Z187" s="3" t="s">
        <v>158</v>
      </c>
      <c r="AA187">
        <v>0</v>
      </c>
      <c r="AB187" s="3" t="s">
        <v>235</v>
      </c>
      <c r="AC187" s="3" t="s">
        <v>236</v>
      </c>
    </row>
    <row r="188" spans="1:29" x14ac:dyDescent="0.3">
      <c r="A188" s="3" t="s">
        <v>655</v>
      </c>
      <c r="B188" s="1">
        <v>45736</v>
      </c>
      <c r="C188" s="2">
        <v>0.89583333333333337</v>
      </c>
      <c r="D188" s="3" t="s">
        <v>148</v>
      </c>
      <c r="E188" s="3" t="s">
        <v>88</v>
      </c>
      <c r="F188" s="3" t="s">
        <v>120</v>
      </c>
      <c r="G188" s="3" t="s">
        <v>418</v>
      </c>
      <c r="H188" s="3" t="s">
        <v>419</v>
      </c>
      <c r="I188" s="3" t="s">
        <v>27</v>
      </c>
      <c r="J188" s="3" t="s">
        <v>656</v>
      </c>
      <c r="K188" s="3" t="s">
        <v>144</v>
      </c>
      <c r="L188" s="3" t="s">
        <v>94</v>
      </c>
      <c r="M188">
        <v>49</v>
      </c>
      <c r="N188" s="3" t="s">
        <v>171</v>
      </c>
      <c r="O188" s="3" t="s">
        <v>194</v>
      </c>
      <c r="P188" s="3" t="s">
        <v>195</v>
      </c>
      <c r="Q188" s="3" t="s">
        <v>196</v>
      </c>
      <c r="R188" s="3" t="s">
        <v>196</v>
      </c>
      <c r="S188">
        <v>982</v>
      </c>
      <c r="T188">
        <v>40</v>
      </c>
      <c r="U188">
        <v>15</v>
      </c>
      <c r="V188">
        <v>834.7</v>
      </c>
      <c r="W188">
        <v>44</v>
      </c>
      <c r="X188">
        <v>10</v>
      </c>
      <c r="Y188" s="3" t="s">
        <v>157</v>
      </c>
      <c r="Z188" s="3" t="s">
        <v>138</v>
      </c>
      <c r="AA188">
        <v>3</v>
      </c>
      <c r="AB188" s="3" t="s">
        <v>101</v>
      </c>
      <c r="AC188" s="3" t="s">
        <v>102</v>
      </c>
    </row>
    <row r="189" spans="1:29" x14ac:dyDescent="0.3">
      <c r="A189" s="3" t="s">
        <v>657</v>
      </c>
      <c r="B189" s="1">
        <v>45725</v>
      </c>
      <c r="C189" s="2">
        <v>0.83333333333333337</v>
      </c>
      <c r="D189" s="3" t="s">
        <v>148</v>
      </c>
      <c r="E189" s="3" t="s">
        <v>88</v>
      </c>
      <c r="F189" s="3" t="s">
        <v>106</v>
      </c>
      <c r="G189" s="3" t="s">
        <v>348</v>
      </c>
      <c r="H189" s="3" t="s">
        <v>349</v>
      </c>
      <c r="I189" s="3" t="s">
        <v>27</v>
      </c>
      <c r="J189" s="3" t="s">
        <v>658</v>
      </c>
      <c r="K189" s="3" t="s">
        <v>153</v>
      </c>
      <c r="L189" s="3" t="s">
        <v>111</v>
      </c>
      <c r="M189">
        <v>44</v>
      </c>
      <c r="N189" s="3" t="s">
        <v>171</v>
      </c>
      <c r="O189" s="3" t="s">
        <v>125</v>
      </c>
      <c r="P189" s="3" t="s">
        <v>126</v>
      </c>
      <c r="Q189" s="3" t="s">
        <v>215</v>
      </c>
      <c r="R189" s="3" t="s">
        <v>215</v>
      </c>
      <c r="S189">
        <v>1148</v>
      </c>
      <c r="T189">
        <v>40</v>
      </c>
      <c r="U189">
        <v>0</v>
      </c>
      <c r="V189">
        <v>1148</v>
      </c>
      <c r="W189">
        <v>22</v>
      </c>
      <c r="X189">
        <v>3.1</v>
      </c>
      <c r="Y189" s="3" t="s">
        <v>210</v>
      </c>
      <c r="Z189" s="3" t="s">
        <v>117</v>
      </c>
      <c r="AA189">
        <v>0</v>
      </c>
      <c r="AB189" s="3" t="s">
        <v>235</v>
      </c>
      <c r="AC189" s="3" t="s">
        <v>331</v>
      </c>
    </row>
    <row r="190" spans="1:29" x14ac:dyDescent="0.3">
      <c r="A190" s="3" t="s">
        <v>659</v>
      </c>
      <c r="B190" s="1">
        <v>45775</v>
      </c>
      <c r="C190" s="2">
        <v>0.5625</v>
      </c>
      <c r="D190" s="3" t="s">
        <v>203</v>
      </c>
      <c r="E190" s="3" t="s">
        <v>105</v>
      </c>
      <c r="F190" s="3" t="s">
        <v>89</v>
      </c>
      <c r="G190" s="3" t="s">
        <v>660</v>
      </c>
      <c r="H190" s="3" t="s">
        <v>661</v>
      </c>
      <c r="I190" s="3" t="s">
        <v>27</v>
      </c>
      <c r="J190" s="3" t="s">
        <v>662</v>
      </c>
      <c r="K190" s="3" t="s">
        <v>170</v>
      </c>
      <c r="L190" s="3" t="s">
        <v>94</v>
      </c>
      <c r="M190">
        <v>55</v>
      </c>
      <c r="N190" s="3" t="s">
        <v>112</v>
      </c>
      <c r="O190" s="3" t="s">
        <v>96</v>
      </c>
      <c r="P190" s="3" t="s">
        <v>97</v>
      </c>
      <c r="Q190" s="3" t="s">
        <v>215</v>
      </c>
      <c r="R190" s="3" t="s">
        <v>215</v>
      </c>
      <c r="S190">
        <v>754</v>
      </c>
      <c r="T190">
        <v>40</v>
      </c>
      <c r="U190">
        <v>15</v>
      </c>
      <c r="V190">
        <v>640.9</v>
      </c>
      <c r="W190">
        <v>24</v>
      </c>
      <c r="X190">
        <v>3.9</v>
      </c>
      <c r="Y190" s="3" t="s">
        <v>210</v>
      </c>
      <c r="Z190" s="3" t="s">
        <v>138</v>
      </c>
      <c r="AA190">
        <v>4</v>
      </c>
      <c r="AB190" s="3" t="s">
        <v>101</v>
      </c>
      <c r="AC190" s="3" t="s">
        <v>102</v>
      </c>
    </row>
    <row r="191" spans="1:29" x14ac:dyDescent="0.3">
      <c r="A191" s="3" t="s">
        <v>663</v>
      </c>
      <c r="B191" s="1">
        <v>45812</v>
      </c>
      <c r="C191" s="2">
        <v>0.80208333333333337</v>
      </c>
      <c r="D191" s="3" t="s">
        <v>119</v>
      </c>
      <c r="E191" s="3" t="s">
        <v>105</v>
      </c>
      <c r="F191" s="3" t="s">
        <v>149</v>
      </c>
      <c r="G191" s="3" t="s">
        <v>132</v>
      </c>
      <c r="H191" s="3" t="s">
        <v>133</v>
      </c>
      <c r="I191" s="3" t="s">
        <v>11</v>
      </c>
      <c r="J191" s="3" t="s">
        <v>664</v>
      </c>
      <c r="K191" s="3" t="s">
        <v>256</v>
      </c>
      <c r="L191" s="3" t="s">
        <v>94</v>
      </c>
      <c r="M191">
        <v>28</v>
      </c>
      <c r="N191" s="3" t="s">
        <v>124</v>
      </c>
      <c r="O191" s="3" t="s">
        <v>290</v>
      </c>
      <c r="P191" s="3" t="s">
        <v>291</v>
      </c>
      <c r="Q191" s="3" t="s">
        <v>215</v>
      </c>
      <c r="R191" s="3" t="s">
        <v>215</v>
      </c>
      <c r="S191">
        <v>983</v>
      </c>
      <c r="T191">
        <v>40</v>
      </c>
      <c r="U191">
        <v>5</v>
      </c>
      <c r="V191">
        <v>933.85</v>
      </c>
      <c r="W191">
        <v>31</v>
      </c>
      <c r="X191">
        <v>4.7</v>
      </c>
      <c r="Y191" s="3" t="s">
        <v>157</v>
      </c>
      <c r="Z191" s="3" t="s">
        <v>117</v>
      </c>
      <c r="AA191">
        <v>4</v>
      </c>
      <c r="AB191" s="3" t="s">
        <v>101</v>
      </c>
      <c r="AC191" s="3" t="s">
        <v>102</v>
      </c>
    </row>
    <row r="192" spans="1:29" x14ac:dyDescent="0.3">
      <c r="A192" s="3" t="s">
        <v>665</v>
      </c>
      <c r="B192" s="1">
        <v>45743</v>
      </c>
      <c r="C192" s="2">
        <v>0.45833333333333331</v>
      </c>
      <c r="D192" s="3" t="s">
        <v>148</v>
      </c>
      <c r="E192" s="3" t="s">
        <v>88</v>
      </c>
      <c r="F192" s="3" t="s">
        <v>120</v>
      </c>
      <c r="G192" s="3" t="s">
        <v>204</v>
      </c>
      <c r="H192" s="3" t="s">
        <v>205</v>
      </c>
      <c r="I192" s="3" t="s">
        <v>37</v>
      </c>
      <c r="J192" s="3" t="s">
        <v>410</v>
      </c>
      <c r="K192" s="3" t="s">
        <v>256</v>
      </c>
      <c r="L192" s="3" t="s">
        <v>94</v>
      </c>
      <c r="M192">
        <v>61</v>
      </c>
      <c r="N192" s="3" t="s">
        <v>112</v>
      </c>
      <c r="O192" s="3" t="s">
        <v>379</v>
      </c>
      <c r="P192" s="3" t="s">
        <v>380</v>
      </c>
      <c r="Q192" s="3" t="s">
        <v>156</v>
      </c>
      <c r="R192" s="3" t="s">
        <v>156</v>
      </c>
      <c r="S192">
        <v>763</v>
      </c>
      <c r="T192">
        <v>40</v>
      </c>
      <c r="U192">
        <v>20</v>
      </c>
      <c r="V192">
        <v>610.4</v>
      </c>
      <c r="W192">
        <v>42</v>
      </c>
      <c r="X192">
        <v>8.6999999999999993</v>
      </c>
      <c r="Y192" s="3" t="s">
        <v>210</v>
      </c>
      <c r="Z192" s="3" t="s">
        <v>138</v>
      </c>
      <c r="AA192">
        <v>3</v>
      </c>
      <c r="AB192" s="3" t="s">
        <v>101</v>
      </c>
      <c r="AC192" s="3" t="s">
        <v>102</v>
      </c>
    </row>
    <row r="193" spans="1:29" x14ac:dyDescent="0.3">
      <c r="A193" s="3" t="s">
        <v>666</v>
      </c>
      <c r="B193" s="1">
        <v>45827</v>
      </c>
      <c r="C193" s="2">
        <v>0.78125</v>
      </c>
      <c r="D193" s="3" t="s">
        <v>119</v>
      </c>
      <c r="E193" s="3" t="s">
        <v>105</v>
      </c>
      <c r="F193" s="3" t="s">
        <v>120</v>
      </c>
      <c r="G193" s="3" t="s">
        <v>121</v>
      </c>
      <c r="H193" s="3" t="s">
        <v>122</v>
      </c>
      <c r="I193" s="3" t="s">
        <v>34</v>
      </c>
      <c r="J193" s="3" t="s">
        <v>186</v>
      </c>
      <c r="K193" s="3" t="s">
        <v>110</v>
      </c>
      <c r="L193" s="3" t="s">
        <v>111</v>
      </c>
      <c r="M193">
        <v>46</v>
      </c>
      <c r="N193" s="3" t="s">
        <v>171</v>
      </c>
      <c r="O193" s="3" t="s">
        <v>375</v>
      </c>
      <c r="P193" s="3" t="s">
        <v>376</v>
      </c>
      <c r="Q193" s="3" t="s">
        <v>196</v>
      </c>
      <c r="R193" s="3" t="s">
        <v>196</v>
      </c>
      <c r="S193">
        <v>924</v>
      </c>
      <c r="T193">
        <v>40</v>
      </c>
      <c r="U193">
        <v>5</v>
      </c>
      <c r="V193">
        <v>877.8</v>
      </c>
      <c r="W193">
        <v>23</v>
      </c>
      <c r="X193">
        <v>3.1</v>
      </c>
      <c r="Y193" s="3" t="s">
        <v>128</v>
      </c>
      <c r="Z193" s="3" t="s">
        <v>138</v>
      </c>
      <c r="AA193">
        <v>3</v>
      </c>
      <c r="AB193" s="3" t="s">
        <v>101</v>
      </c>
      <c r="AC193" s="3" t="s">
        <v>102</v>
      </c>
    </row>
    <row r="194" spans="1:29" x14ac:dyDescent="0.3">
      <c r="A194" s="3" t="s">
        <v>667</v>
      </c>
      <c r="B194" s="1">
        <v>45744</v>
      </c>
      <c r="C194" s="2">
        <v>0.47916666666666669</v>
      </c>
      <c r="D194" s="3" t="s">
        <v>148</v>
      </c>
      <c r="E194" s="3" t="s">
        <v>88</v>
      </c>
      <c r="F194" s="3" t="s">
        <v>183</v>
      </c>
      <c r="G194" s="3" t="s">
        <v>167</v>
      </c>
      <c r="H194" s="3" t="s">
        <v>168</v>
      </c>
      <c r="I194" s="3" t="s">
        <v>11</v>
      </c>
      <c r="J194" s="3" t="s">
        <v>293</v>
      </c>
      <c r="K194" s="3" t="s">
        <v>110</v>
      </c>
      <c r="L194" s="3" t="s">
        <v>94</v>
      </c>
      <c r="M194">
        <v>61</v>
      </c>
      <c r="N194" s="3" t="s">
        <v>112</v>
      </c>
      <c r="O194" s="3" t="s">
        <v>391</v>
      </c>
      <c r="P194" s="3" t="s">
        <v>392</v>
      </c>
      <c r="Q194" s="3" t="s">
        <v>209</v>
      </c>
      <c r="R194" s="3" t="s">
        <v>209</v>
      </c>
      <c r="S194">
        <v>999</v>
      </c>
      <c r="T194">
        <v>40</v>
      </c>
      <c r="U194">
        <v>15</v>
      </c>
      <c r="V194">
        <v>849.15</v>
      </c>
      <c r="W194">
        <v>23</v>
      </c>
      <c r="X194">
        <v>1.6</v>
      </c>
      <c r="Y194" s="3" t="s">
        <v>128</v>
      </c>
      <c r="Z194" s="3" t="s">
        <v>179</v>
      </c>
      <c r="AA194">
        <v>4</v>
      </c>
      <c r="AB194" s="3" t="s">
        <v>101</v>
      </c>
      <c r="AC194" s="3" t="s">
        <v>102</v>
      </c>
    </row>
    <row r="195" spans="1:29" x14ac:dyDescent="0.3">
      <c r="A195" s="3" t="s">
        <v>668</v>
      </c>
      <c r="B195" s="1">
        <v>45767</v>
      </c>
      <c r="C195" s="2">
        <v>0.83333333333333337</v>
      </c>
      <c r="D195" s="3" t="s">
        <v>203</v>
      </c>
      <c r="E195" s="3" t="s">
        <v>105</v>
      </c>
      <c r="F195" s="3" t="s">
        <v>106</v>
      </c>
      <c r="G195" s="3" t="s">
        <v>217</v>
      </c>
      <c r="H195" s="3" t="s">
        <v>218</v>
      </c>
      <c r="I195" s="3" t="s">
        <v>37</v>
      </c>
      <c r="J195" s="3" t="s">
        <v>645</v>
      </c>
      <c r="K195" s="3" t="s">
        <v>170</v>
      </c>
      <c r="L195" s="3" t="s">
        <v>94</v>
      </c>
      <c r="M195">
        <v>22</v>
      </c>
      <c r="N195" s="3" t="s">
        <v>124</v>
      </c>
      <c r="O195" s="3" t="s">
        <v>164</v>
      </c>
      <c r="P195" s="3" t="s">
        <v>165</v>
      </c>
      <c r="Q195" s="3" t="s">
        <v>127</v>
      </c>
      <c r="R195" s="3" t="s">
        <v>127</v>
      </c>
      <c r="S195">
        <v>378</v>
      </c>
      <c r="T195">
        <v>40</v>
      </c>
      <c r="U195">
        <v>10</v>
      </c>
      <c r="V195">
        <v>340.2</v>
      </c>
      <c r="W195">
        <v>45</v>
      </c>
      <c r="X195">
        <v>10.7</v>
      </c>
      <c r="Y195" s="3" t="s">
        <v>210</v>
      </c>
      <c r="Z195" s="3" t="s">
        <v>158</v>
      </c>
      <c r="AA195">
        <v>2</v>
      </c>
      <c r="AB195" s="3" t="s">
        <v>101</v>
      </c>
      <c r="AC195" s="3" t="s">
        <v>102</v>
      </c>
    </row>
    <row r="196" spans="1:29" x14ac:dyDescent="0.3">
      <c r="A196" s="3" t="s">
        <v>669</v>
      </c>
      <c r="B196" s="1">
        <v>45769</v>
      </c>
      <c r="C196" s="2">
        <v>0.60416666666666663</v>
      </c>
      <c r="D196" s="3" t="s">
        <v>203</v>
      </c>
      <c r="E196" s="3" t="s">
        <v>105</v>
      </c>
      <c r="F196" s="3" t="s">
        <v>131</v>
      </c>
      <c r="G196" s="3" t="s">
        <v>343</v>
      </c>
      <c r="H196" s="3" t="s">
        <v>344</v>
      </c>
      <c r="I196" s="3" t="s">
        <v>11</v>
      </c>
      <c r="J196" s="3" t="s">
        <v>670</v>
      </c>
      <c r="K196" s="3" t="s">
        <v>153</v>
      </c>
      <c r="L196" s="3" t="s">
        <v>111</v>
      </c>
      <c r="M196">
        <v>29</v>
      </c>
      <c r="N196" s="3" t="s">
        <v>171</v>
      </c>
      <c r="O196" s="3" t="s">
        <v>227</v>
      </c>
      <c r="P196" s="3" t="s">
        <v>228</v>
      </c>
      <c r="Q196" s="3" t="s">
        <v>196</v>
      </c>
      <c r="R196" s="3" t="s">
        <v>196</v>
      </c>
      <c r="S196">
        <v>993</v>
      </c>
      <c r="T196">
        <v>40</v>
      </c>
      <c r="U196">
        <v>10</v>
      </c>
      <c r="V196">
        <v>893.7</v>
      </c>
      <c r="W196">
        <v>53</v>
      </c>
      <c r="X196">
        <v>11.2</v>
      </c>
      <c r="Y196" s="3" t="s">
        <v>116</v>
      </c>
      <c r="Z196" s="3" t="s">
        <v>117</v>
      </c>
      <c r="AA196">
        <v>4</v>
      </c>
      <c r="AB196" s="3" t="s">
        <v>101</v>
      </c>
      <c r="AC196" s="3" t="s">
        <v>102</v>
      </c>
    </row>
    <row r="197" spans="1:29" x14ac:dyDescent="0.3">
      <c r="A197" s="3" t="s">
        <v>671</v>
      </c>
      <c r="B197" s="1">
        <v>45660</v>
      </c>
      <c r="C197" s="2">
        <v>0.5625</v>
      </c>
      <c r="D197" s="3" t="s">
        <v>130</v>
      </c>
      <c r="E197" s="3" t="s">
        <v>88</v>
      </c>
      <c r="F197" s="3" t="s">
        <v>183</v>
      </c>
      <c r="G197" s="3" t="s">
        <v>617</v>
      </c>
      <c r="H197" s="3" t="s">
        <v>618</v>
      </c>
      <c r="I197" s="3" t="s">
        <v>11</v>
      </c>
      <c r="J197" s="3" t="s">
        <v>658</v>
      </c>
      <c r="K197" s="3" t="s">
        <v>93</v>
      </c>
      <c r="L197" s="3" t="s">
        <v>111</v>
      </c>
      <c r="M197">
        <v>19</v>
      </c>
      <c r="N197" s="3" t="s">
        <v>95</v>
      </c>
      <c r="O197" s="3" t="s">
        <v>504</v>
      </c>
      <c r="P197" s="3" t="s">
        <v>505</v>
      </c>
      <c r="Q197" s="3" t="s">
        <v>209</v>
      </c>
      <c r="R197" s="3" t="s">
        <v>209</v>
      </c>
      <c r="S197">
        <v>210</v>
      </c>
      <c r="T197">
        <v>40</v>
      </c>
      <c r="U197">
        <v>20</v>
      </c>
      <c r="V197">
        <v>168</v>
      </c>
      <c r="W197">
        <v>40</v>
      </c>
      <c r="X197">
        <v>8.5</v>
      </c>
      <c r="Y197" s="3" t="s">
        <v>189</v>
      </c>
      <c r="Z197" s="3" t="s">
        <v>138</v>
      </c>
      <c r="AA197">
        <v>4</v>
      </c>
      <c r="AB197" s="3" t="s">
        <v>101</v>
      </c>
      <c r="AC197" s="3" t="s">
        <v>102</v>
      </c>
    </row>
    <row r="198" spans="1:29" x14ac:dyDescent="0.3">
      <c r="A198" s="3" t="s">
        <v>672</v>
      </c>
      <c r="B198" s="1">
        <v>45707</v>
      </c>
      <c r="C198" s="2">
        <v>0.5</v>
      </c>
      <c r="D198" s="3" t="s">
        <v>87</v>
      </c>
      <c r="E198" s="3" t="s">
        <v>88</v>
      </c>
      <c r="F198" s="3" t="s">
        <v>149</v>
      </c>
      <c r="G198" s="3" t="s">
        <v>247</v>
      </c>
      <c r="H198" s="3" t="s">
        <v>248</v>
      </c>
      <c r="I198" s="3" t="s">
        <v>11</v>
      </c>
      <c r="J198" s="3" t="s">
        <v>673</v>
      </c>
      <c r="K198" s="3" t="s">
        <v>170</v>
      </c>
      <c r="L198" s="3" t="s">
        <v>94</v>
      </c>
      <c r="M198">
        <v>45</v>
      </c>
      <c r="N198" s="3" t="s">
        <v>124</v>
      </c>
      <c r="O198" s="3" t="s">
        <v>244</v>
      </c>
      <c r="P198" s="3" t="s">
        <v>245</v>
      </c>
      <c r="Q198" s="3" t="s">
        <v>115</v>
      </c>
      <c r="R198" s="3" t="s">
        <v>115</v>
      </c>
      <c r="S198">
        <v>781</v>
      </c>
      <c r="T198">
        <v>40</v>
      </c>
      <c r="U198">
        <v>10</v>
      </c>
      <c r="V198">
        <v>702.9</v>
      </c>
      <c r="W198">
        <v>23</v>
      </c>
      <c r="X198">
        <v>2.4</v>
      </c>
      <c r="Y198" s="3" t="s">
        <v>116</v>
      </c>
      <c r="Z198" s="3" t="s">
        <v>158</v>
      </c>
      <c r="AA198">
        <v>4</v>
      </c>
      <c r="AB198" s="3" t="s">
        <v>101</v>
      </c>
      <c r="AC198" s="3" t="s">
        <v>102</v>
      </c>
    </row>
    <row r="199" spans="1:29" x14ac:dyDescent="0.3">
      <c r="A199" s="3" t="s">
        <v>674</v>
      </c>
      <c r="B199" s="1">
        <v>45729</v>
      </c>
      <c r="C199" s="2">
        <v>0.89583333333333337</v>
      </c>
      <c r="D199" s="3" t="s">
        <v>148</v>
      </c>
      <c r="E199" s="3" t="s">
        <v>88</v>
      </c>
      <c r="F199" s="3" t="s">
        <v>120</v>
      </c>
      <c r="G199" s="3" t="s">
        <v>303</v>
      </c>
      <c r="H199" s="3" t="s">
        <v>304</v>
      </c>
      <c r="I199" s="3" t="s">
        <v>46</v>
      </c>
      <c r="J199" s="3" t="s">
        <v>675</v>
      </c>
      <c r="K199" s="3" t="s">
        <v>256</v>
      </c>
      <c r="L199" s="3" t="s">
        <v>111</v>
      </c>
      <c r="M199">
        <v>36</v>
      </c>
      <c r="N199" s="3" t="s">
        <v>124</v>
      </c>
      <c r="O199" s="3" t="s">
        <v>379</v>
      </c>
      <c r="P199" s="3" t="s">
        <v>380</v>
      </c>
      <c r="Q199" s="3" t="s">
        <v>196</v>
      </c>
      <c r="R199" s="3" t="s">
        <v>196</v>
      </c>
      <c r="S199">
        <v>891</v>
      </c>
      <c r="T199">
        <v>40</v>
      </c>
      <c r="U199">
        <v>15</v>
      </c>
      <c r="V199">
        <v>757.35</v>
      </c>
      <c r="W199">
        <v>20</v>
      </c>
      <c r="X199">
        <v>2.9</v>
      </c>
      <c r="Y199" s="3" t="s">
        <v>99</v>
      </c>
      <c r="Z199" s="3" t="s">
        <v>100</v>
      </c>
      <c r="AA199">
        <v>5</v>
      </c>
      <c r="AB199" s="3" t="s">
        <v>101</v>
      </c>
      <c r="AC199" s="3" t="s">
        <v>102</v>
      </c>
    </row>
    <row r="200" spans="1:29" x14ac:dyDescent="0.3">
      <c r="A200" s="3" t="s">
        <v>676</v>
      </c>
      <c r="B200" s="1">
        <v>45786</v>
      </c>
      <c r="C200" s="2">
        <v>0.84375</v>
      </c>
      <c r="D200" s="3" t="s">
        <v>104</v>
      </c>
      <c r="E200" s="3" t="s">
        <v>105</v>
      </c>
      <c r="F200" s="3" t="s">
        <v>183</v>
      </c>
      <c r="G200" s="3" t="s">
        <v>141</v>
      </c>
      <c r="H200" s="3" t="s">
        <v>142</v>
      </c>
      <c r="I200" s="3" t="s">
        <v>11</v>
      </c>
      <c r="J200" s="3" t="s">
        <v>677</v>
      </c>
      <c r="K200" s="3" t="s">
        <v>93</v>
      </c>
      <c r="L200" s="3" t="s">
        <v>94</v>
      </c>
      <c r="M200">
        <v>63</v>
      </c>
      <c r="N200" s="3" t="s">
        <v>95</v>
      </c>
      <c r="O200" s="3" t="s">
        <v>308</v>
      </c>
      <c r="P200" s="3" t="s">
        <v>309</v>
      </c>
      <c r="Q200" s="3" t="s">
        <v>178</v>
      </c>
      <c r="R200" s="3" t="s">
        <v>178</v>
      </c>
      <c r="S200">
        <v>486</v>
      </c>
      <c r="T200">
        <v>40</v>
      </c>
      <c r="U200">
        <v>20</v>
      </c>
      <c r="V200">
        <v>388.8</v>
      </c>
      <c r="W200">
        <v>36</v>
      </c>
      <c r="X200">
        <v>8.8000000000000007</v>
      </c>
      <c r="Y200" s="3" t="s">
        <v>210</v>
      </c>
      <c r="Z200" s="3" t="s">
        <v>117</v>
      </c>
      <c r="AA200">
        <v>4</v>
      </c>
      <c r="AB200" s="3" t="s">
        <v>101</v>
      </c>
      <c r="AC200" s="3" t="s">
        <v>102</v>
      </c>
    </row>
    <row r="201" spans="1:29" x14ac:dyDescent="0.3">
      <c r="A201" s="3" t="s">
        <v>678</v>
      </c>
      <c r="B201" s="1">
        <v>45723</v>
      </c>
      <c r="C201" s="2">
        <v>0.82291666666666663</v>
      </c>
      <c r="D201" s="3" t="s">
        <v>148</v>
      </c>
      <c r="E201" s="3" t="s">
        <v>88</v>
      </c>
      <c r="F201" s="3" t="s">
        <v>183</v>
      </c>
      <c r="G201" s="3" t="s">
        <v>679</v>
      </c>
      <c r="H201" s="3" t="s">
        <v>680</v>
      </c>
      <c r="I201" s="3" t="s">
        <v>46</v>
      </c>
      <c r="J201" s="3" t="s">
        <v>681</v>
      </c>
      <c r="K201" s="3" t="s">
        <v>201</v>
      </c>
      <c r="L201" s="3" t="s">
        <v>94</v>
      </c>
      <c r="M201">
        <v>65</v>
      </c>
      <c r="N201" s="3" t="s">
        <v>95</v>
      </c>
      <c r="O201" s="3" t="s">
        <v>154</v>
      </c>
      <c r="P201" s="3" t="s">
        <v>155</v>
      </c>
      <c r="Q201" s="3" t="s">
        <v>115</v>
      </c>
      <c r="R201" s="3" t="s">
        <v>115</v>
      </c>
      <c r="S201">
        <v>689</v>
      </c>
      <c r="T201">
        <v>40</v>
      </c>
      <c r="U201">
        <v>20</v>
      </c>
      <c r="V201">
        <v>551.20000000000005</v>
      </c>
      <c r="W201">
        <v>24</v>
      </c>
      <c r="X201">
        <v>4.8</v>
      </c>
      <c r="Y201" s="3" t="s">
        <v>210</v>
      </c>
      <c r="Z201" s="3" t="s">
        <v>100</v>
      </c>
      <c r="AA201">
        <v>3</v>
      </c>
      <c r="AB201" s="3" t="s">
        <v>101</v>
      </c>
      <c r="AC201" s="3" t="s">
        <v>102</v>
      </c>
    </row>
    <row r="202" spans="1:29" x14ac:dyDescent="0.3">
      <c r="A202" s="3" t="s">
        <v>682</v>
      </c>
      <c r="B202" s="1">
        <v>45713</v>
      </c>
      <c r="C202" s="2">
        <v>0.80208333333333337</v>
      </c>
      <c r="D202" s="3" t="s">
        <v>87</v>
      </c>
      <c r="E202" s="3" t="s">
        <v>88</v>
      </c>
      <c r="F202" s="3" t="s">
        <v>131</v>
      </c>
      <c r="G202" s="3" t="s">
        <v>402</v>
      </c>
      <c r="H202" s="3" t="s">
        <v>403</v>
      </c>
      <c r="I202" s="3" t="s">
        <v>37</v>
      </c>
      <c r="J202" s="3" t="s">
        <v>683</v>
      </c>
      <c r="K202" s="3" t="s">
        <v>170</v>
      </c>
      <c r="L202" s="3" t="s">
        <v>94</v>
      </c>
      <c r="M202">
        <v>24</v>
      </c>
      <c r="N202" s="3" t="s">
        <v>112</v>
      </c>
      <c r="O202" s="3" t="s">
        <v>504</v>
      </c>
      <c r="P202" s="3" t="s">
        <v>505</v>
      </c>
      <c r="Q202" s="3" t="s">
        <v>215</v>
      </c>
      <c r="R202" s="3" t="s">
        <v>215</v>
      </c>
      <c r="S202">
        <v>524</v>
      </c>
      <c r="T202">
        <v>40</v>
      </c>
      <c r="U202">
        <v>5</v>
      </c>
      <c r="V202">
        <v>497.8</v>
      </c>
      <c r="W202">
        <v>21</v>
      </c>
      <c r="X202">
        <v>1.7</v>
      </c>
      <c r="Y202" s="3" t="s">
        <v>99</v>
      </c>
      <c r="Z202" s="3" t="s">
        <v>138</v>
      </c>
      <c r="AA202">
        <v>4</v>
      </c>
      <c r="AB202" s="3" t="s">
        <v>101</v>
      </c>
      <c r="AC202" s="3" t="s">
        <v>102</v>
      </c>
    </row>
    <row r="203" spans="1:29" x14ac:dyDescent="0.3">
      <c r="A203" s="3" t="s">
        <v>684</v>
      </c>
      <c r="B203" s="1">
        <v>45765</v>
      </c>
      <c r="C203" s="2">
        <v>0.61458333333333337</v>
      </c>
      <c r="D203" s="3" t="s">
        <v>203</v>
      </c>
      <c r="E203" s="3" t="s">
        <v>105</v>
      </c>
      <c r="F203" s="3" t="s">
        <v>183</v>
      </c>
      <c r="G203" s="3" t="s">
        <v>271</v>
      </c>
      <c r="H203" s="3" t="s">
        <v>272</v>
      </c>
      <c r="I203" s="3" t="s">
        <v>11</v>
      </c>
      <c r="J203" s="3" t="s">
        <v>605</v>
      </c>
      <c r="K203" s="3" t="s">
        <v>153</v>
      </c>
      <c r="L203" s="3" t="s">
        <v>94</v>
      </c>
      <c r="M203">
        <v>37</v>
      </c>
      <c r="N203" s="3" t="s">
        <v>95</v>
      </c>
      <c r="O203" s="3" t="s">
        <v>172</v>
      </c>
      <c r="P203" s="3" t="s">
        <v>173</v>
      </c>
      <c r="Q203" s="3" t="s">
        <v>127</v>
      </c>
      <c r="R203" s="3" t="s">
        <v>127</v>
      </c>
      <c r="S203">
        <v>383</v>
      </c>
      <c r="T203">
        <v>40</v>
      </c>
      <c r="U203">
        <v>15</v>
      </c>
      <c r="V203">
        <v>325.55</v>
      </c>
      <c r="W203">
        <v>49</v>
      </c>
      <c r="X203">
        <v>10.7</v>
      </c>
      <c r="Y203" s="3" t="s">
        <v>128</v>
      </c>
      <c r="Z203" s="3" t="s">
        <v>158</v>
      </c>
      <c r="AA203">
        <v>2</v>
      </c>
      <c r="AB203" s="3" t="s">
        <v>101</v>
      </c>
      <c r="AC203" s="3" t="s">
        <v>102</v>
      </c>
    </row>
    <row r="204" spans="1:29" x14ac:dyDescent="0.3">
      <c r="A204" s="3" t="s">
        <v>685</v>
      </c>
      <c r="B204" s="1">
        <v>45688</v>
      </c>
      <c r="C204" s="2">
        <v>0.58333333333333337</v>
      </c>
      <c r="D204" s="3" t="s">
        <v>130</v>
      </c>
      <c r="E204" s="3" t="s">
        <v>88</v>
      </c>
      <c r="F204" s="3" t="s">
        <v>183</v>
      </c>
      <c r="G204" s="3" t="s">
        <v>496</v>
      </c>
      <c r="H204" s="3" t="s">
        <v>497</v>
      </c>
      <c r="I204" s="3" t="s">
        <v>11</v>
      </c>
      <c r="J204" s="3" t="s">
        <v>686</v>
      </c>
      <c r="K204" s="3" t="s">
        <v>93</v>
      </c>
      <c r="L204" s="3" t="s">
        <v>94</v>
      </c>
      <c r="M204">
        <v>62</v>
      </c>
      <c r="N204" s="3" t="s">
        <v>171</v>
      </c>
      <c r="O204" s="3" t="s">
        <v>227</v>
      </c>
      <c r="P204" s="3" t="s">
        <v>228</v>
      </c>
      <c r="Q204" s="3" t="s">
        <v>98</v>
      </c>
      <c r="R204" s="3" t="s">
        <v>98</v>
      </c>
      <c r="S204">
        <v>1144</v>
      </c>
      <c r="T204">
        <v>40</v>
      </c>
      <c r="U204">
        <v>0</v>
      </c>
      <c r="V204">
        <v>1144</v>
      </c>
      <c r="W204">
        <v>28</v>
      </c>
      <c r="X204">
        <v>4.9000000000000004</v>
      </c>
      <c r="Y204" s="3" t="s">
        <v>99</v>
      </c>
      <c r="Z204" s="3" t="s">
        <v>138</v>
      </c>
      <c r="AA204">
        <v>5</v>
      </c>
      <c r="AB204" s="3" t="s">
        <v>101</v>
      </c>
      <c r="AC204" s="3" t="s">
        <v>102</v>
      </c>
    </row>
    <row r="205" spans="1:29" x14ac:dyDescent="0.3">
      <c r="A205" s="3" t="s">
        <v>687</v>
      </c>
      <c r="B205" s="1">
        <v>45764</v>
      </c>
      <c r="C205" s="2">
        <v>0.60416666666666663</v>
      </c>
      <c r="D205" s="3" t="s">
        <v>203</v>
      </c>
      <c r="E205" s="3" t="s">
        <v>105</v>
      </c>
      <c r="F205" s="3" t="s">
        <v>120</v>
      </c>
      <c r="G205" s="3" t="s">
        <v>184</v>
      </c>
      <c r="H205" s="3" t="s">
        <v>185</v>
      </c>
      <c r="I205" s="3" t="s">
        <v>46</v>
      </c>
      <c r="J205" s="3" t="s">
        <v>574</v>
      </c>
      <c r="K205" s="3" t="s">
        <v>110</v>
      </c>
      <c r="L205" s="3" t="s">
        <v>94</v>
      </c>
      <c r="M205">
        <v>30</v>
      </c>
      <c r="N205" s="3" t="s">
        <v>95</v>
      </c>
      <c r="O205" s="3" t="s">
        <v>468</v>
      </c>
      <c r="P205" s="3" t="s">
        <v>469</v>
      </c>
      <c r="Q205" s="3" t="s">
        <v>156</v>
      </c>
      <c r="R205" s="3" t="s">
        <v>156</v>
      </c>
      <c r="S205">
        <v>1040</v>
      </c>
      <c r="T205">
        <v>40</v>
      </c>
      <c r="U205">
        <v>10</v>
      </c>
      <c r="V205">
        <v>936</v>
      </c>
      <c r="W205">
        <v>24</v>
      </c>
      <c r="X205">
        <v>4.2</v>
      </c>
      <c r="Y205" s="3" t="s">
        <v>210</v>
      </c>
      <c r="Z205" s="3" t="s">
        <v>138</v>
      </c>
      <c r="AA205">
        <v>5</v>
      </c>
      <c r="AB205" s="3" t="s">
        <v>101</v>
      </c>
      <c r="AC205" s="3" t="s">
        <v>102</v>
      </c>
    </row>
    <row r="206" spans="1:29" x14ac:dyDescent="0.3">
      <c r="A206" s="3" t="s">
        <v>688</v>
      </c>
      <c r="B206" s="1">
        <v>45698</v>
      </c>
      <c r="C206" s="2">
        <v>0.55208333333333337</v>
      </c>
      <c r="D206" s="3" t="s">
        <v>87</v>
      </c>
      <c r="E206" s="3" t="s">
        <v>88</v>
      </c>
      <c r="F206" s="3" t="s">
        <v>89</v>
      </c>
      <c r="G206" s="3" t="s">
        <v>475</v>
      </c>
      <c r="H206" s="3" t="s">
        <v>476</v>
      </c>
      <c r="I206" s="3" t="s">
        <v>11</v>
      </c>
      <c r="J206" s="3" t="s">
        <v>689</v>
      </c>
      <c r="K206" s="3" t="s">
        <v>110</v>
      </c>
      <c r="L206" s="3" t="s">
        <v>111</v>
      </c>
      <c r="M206">
        <v>58</v>
      </c>
      <c r="N206" s="3" t="s">
        <v>112</v>
      </c>
      <c r="O206" s="3" t="s">
        <v>221</v>
      </c>
      <c r="P206" s="3" t="s">
        <v>222</v>
      </c>
      <c r="Q206" s="3" t="s">
        <v>98</v>
      </c>
      <c r="R206" s="3" t="s">
        <v>98</v>
      </c>
      <c r="S206">
        <v>749</v>
      </c>
      <c r="T206">
        <v>40</v>
      </c>
      <c r="U206">
        <v>20</v>
      </c>
      <c r="V206">
        <v>599.20000000000005</v>
      </c>
      <c r="W206">
        <v>46</v>
      </c>
      <c r="X206">
        <v>11.9</v>
      </c>
      <c r="Y206" s="3" t="s">
        <v>128</v>
      </c>
      <c r="Z206" s="3" t="s">
        <v>138</v>
      </c>
      <c r="AA206">
        <v>4</v>
      </c>
      <c r="AB206" s="3" t="s">
        <v>101</v>
      </c>
      <c r="AC206" s="3" t="s">
        <v>102</v>
      </c>
    </row>
    <row r="207" spans="1:29" x14ac:dyDescent="0.3">
      <c r="A207" s="3" t="s">
        <v>690</v>
      </c>
      <c r="B207" s="1">
        <v>45835</v>
      </c>
      <c r="C207" s="2">
        <v>0.5</v>
      </c>
      <c r="D207" s="3" t="s">
        <v>119</v>
      </c>
      <c r="E207" s="3" t="s">
        <v>105</v>
      </c>
      <c r="F207" s="3" t="s">
        <v>183</v>
      </c>
      <c r="G207" s="3" t="s">
        <v>247</v>
      </c>
      <c r="H207" s="3" t="s">
        <v>248</v>
      </c>
      <c r="I207" s="3" t="s">
        <v>11</v>
      </c>
      <c r="J207" s="3" t="s">
        <v>681</v>
      </c>
      <c r="K207" s="3" t="s">
        <v>170</v>
      </c>
      <c r="L207" s="3" t="s">
        <v>94</v>
      </c>
      <c r="M207">
        <v>40</v>
      </c>
      <c r="N207" s="3" t="s">
        <v>124</v>
      </c>
      <c r="O207" s="3" t="s">
        <v>172</v>
      </c>
      <c r="P207" s="3" t="s">
        <v>173</v>
      </c>
      <c r="Q207" s="3" t="s">
        <v>156</v>
      </c>
      <c r="R207" s="3" t="s">
        <v>156</v>
      </c>
      <c r="S207">
        <v>542</v>
      </c>
      <c r="T207">
        <v>40</v>
      </c>
      <c r="U207">
        <v>5</v>
      </c>
      <c r="V207">
        <v>514.9</v>
      </c>
      <c r="W207">
        <v>29</v>
      </c>
      <c r="X207">
        <v>3.6</v>
      </c>
      <c r="Y207" s="3" t="s">
        <v>210</v>
      </c>
      <c r="Z207" s="3" t="s">
        <v>100</v>
      </c>
      <c r="AA207">
        <v>4</v>
      </c>
      <c r="AB207" s="3" t="s">
        <v>101</v>
      </c>
      <c r="AC207" s="3" t="s">
        <v>102</v>
      </c>
    </row>
    <row r="208" spans="1:29" x14ac:dyDescent="0.3">
      <c r="A208" s="3" t="s">
        <v>691</v>
      </c>
      <c r="B208" s="1">
        <v>45748</v>
      </c>
      <c r="C208" s="2">
        <v>0.61458333333333337</v>
      </c>
      <c r="D208" s="3" t="s">
        <v>203</v>
      </c>
      <c r="E208" s="3" t="s">
        <v>105</v>
      </c>
      <c r="F208" s="3" t="s">
        <v>131</v>
      </c>
      <c r="G208" s="3" t="s">
        <v>490</v>
      </c>
      <c r="H208" s="3" t="s">
        <v>491</v>
      </c>
      <c r="I208" s="3" t="s">
        <v>11</v>
      </c>
      <c r="J208" s="3" t="s">
        <v>692</v>
      </c>
      <c r="K208" s="3" t="s">
        <v>93</v>
      </c>
      <c r="L208" s="3" t="s">
        <v>94</v>
      </c>
      <c r="M208">
        <v>32</v>
      </c>
      <c r="N208" s="3" t="s">
        <v>124</v>
      </c>
      <c r="O208" s="3" t="s">
        <v>518</v>
      </c>
      <c r="P208" s="3" t="s">
        <v>519</v>
      </c>
      <c r="Q208" s="3" t="s">
        <v>196</v>
      </c>
      <c r="R208" s="3" t="s">
        <v>196</v>
      </c>
      <c r="S208">
        <v>1045</v>
      </c>
      <c r="T208">
        <v>40</v>
      </c>
      <c r="U208">
        <v>0</v>
      </c>
      <c r="V208">
        <v>1045</v>
      </c>
      <c r="W208">
        <v>22</v>
      </c>
      <c r="X208">
        <v>1.9</v>
      </c>
      <c r="Y208" s="3" t="s">
        <v>189</v>
      </c>
      <c r="Z208" s="3" t="s">
        <v>158</v>
      </c>
      <c r="AA208">
        <v>4</v>
      </c>
      <c r="AB208" s="3" t="s">
        <v>101</v>
      </c>
      <c r="AC208" s="3" t="s">
        <v>102</v>
      </c>
    </row>
    <row r="209" spans="1:29" x14ac:dyDescent="0.3">
      <c r="A209" s="3" t="s">
        <v>693</v>
      </c>
      <c r="B209" s="1">
        <v>45697</v>
      </c>
      <c r="C209" s="2">
        <v>0.51041666666666663</v>
      </c>
      <c r="D209" s="3" t="s">
        <v>87</v>
      </c>
      <c r="E209" s="3" t="s">
        <v>88</v>
      </c>
      <c r="F209" s="3" t="s">
        <v>106</v>
      </c>
      <c r="G209" s="3" t="s">
        <v>191</v>
      </c>
      <c r="H209" s="3" t="s">
        <v>192</v>
      </c>
      <c r="I209" s="3" t="s">
        <v>27</v>
      </c>
      <c r="J209" s="3" t="s">
        <v>633</v>
      </c>
      <c r="K209" s="3" t="s">
        <v>110</v>
      </c>
      <c r="L209" s="3" t="s">
        <v>111</v>
      </c>
      <c r="M209">
        <v>63</v>
      </c>
      <c r="N209" s="3" t="s">
        <v>124</v>
      </c>
      <c r="O209" s="3" t="s">
        <v>294</v>
      </c>
      <c r="P209" s="3" t="s">
        <v>295</v>
      </c>
      <c r="Q209" s="3" t="s">
        <v>209</v>
      </c>
      <c r="R209" s="3" t="s">
        <v>209</v>
      </c>
      <c r="S209">
        <v>589</v>
      </c>
      <c r="T209">
        <v>40</v>
      </c>
      <c r="U209">
        <v>0</v>
      </c>
      <c r="V209">
        <v>589</v>
      </c>
      <c r="W209">
        <v>48</v>
      </c>
      <c r="X209">
        <v>11.6</v>
      </c>
      <c r="Y209" s="3" t="s">
        <v>157</v>
      </c>
      <c r="Z209" s="3" t="s">
        <v>138</v>
      </c>
      <c r="AA209">
        <v>2</v>
      </c>
      <c r="AB209" s="3" t="s">
        <v>101</v>
      </c>
      <c r="AC209" s="3" t="s">
        <v>102</v>
      </c>
    </row>
    <row r="210" spans="1:29" x14ac:dyDescent="0.3">
      <c r="A210" s="3" t="s">
        <v>694</v>
      </c>
      <c r="B210" s="1">
        <v>45733</v>
      </c>
      <c r="C210" s="2">
        <v>0.52083333333333337</v>
      </c>
      <c r="D210" s="3" t="s">
        <v>148</v>
      </c>
      <c r="E210" s="3" t="s">
        <v>88</v>
      </c>
      <c r="F210" s="3" t="s">
        <v>89</v>
      </c>
      <c r="G210" s="3" t="s">
        <v>362</v>
      </c>
      <c r="H210" s="3" t="s">
        <v>363</v>
      </c>
      <c r="I210" s="3" t="s">
        <v>11</v>
      </c>
      <c r="J210" s="3" t="s">
        <v>695</v>
      </c>
      <c r="K210" s="3" t="s">
        <v>201</v>
      </c>
      <c r="L210" s="3" t="s">
        <v>94</v>
      </c>
      <c r="M210">
        <v>27</v>
      </c>
      <c r="N210" s="3" t="s">
        <v>112</v>
      </c>
      <c r="O210" s="3" t="s">
        <v>308</v>
      </c>
      <c r="P210" s="3" t="s">
        <v>309</v>
      </c>
      <c r="Q210" s="3" t="s">
        <v>127</v>
      </c>
      <c r="R210" s="3" t="s">
        <v>127</v>
      </c>
      <c r="S210">
        <v>1431</v>
      </c>
      <c r="T210">
        <v>40</v>
      </c>
      <c r="U210">
        <v>5</v>
      </c>
      <c r="V210">
        <v>1359.45</v>
      </c>
      <c r="W210">
        <v>41</v>
      </c>
      <c r="X210">
        <v>8.1999999999999993</v>
      </c>
      <c r="Y210" s="3" t="s">
        <v>157</v>
      </c>
      <c r="Z210" s="3" t="s">
        <v>179</v>
      </c>
      <c r="AA210">
        <v>4</v>
      </c>
      <c r="AB210" s="3" t="s">
        <v>101</v>
      </c>
      <c r="AC210" s="3" t="s">
        <v>102</v>
      </c>
    </row>
    <row r="211" spans="1:29" x14ac:dyDescent="0.3">
      <c r="A211" s="3" t="s">
        <v>696</v>
      </c>
      <c r="B211" s="1">
        <v>45700</v>
      </c>
      <c r="C211" s="2">
        <v>0.5</v>
      </c>
      <c r="D211" s="3" t="s">
        <v>87</v>
      </c>
      <c r="E211" s="3" t="s">
        <v>88</v>
      </c>
      <c r="F211" s="3" t="s">
        <v>149</v>
      </c>
      <c r="G211" s="3" t="s">
        <v>500</v>
      </c>
      <c r="H211" s="3" t="s">
        <v>501</v>
      </c>
      <c r="I211" s="3" t="s">
        <v>31</v>
      </c>
      <c r="J211" s="3" t="s">
        <v>354</v>
      </c>
      <c r="K211" s="3" t="s">
        <v>144</v>
      </c>
      <c r="L211" s="3" t="s">
        <v>111</v>
      </c>
      <c r="M211">
        <v>25</v>
      </c>
      <c r="N211" s="3" t="s">
        <v>124</v>
      </c>
      <c r="O211" s="3" t="s">
        <v>290</v>
      </c>
      <c r="P211" s="3" t="s">
        <v>291</v>
      </c>
      <c r="Q211" s="3" t="s">
        <v>98</v>
      </c>
      <c r="R211" s="3" t="s">
        <v>98</v>
      </c>
      <c r="S211">
        <v>662</v>
      </c>
      <c r="T211">
        <v>40</v>
      </c>
      <c r="U211">
        <v>0</v>
      </c>
      <c r="V211">
        <v>662</v>
      </c>
      <c r="W211">
        <v>37</v>
      </c>
      <c r="X211">
        <v>7.8</v>
      </c>
      <c r="Y211" s="3" t="s">
        <v>189</v>
      </c>
      <c r="Z211" s="3" t="s">
        <v>138</v>
      </c>
      <c r="AA211">
        <v>5</v>
      </c>
      <c r="AB211" s="3" t="s">
        <v>101</v>
      </c>
      <c r="AC211" s="3" t="s">
        <v>102</v>
      </c>
    </row>
    <row r="212" spans="1:29" x14ac:dyDescent="0.3">
      <c r="A212" s="3" t="s">
        <v>697</v>
      </c>
      <c r="B212" s="1">
        <v>45722</v>
      </c>
      <c r="C212" s="2">
        <v>0.76041666666666663</v>
      </c>
      <c r="D212" s="3" t="s">
        <v>148</v>
      </c>
      <c r="E212" s="3" t="s">
        <v>88</v>
      </c>
      <c r="F212" s="3" t="s">
        <v>120</v>
      </c>
      <c r="G212" s="3" t="s">
        <v>191</v>
      </c>
      <c r="H212" s="3" t="s">
        <v>192</v>
      </c>
      <c r="I212" s="3" t="s">
        <v>34</v>
      </c>
      <c r="J212" s="3" t="s">
        <v>394</v>
      </c>
      <c r="K212" s="3" t="s">
        <v>163</v>
      </c>
      <c r="L212" s="3" t="s">
        <v>111</v>
      </c>
      <c r="M212">
        <v>48</v>
      </c>
      <c r="N212" s="3" t="s">
        <v>171</v>
      </c>
      <c r="O212" s="3" t="s">
        <v>375</v>
      </c>
      <c r="P212" s="3" t="s">
        <v>376</v>
      </c>
      <c r="Q212" s="3" t="s">
        <v>178</v>
      </c>
      <c r="R212" s="3" t="s">
        <v>178</v>
      </c>
      <c r="S212">
        <v>855</v>
      </c>
      <c r="T212">
        <v>40</v>
      </c>
      <c r="U212">
        <v>10</v>
      </c>
      <c r="V212">
        <v>769.5</v>
      </c>
      <c r="W212">
        <v>51</v>
      </c>
      <c r="X212">
        <v>10.5</v>
      </c>
      <c r="Y212" s="3" t="s">
        <v>128</v>
      </c>
      <c r="Z212" s="3" t="s">
        <v>158</v>
      </c>
      <c r="AA212">
        <v>4</v>
      </c>
      <c r="AB212" s="3" t="s">
        <v>101</v>
      </c>
      <c r="AC212" s="3" t="s">
        <v>102</v>
      </c>
    </row>
    <row r="213" spans="1:29" x14ac:dyDescent="0.3">
      <c r="A213" s="3" t="s">
        <v>698</v>
      </c>
      <c r="B213" s="1">
        <v>45674</v>
      </c>
      <c r="C213" s="2">
        <v>0.55208333333333337</v>
      </c>
      <c r="D213" s="3" t="s">
        <v>130</v>
      </c>
      <c r="E213" s="3" t="s">
        <v>88</v>
      </c>
      <c r="F213" s="3" t="s">
        <v>183</v>
      </c>
      <c r="G213" s="3" t="s">
        <v>424</v>
      </c>
      <c r="H213" s="3" t="s">
        <v>425</v>
      </c>
      <c r="I213" s="3" t="s">
        <v>11</v>
      </c>
      <c r="J213" s="3" t="s">
        <v>699</v>
      </c>
      <c r="K213" s="3" t="s">
        <v>135</v>
      </c>
      <c r="L213" s="3" t="s">
        <v>94</v>
      </c>
      <c r="M213">
        <v>27</v>
      </c>
      <c r="N213" s="3" t="s">
        <v>124</v>
      </c>
      <c r="O213" s="3" t="s">
        <v>504</v>
      </c>
      <c r="P213" s="3" t="s">
        <v>505</v>
      </c>
      <c r="Q213" s="3" t="s">
        <v>209</v>
      </c>
      <c r="R213" s="3" t="s">
        <v>209</v>
      </c>
      <c r="S213">
        <v>512</v>
      </c>
      <c r="T213">
        <v>40</v>
      </c>
      <c r="U213">
        <v>5</v>
      </c>
      <c r="V213">
        <v>486.4</v>
      </c>
      <c r="W213">
        <v>25</v>
      </c>
      <c r="X213">
        <v>3</v>
      </c>
      <c r="Y213" s="3" t="s">
        <v>99</v>
      </c>
      <c r="Z213" s="3" t="s">
        <v>100</v>
      </c>
      <c r="AA213">
        <v>0</v>
      </c>
      <c r="AB213" s="3" t="s">
        <v>101</v>
      </c>
      <c r="AC213" s="3" t="s">
        <v>102</v>
      </c>
    </row>
    <row r="214" spans="1:29" x14ac:dyDescent="0.3">
      <c r="A214" s="3" t="s">
        <v>700</v>
      </c>
      <c r="B214" s="1">
        <v>45678</v>
      </c>
      <c r="C214" s="2">
        <v>0.47916666666666669</v>
      </c>
      <c r="D214" s="3" t="s">
        <v>130</v>
      </c>
      <c r="E214" s="3" t="s">
        <v>88</v>
      </c>
      <c r="F214" s="3" t="s">
        <v>131</v>
      </c>
      <c r="G214" s="3" t="s">
        <v>141</v>
      </c>
      <c r="H214" s="3" t="s">
        <v>142</v>
      </c>
      <c r="I214" s="3" t="s">
        <v>11</v>
      </c>
      <c r="J214" s="3" t="s">
        <v>701</v>
      </c>
      <c r="K214" s="3" t="s">
        <v>93</v>
      </c>
      <c r="L214" s="3" t="s">
        <v>94</v>
      </c>
      <c r="M214">
        <v>64</v>
      </c>
      <c r="N214" s="3" t="s">
        <v>112</v>
      </c>
      <c r="O214" s="3" t="s">
        <v>262</v>
      </c>
      <c r="P214" s="3" t="s">
        <v>263</v>
      </c>
      <c r="Q214" s="3" t="s">
        <v>127</v>
      </c>
      <c r="R214" s="3" t="s">
        <v>127</v>
      </c>
      <c r="S214">
        <v>1264</v>
      </c>
      <c r="T214">
        <v>40</v>
      </c>
      <c r="U214">
        <v>20</v>
      </c>
      <c r="V214">
        <v>1011.2</v>
      </c>
      <c r="W214">
        <v>39</v>
      </c>
      <c r="X214">
        <v>8.9</v>
      </c>
      <c r="Y214" s="3" t="s">
        <v>116</v>
      </c>
      <c r="Z214" s="3" t="s">
        <v>179</v>
      </c>
      <c r="AA214">
        <v>4</v>
      </c>
      <c r="AB214" s="3" t="s">
        <v>101</v>
      </c>
      <c r="AC214" s="3" t="s">
        <v>102</v>
      </c>
    </row>
    <row r="215" spans="1:29" x14ac:dyDescent="0.3">
      <c r="A215" s="3" t="s">
        <v>702</v>
      </c>
      <c r="B215" s="1">
        <v>45724</v>
      </c>
      <c r="C215" s="2">
        <v>0.80208333333333337</v>
      </c>
      <c r="D215" s="3" t="s">
        <v>148</v>
      </c>
      <c r="E215" s="3" t="s">
        <v>88</v>
      </c>
      <c r="F215" s="3" t="s">
        <v>140</v>
      </c>
      <c r="G215" s="3" t="s">
        <v>541</v>
      </c>
      <c r="H215" s="3" t="s">
        <v>542</v>
      </c>
      <c r="I215" s="3" t="s">
        <v>11</v>
      </c>
      <c r="J215" s="3" t="s">
        <v>703</v>
      </c>
      <c r="K215" s="3" t="s">
        <v>201</v>
      </c>
      <c r="L215" s="3" t="s">
        <v>94</v>
      </c>
      <c r="M215">
        <v>65</v>
      </c>
      <c r="N215" s="3" t="s">
        <v>124</v>
      </c>
      <c r="O215" s="3" t="s">
        <v>308</v>
      </c>
      <c r="P215" s="3" t="s">
        <v>309</v>
      </c>
      <c r="Q215" s="3" t="s">
        <v>156</v>
      </c>
      <c r="R215" s="3" t="s">
        <v>156</v>
      </c>
      <c r="S215">
        <v>1044</v>
      </c>
      <c r="T215">
        <v>40</v>
      </c>
      <c r="U215">
        <v>10</v>
      </c>
      <c r="V215">
        <v>939.6</v>
      </c>
      <c r="W215">
        <v>44</v>
      </c>
      <c r="X215">
        <v>8.5</v>
      </c>
      <c r="Y215" s="3" t="s">
        <v>116</v>
      </c>
      <c r="Z215" s="3" t="s">
        <v>117</v>
      </c>
      <c r="AA215">
        <v>0</v>
      </c>
      <c r="AB215" s="3" t="s">
        <v>101</v>
      </c>
      <c r="AC215" s="3" t="s">
        <v>102</v>
      </c>
    </row>
    <row r="216" spans="1:29" x14ac:dyDescent="0.3">
      <c r="A216" s="3" t="s">
        <v>704</v>
      </c>
      <c r="B216" s="1">
        <v>45699</v>
      </c>
      <c r="C216" s="2">
        <v>0.89583333333333337</v>
      </c>
      <c r="D216" s="3" t="s">
        <v>87</v>
      </c>
      <c r="E216" s="3" t="s">
        <v>88</v>
      </c>
      <c r="F216" s="3" t="s">
        <v>131</v>
      </c>
      <c r="G216" s="3" t="s">
        <v>191</v>
      </c>
      <c r="H216" s="3" t="s">
        <v>192</v>
      </c>
      <c r="I216" s="3" t="s">
        <v>11</v>
      </c>
      <c r="J216" s="3" t="s">
        <v>431</v>
      </c>
      <c r="K216" s="3" t="s">
        <v>170</v>
      </c>
      <c r="L216" s="3" t="s">
        <v>94</v>
      </c>
      <c r="M216">
        <v>30</v>
      </c>
      <c r="N216" s="3" t="s">
        <v>171</v>
      </c>
      <c r="O216" s="3" t="s">
        <v>172</v>
      </c>
      <c r="P216" s="3" t="s">
        <v>173</v>
      </c>
      <c r="Q216" s="3" t="s">
        <v>196</v>
      </c>
      <c r="R216" s="3" t="s">
        <v>196</v>
      </c>
      <c r="S216">
        <v>1064</v>
      </c>
      <c r="T216">
        <v>40</v>
      </c>
      <c r="U216">
        <v>20</v>
      </c>
      <c r="V216">
        <v>851.2</v>
      </c>
      <c r="W216">
        <v>35</v>
      </c>
      <c r="X216">
        <v>6.2</v>
      </c>
      <c r="Y216" s="3" t="s">
        <v>210</v>
      </c>
      <c r="Z216" s="3" t="s">
        <v>158</v>
      </c>
      <c r="AA216">
        <v>5</v>
      </c>
      <c r="AB216" s="3" t="s">
        <v>101</v>
      </c>
      <c r="AC216" s="3" t="s">
        <v>102</v>
      </c>
    </row>
    <row r="217" spans="1:29" x14ac:dyDescent="0.3">
      <c r="A217" s="3" t="s">
        <v>705</v>
      </c>
      <c r="B217" s="1">
        <v>45802</v>
      </c>
      <c r="C217" s="2">
        <v>0.85416666666666663</v>
      </c>
      <c r="D217" s="3" t="s">
        <v>104</v>
      </c>
      <c r="E217" s="3" t="s">
        <v>105</v>
      </c>
      <c r="F217" s="3" t="s">
        <v>106</v>
      </c>
      <c r="G217" s="3" t="s">
        <v>160</v>
      </c>
      <c r="H217" s="3" t="s">
        <v>161</v>
      </c>
      <c r="I217" s="3" t="s">
        <v>11</v>
      </c>
      <c r="J217" s="3" t="s">
        <v>706</v>
      </c>
      <c r="K217" s="3" t="s">
        <v>110</v>
      </c>
      <c r="L217" s="3" t="s">
        <v>111</v>
      </c>
      <c r="M217">
        <v>43</v>
      </c>
      <c r="N217" s="3" t="s">
        <v>112</v>
      </c>
      <c r="O217" s="3" t="s">
        <v>194</v>
      </c>
      <c r="P217" s="3" t="s">
        <v>195</v>
      </c>
      <c r="Q217" s="3" t="s">
        <v>209</v>
      </c>
      <c r="R217" s="3" t="s">
        <v>209</v>
      </c>
      <c r="S217">
        <v>799</v>
      </c>
      <c r="T217">
        <v>40</v>
      </c>
      <c r="U217">
        <v>0</v>
      </c>
      <c r="V217">
        <v>799</v>
      </c>
      <c r="W217">
        <v>25</v>
      </c>
      <c r="X217">
        <v>1.8</v>
      </c>
      <c r="Y217" s="3" t="s">
        <v>210</v>
      </c>
      <c r="Z217" s="3" t="s">
        <v>117</v>
      </c>
      <c r="AA217">
        <v>5</v>
      </c>
      <c r="AB217" s="3" t="s">
        <v>101</v>
      </c>
      <c r="AC217" s="3" t="s">
        <v>102</v>
      </c>
    </row>
    <row r="218" spans="1:29" x14ac:dyDescent="0.3">
      <c r="A218" s="3" t="s">
        <v>707</v>
      </c>
      <c r="B218" s="1">
        <v>45662</v>
      </c>
      <c r="C218" s="2">
        <v>0.54166666666666663</v>
      </c>
      <c r="D218" s="3" t="s">
        <v>130</v>
      </c>
      <c r="E218" s="3" t="s">
        <v>88</v>
      </c>
      <c r="F218" s="3" t="s">
        <v>106</v>
      </c>
      <c r="G218" s="3" t="s">
        <v>435</v>
      </c>
      <c r="H218" s="3" t="s">
        <v>436</v>
      </c>
      <c r="I218" s="3" t="s">
        <v>37</v>
      </c>
      <c r="J218" s="3" t="s">
        <v>708</v>
      </c>
      <c r="K218" s="3" t="s">
        <v>153</v>
      </c>
      <c r="L218" s="3" t="s">
        <v>94</v>
      </c>
      <c r="M218">
        <v>31</v>
      </c>
      <c r="N218" s="3" t="s">
        <v>95</v>
      </c>
      <c r="O218" s="3" t="s">
        <v>280</v>
      </c>
      <c r="P218" s="3" t="s">
        <v>281</v>
      </c>
      <c r="Q218" s="3" t="s">
        <v>156</v>
      </c>
      <c r="R218" s="3" t="s">
        <v>156</v>
      </c>
      <c r="S218">
        <v>1081</v>
      </c>
      <c r="T218">
        <v>40</v>
      </c>
      <c r="U218">
        <v>0</v>
      </c>
      <c r="V218">
        <v>1081</v>
      </c>
      <c r="W218">
        <v>40</v>
      </c>
      <c r="X218">
        <v>9</v>
      </c>
      <c r="Y218" s="3" t="s">
        <v>210</v>
      </c>
      <c r="Z218" s="3" t="s">
        <v>158</v>
      </c>
      <c r="AA218">
        <v>4</v>
      </c>
      <c r="AB218" s="3" t="s">
        <v>101</v>
      </c>
      <c r="AC218" s="3" t="s">
        <v>102</v>
      </c>
    </row>
    <row r="219" spans="1:29" x14ac:dyDescent="0.3">
      <c r="A219" s="3" t="s">
        <v>709</v>
      </c>
      <c r="B219" s="1">
        <v>45776</v>
      </c>
      <c r="C219" s="2">
        <v>0.44791666666666669</v>
      </c>
      <c r="D219" s="3" t="s">
        <v>203</v>
      </c>
      <c r="E219" s="3" t="s">
        <v>105</v>
      </c>
      <c r="F219" s="3" t="s">
        <v>131</v>
      </c>
      <c r="G219" s="3" t="s">
        <v>598</v>
      </c>
      <c r="H219" s="3" t="s">
        <v>599</v>
      </c>
      <c r="I219" s="3" t="s">
        <v>11</v>
      </c>
      <c r="J219" s="3" t="s">
        <v>710</v>
      </c>
      <c r="K219" s="3" t="s">
        <v>144</v>
      </c>
      <c r="L219" s="3" t="s">
        <v>111</v>
      </c>
      <c r="M219">
        <v>49</v>
      </c>
      <c r="N219" s="3" t="s">
        <v>171</v>
      </c>
      <c r="O219" s="3" t="s">
        <v>244</v>
      </c>
      <c r="P219" s="3" t="s">
        <v>245</v>
      </c>
      <c r="Q219" s="3" t="s">
        <v>127</v>
      </c>
      <c r="R219" s="3" t="s">
        <v>127</v>
      </c>
      <c r="S219">
        <v>789</v>
      </c>
      <c r="T219">
        <v>40</v>
      </c>
      <c r="U219">
        <v>0</v>
      </c>
      <c r="V219">
        <v>789</v>
      </c>
      <c r="W219">
        <v>44</v>
      </c>
      <c r="X219">
        <v>10.6</v>
      </c>
      <c r="Y219" s="3" t="s">
        <v>210</v>
      </c>
      <c r="Z219" s="3" t="s">
        <v>138</v>
      </c>
      <c r="AA219">
        <v>2</v>
      </c>
      <c r="AB219" s="3" t="s">
        <v>101</v>
      </c>
      <c r="AC219" s="3" t="s">
        <v>102</v>
      </c>
    </row>
    <row r="220" spans="1:29" x14ac:dyDescent="0.3">
      <c r="A220" s="3" t="s">
        <v>711</v>
      </c>
      <c r="B220" s="1">
        <v>45720</v>
      </c>
      <c r="C220" s="2">
        <v>0.5625</v>
      </c>
      <c r="D220" s="3" t="s">
        <v>148</v>
      </c>
      <c r="E220" s="3" t="s">
        <v>88</v>
      </c>
      <c r="F220" s="3" t="s">
        <v>131</v>
      </c>
      <c r="G220" s="3" t="s">
        <v>271</v>
      </c>
      <c r="H220" s="3" t="s">
        <v>272</v>
      </c>
      <c r="I220" s="3" t="s">
        <v>40</v>
      </c>
      <c r="J220" s="3" t="s">
        <v>712</v>
      </c>
      <c r="K220" s="3" t="s">
        <v>93</v>
      </c>
      <c r="L220" s="3" t="s">
        <v>111</v>
      </c>
      <c r="M220">
        <v>41</v>
      </c>
      <c r="N220" s="3" t="s">
        <v>124</v>
      </c>
      <c r="O220" s="3" t="s">
        <v>244</v>
      </c>
      <c r="P220" s="3" t="s">
        <v>245</v>
      </c>
      <c r="Q220" s="3" t="s">
        <v>215</v>
      </c>
      <c r="R220" s="3" t="s">
        <v>215</v>
      </c>
      <c r="S220">
        <v>604</v>
      </c>
      <c r="T220">
        <v>40</v>
      </c>
      <c r="U220">
        <v>0</v>
      </c>
      <c r="V220">
        <v>604</v>
      </c>
      <c r="W220">
        <v>36</v>
      </c>
      <c r="X220">
        <v>6.5</v>
      </c>
      <c r="Y220" s="3" t="s">
        <v>116</v>
      </c>
      <c r="Z220" s="3" t="s">
        <v>100</v>
      </c>
      <c r="AA220">
        <v>4</v>
      </c>
      <c r="AB220" s="3" t="s">
        <v>101</v>
      </c>
      <c r="AC220" s="3" t="s">
        <v>102</v>
      </c>
    </row>
    <row r="221" spans="1:29" x14ac:dyDescent="0.3">
      <c r="A221" s="3" t="s">
        <v>713</v>
      </c>
      <c r="B221" s="1">
        <v>45679</v>
      </c>
      <c r="C221" s="2">
        <v>0.52083333333333337</v>
      </c>
      <c r="D221" s="3" t="s">
        <v>130</v>
      </c>
      <c r="E221" s="3" t="s">
        <v>88</v>
      </c>
      <c r="F221" s="3" t="s">
        <v>149</v>
      </c>
      <c r="G221" s="3" t="s">
        <v>271</v>
      </c>
      <c r="H221" s="3" t="s">
        <v>272</v>
      </c>
      <c r="I221" s="3" t="s">
        <v>11</v>
      </c>
      <c r="J221" s="3" t="s">
        <v>315</v>
      </c>
      <c r="K221" s="3" t="s">
        <v>144</v>
      </c>
      <c r="L221" s="3" t="s">
        <v>111</v>
      </c>
      <c r="M221">
        <v>32</v>
      </c>
      <c r="N221" s="3" t="s">
        <v>95</v>
      </c>
      <c r="O221" s="3" t="s">
        <v>113</v>
      </c>
      <c r="P221" s="3" t="s">
        <v>114</v>
      </c>
      <c r="Q221" s="3" t="s">
        <v>127</v>
      </c>
      <c r="R221" s="3" t="s">
        <v>127</v>
      </c>
      <c r="S221">
        <v>676</v>
      </c>
      <c r="T221">
        <v>40</v>
      </c>
      <c r="U221">
        <v>0</v>
      </c>
      <c r="V221">
        <v>676</v>
      </c>
      <c r="W221">
        <v>45</v>
      </c>
      <c r="X221">
        <v>9.6</v>
      </c>
      <c r="Y221" s="3" t="s">
        <v>128</v>
      </c>
      <c r="Z221" s="3" t="s">
        <v>158</v>
      </c>
      <c r="AA221">
        <v>0</v>
      </c>
      <c r="AB221" s="3" t="s">
        <v>101</v>
      </c>
      <c r="AC221" s="3" t="s">
        <v>102</v>
      </c>
    </row>
    <row r="222" spans="1:29" x14ac:dyDescent="0.3">
      <c r="A222" s="3" t="s">
        <v>714</v>
      </c>
      <c r="B222" s="1">
        <v>45783</v>
      </c>
      <c r="C222" s="2">
        <v>0.45833333333333331</v>
      </c>
      <c r="D222" s="3" t="s">
        <v>104</v>
      </c>
      <c r="E222" s="3" t="s">
        <v>105</v>
      </c>
      <c r="F222" s="3" t="s">
        <v>131</v>
      </c>
      <c r="G222" s="3" t="s">
        <v>247</v>
      </c>
      <c r="H222" s="3" t="s">
        <v>248</v>
      </c>
      <c r="I222" s="3" t="s">
        <v>37</v>
      </c>
      <c r="J222" s="3" t="s">
        <v>462</v>
      </c>
      <c r="K222" s="3" t="s">
        <v>163</v>
      </c>
      <c r="L222" s="3" t="s">
        <v>111</v>
      </c>
      <c r="M222">
        <v>28</v>
      </c>
      <c r="N222" s="3" t="s">
        <v>171</v>
      </c>
      <c r="O222" s="3" t="s">
        <v>379</v>
      </c>
      <c r="P222" s="3" t="s">
        <v>380</v>
      </c>
      <c r="Q222" s="3" t="s">
        <v>156</v>
      </c>
      <c r="R222" s="3" t="s">
        <v>156</v>
      </c>
      <c r="S222">
        <v>699</v>
      </c>
      <c r="T222">
        <v>40</v>
      </c>
      <c r="U222">
        <v>5</v>
      </c>
      <c r="V222">
        <v>664.05</v>
      </c>
      <c r="W222">
        <v>43</v>
      </c>
      <c r="X222">
        <v>9.1</v>
      </c>
      <c r="Y222" s="3" t="s">
        <v>189</v>
      </c>
      <c r="Z222" s="3" t="s">
        <v>158</v>
      </c>
      <c r="AA222">
        <v>3</v>
      </c>
      <c r="AB222" s="3" t="s">
        <v>101</v>
      </c>
      <c r="AC222" s="3" t="s">
        <v>102</v>
      </c>
    </row>
    <row r="223" spans="1:29" x14ac:dyDescent="0.3">
      <c r="A223" s="3" t="s">
        <v>715</v>
      </c>
      <c r="B223" s="1">
        <v>45801</v>
      </c>
      <c r="C223" s="2">
        <v>0.47916666666666669</v>
      </c>
      <c r="D223" s="3" t="s">
        <v>104</v>
      </c>
      <c r="E223" s="3" t="s">
        <v>105</v>
      </c>
      <c r="F223" s="3" t="s">
        <v>140</v>
      </c>
      <c r="G223" s="3" t="s">
        <v>90</v>
      </c>
      <c r="H223" s="3" t="s">
        <v>91</v>
      </c>
      <c r="I223" s="3" t="s">
        <v>27</v>
      </c>
      <c r="J223" s="3" t="s">
        <v>600</v>
      </c>
      <c r="K223" s="3" t="s">
        <v>110</v>
      </c>
      <c r="L223" s="3" t="s">
        <v>111</v>
      </c>
      <c r="M223">
        <v>48</v>
      </c>
      <c r="N223" s="3" t="s">
        <v>95</v>
      </c>
      <c r="O223" s="3" t="s">
        <v>227</v>
      </c>
      <c r="P223" s="3" t="s">
        <v>228</v>
      </c>
      <c r="Q223" s="3" t="s">
        <v>196</v>
      </c>
      <c r="R223" s="3" t="s">
        <v>196</v>
      </c>
      <c r="S223">
        <v>576</v>
      </c>
      <c r="T223">
        <v>40</v>
      </c>
      <c r="U223">
        <v>0</v>
      </c>
      <c r="V223">
        <v>576</v>
      </c>
      <c r="W223">
        <v>38</v>
      </c>
      <c r="X223">
        <v>6.5</v>
      </c>
      <c r="Y223" s="3" t="s">
        <v>116</v>
      </c>
      <c r="Z223" s="3" t="s">
        <v>158</v>
      </c>
      <c r="AA223">
        <v>4</v>
      </c>
      <c r="AB223" s="3" t="s">
        <v>101</v>
      </c>
      <c r="AC223" s="3" t="s">
        <v>102</v>
      </c>
    </row>
    <row r="224" spans="1:29" x14ac:dyDescent="0.3">
      <c r="A224" s="3" t="s">
        <v>716</v>
      </c>
      <c r="B224" s="1">
        <v>45700</v>
      </c>
      <c r="C224" s="2">
        <v>0.52083333333333337</v>
      </c>
      <c r="D224" s="3" t="s">
        <v>87</v>
      </c>
      <c r="E224" s="3" t="s">
        <v>88</v>
      </c>
      <c r="F224" s="3" t="s">
        <v>149</v>
      </c>
      <c r="G224" s="3" t="s">
        <v>184</v>
      </c>
      <c r="H224" s="3" t="s">
        <v>185</v>
      </c>
      <c r="I224" s="3" t="s">
        <v>11</v>
      </c>
      <c r="J224" s="3" t="s">
        <v>717</v>
      </c>
      <c r="K224" s="3" t="s">
        <v>110</v>
      </c>
      <c r="L224" s="3" t="s">
        <v>94</v>
      </c>
      <c r="M224">
        <v>64</v>
      </c>
      <c r="N224" s="3" t="s">
        <v>124</v>
      </c>
      <c r="O224" s="3" t="s">
        <v>213</v>
      </c>
      <c r="P224" s="3" t="s">
        <v>214</v>
      </c>
      <c r="Q224" s="3" t="s">
        <v>156</v>
      </c>
      <c r="R224" s="3" t="s">
        <v>156</v>
      </c>
      <c r="S224">
        <v>1085</v>
      </c>
      <c r="T224">
        <v>40</v>
      </c>
      <c r="U224">
        <v>20</v>
      </c>
      <c r="V224">
        <v>868</v>
      </c>
      <c r="W224">
        <v>38</v>
      </c>
      <c r="X224">
        <v>7.7</v>
      </c>
      <c r="Y224" s="3" t="s">
        <v>210</v>
      </c>
      <c r="Z224" s="3" t="s">
        <v>179</v>
      </c>
      <c r="AA224">
        <v>4</v>
      </c>
      <c r="AB224" s="3" t="s">
        <v>101</v>
      </c>
      <c r="AC224" s="3" t="s">
        <v>102</v>
      </c>
    </row>
    <row r="225" spans="1:29" x14ac:dyDescent="0.3">
      <c r="A225" s="3" t="s">
        <v>718</v>
      </c>
      <c r="B225" s="1">
        <v>45738</v>
      </c>
      <c r="C225" s="2">
        <v>0.58333333333333337</v>
      </c>
      <c r="D225" s="3" t="s">
        <v>148</v>
      </c>
      <c r="E225" s="3" t="s">
        <v>88</v>
      </c>
      <c r="F225" s="3" t="s">
        <v>140</v>
      </c>
      <c r="G225" s="3" t="s">
        <v>475</v>
      </c>
      <c r="H225" s="3" t="s">
        <v>476</v>
      </c>
      <c r="I225" s="3" t="s">
        <v>11</v>
      </c>
      <c r="J225" s="3" t="s">
        <v>212</v>
      </c>
      <c r="K225" s="3" t="s">
        <v>110</v>
      </c>
      <c r="L225" s="3" t="s">
        <v>111</v>
      </c>
      <c r="M225">
        <v>28</v>
      </c>
      <c r="N225" s="3" t="s">
        <v>112</v>
      </c>
      <c r="O225" s="3" t="s">
        <v>96</v>
      </c>
      <c r="P225" s="3" t="s">
        <v>97</v>
      </c>
      <c r="Q225" s="3" t="s">
        <v>156</v>
      </c>
      <c r="R225" s="3" t="s">
        <v>156</v>
      </c>
      <c r="S225">
        <v>559</v>
      </c>
      <c r="T225">
        <v>40</v>
      </c>
      <c r="U225">
        <v>10</v>
      </c>
      <c r="V225">
        <v>503.1</v>
      </c>
      <c r="W225">
        <v>52</v>
      </c>
      <c r="X225">
        <v>11.9</v>
      </c>
      <c r="Y225" s="3" t="s">
        <v>116</v>
      </c>
      <c r="Z225" s="3" t="s">
        <v>179</v>
      </c>
      <c r="AA225">
        <v>2</v>
      </c>
      <c r="AB225" s="3" t="s">
        <v>101</v>
      </c>
      <c r="AC225" s="3" t="s">
        <v>102</v>
      </c>
    </row>
    <row r="226" spans="1:29" x14ac:dyDescent="0.3">
      <c r="A226" s="3" t="s">
        <v>719</v>
      </c>
      <c r="B226" s="1">
        <v>45833</v>
      </c>
      <c r="C226" s="2">
        <v>0.42708333333333331</v>
      </c>
      <c r="D226" s="3" t="s">
        <v>119</v>
      </c>
      <c r="E226" s="3" t="s">
        <v>105</v>
      </c>
      <c r="F226" s="3" t="s">
        <v>149</v>
      </c>
      <c r="G226" s="3" t="s">
        <v>471</v>
      </c>
      <c r="H226" s="3" t="s">
        <v>472</v>
      </c>
      <c r="I226" s="3" t="s">
        <v>31</v>
      </c>
      <c r="J226" s="3" t="s">
        <v>720</v>
      </c>
      <c r="K226" s="3" t="s">
        <v>220</v>
      </c>
      <c r="L226" s="3" t="s">
        <v>111</v>
      </c>
      <c r="M226">
        <v>50</v>
      </c>
      <c r="N226" s="3" t="s">
        <v>112</v>
      </c>
      <c r="O226" s="3" t="s">
        <v>172</v>
      </c>
      <c r="P226" s="3" t="s">
        <v>173</v>
      </c>
      <c r="Q226" s="3" t="s">
        <v>196</v>
      </c>
      <c r="R226" s="3" t="s">
        <v>196</v>
      </c>
      <c r="S226">
        <v>1108</v>
      </c>
      <c r="T226">
        <v>40</v>
      </c>
      <c r="U226">
        <v>5</v>
      </c>
      <c r="V226">
        <v>1052.5999999999999</v>
      </c>
      <c r="W226">
        <v>28</v>
      </c>
      <c r="X226">
        <v>4.5999999999999996</v>
      </c>
      <c r="Y226" s="3" t="s">
        <v>210</v>
      </c>
      <c r="Z226" s="3" t="s">
        <v>158</v>
      </c>
      <c r="AA226">
        <v>4</v>
      </c>
      <c r="AB226" s="3" t="s">
        <v>101</v>
      </c>
      <c r="AC226" s="3" t="s">
        <v>102</v>
      </c>
    </row>
    <row r="227" spans="1:29" x14ac:dyDescent="0.3">
      <c r="A227" s="3" t="s">
        <v>721</v>
      </c>
      <c r="B227" s="1">
        <v>45835</v>
      </c>
      <c r="C227" s="2">
        <v>0.53125</v>
      </c>
      <c r="D227" s="3" t="s">
        <v>119</v>
      </c>
      <c r="E227" s="3" t="s">
        <v>105</v>
      </c>
      <c r="F227" s="3" t="s">
        <v>183</v>
      </c>
      <c r="G227" s="3" t="s">
        <v>496</v>
      </c>
      <c r="H227" s="3" t="s">
        <v>497</v>
      </c>
      <c r="I227" s="3" t="s">
        <v>43</v>
      </c>
      <c r="J227" s="3" t="s">
        <v>109</v>
      </c>
      <c r="K227" s="3" t="s">
        <v>93</v>
      </c>
      <c r="L227" s="3" t="s">
        <v>111</v>
      </c>
      <c r="M227">
        <v>20</v>
      </c>
      <c r="N227" s="3" t="s">
        <v>95</v>
      </c>
      <c r="O227" s="3" t="s">
        <v>379</v>
      </c>
      <c r="P227" s="3" t="s">
        <v>380</v>
      </c>
      <c r="Q227" s="3" t="s">
        <v>98</v>
      </c>
      <c r="R227" s="3" t="s">
        <v>98</v>
      </c>
      <c r="S227">
        <v>1198</v>
      </c>
      <c r="T227">
        <v>40</v>
      </c>
      <c r="U227">
        <v>10</v>
      </c>
      <c r="V227">
        <v>1078.2</v>
      </c>
      <c r="W227">
        <v>20</v>
      </c>
      <c r="X227">
        <v>2.5</v>
      </c>
      <c r="Y227" s="3" t="s">
        <v>210</v>
      </c>
      <c r="Z227" s="3" t="s">
        <v>100</v>
      </c>
      <c r="AA227">
        <v>5</v>
      </c>
      <c r="AB227" s="3" t="s">
        <v>101</v>
      </c>
      <c r="AC227" s="3" t="s">
        <v>102</v>
      </c>
    </row>
    <row r="228" spans="1:29" x14ac:dyDescent="0.3">
      <c r="A228" s="3" t="s">
        <v>722</v>
      </c>
      <c r="B228" s="1">
        <v>45795</v>
      </c>
      <c r="C228" s="2">
        <v>0.79166666666666663</v>
      </c>
      <c r="D228" s="3" t="s">
        <v>104</v>
      </c>
      <c r="E228" s="3" t="s">
        <v>105</v>
      </c>
      <c r="F228" s="3" t="s">
        <v>106</v>
      </c>
      <c r="G228" s="3" t="s">
        <v>271</v>
      </c>
      <c r="H228" s="3" t="s">
        <v>272</v>
      </c>
      <c r="I228" s="3" t="s">
        <v>11</v>
      </c>
      <c r="J228" s="3" t="s">
        <v>533</v>
      </c>
      <c r="K228" s="3" t="s">
        <v>170</v>
      </c>
      <c r="L228" s="3" t="s">
        <v>94</v>
      </c>
      <c r="M228">
        <v>61</v>
      </c>
      <c r="N228" s="3" t="s">
        <v>95</v>
      </c>
      <c r="O228" s="3" t="s">
        <v>478</v>
      </c>
      <c r="P228" s="3" t="s">
        <v>479</v>
      </c>
      <c r="Q228" s="3" t="s">
        <v>98</v>
      </c>
      <c r="R228" s="3" t="s">
        <v>98</v>
      </c>
      <c r="S228">
        <v>898</v>
      </c>
      <c r="T228">
        <v>40</v>
      </c>
      <c r="U228">
        <v>5</v>
      </c>
      <c r="V228">
        <v>853.1</v>
      </c>
      <c r="W228">
        <v>26</v>
      </c>
      <c r="X228">
        <v>5.6</v>
      </c>
      <c r="Y228" s="3" t="s">
        <v>210</v>
      </c>
      <c r="Z228" s="3" t="s">
        <v>100</v>
      </c>
      <c r="AA228">
        <v>5</v>
      </c>
      <c r="AB228" s="3" t="s">
        <v>101</v>
      </c>
      <c r="AC228" s="3" t="s">
        <v>102</v>
      </c>
    </row>
    <row r="229" spans="1:29" x14ac:dyDescent="0.3">
      <c r="A229" s="3" t="s">
        <v>723</v>
      </c>
      <c r="B229" s="1">
        <v>45772</v>
      </c>
      <c r="C229" s="2">
        <v>0.76041666666666663</v>
      </c>
      <c r="D229" s="3" t="s">
        <v>203</v>
      </c>
      <c r="E229" s="3" t="s">
        <v>105</v>
      </c>
      <c r="F229" s="3" t="s">
        <v>183</v>
      </c>
      <c r="G229" s="3" t="s">
        <v>490</v>
      </c>
      <c r="H229" s="3" t="s">
        <v>491</v>
      </c>
      <c r="I229" s="3" t="s">
        <v>46</v>
      </c>
      <c r="J229" s="3" t="s">
        <v>494</v>
      </c>
      <c r="K229" s="3" t="s">
        <v>201</v>
      </c>
      <c r="L229" s="3" t="s">
        <v>94</v>
      </c>
      <c r="M229">
        <v>33</v>
      </c>
      <c r="N229" s="3" t="s">
        <v>171</v>
      </c>
      <c r="O229" s="3" t="s">
        <v>262</v>
      </c>
      <c r="P229" s="3" t="s">
        <v>263</v>
      </c>
      <c r="Q229" s="3" t="s">
        <v>178</v>
      </c>
      <c r="R229" s="3" t="s">
        <v>178</v>
      </c>
      <c r="S229">
        <v>440</v>
      </c>
      <c r="T229">
        <v>40</v>
      </c>
      <c r="U229">
        <v>15</v>
      </c>
      <c r="V229">
        <v>374</v>
      </c>
      <c r="W229">
        <v>25</v>
      </c>
      <c r="X229">
        <v>3.4</v>
      </c>
      <c r="Y229" s="3" t="s">
        <v>128</v>
      </c>
      <c r="Z229" s="3" t="s">
        <v>117</v>
      </c>
      <c r="AA229">
        <v>4</v>
      </c>
      <c r="AB229" s="3" t="s">
        <v>101</v>
      </c>
      <c r="AC229" s="3" t="s">
        <v>102</v>
      </c>
    </row>
    <row r="230" spans="1:29" x14ac:dyDescent="0.3">
      <c r="A230" s="3" t="s">
        <v>724</v>
      </c>
      <c r="B230" s="1">
        <v>45818</v>
      </c>
      <c r="C230" s="2">
        <v>0.79166666666666663</v>
      </c>
      <c r="D230" s="3" t="s">
        <v>119</v>
      </c>
      <c r="E230" s="3" t="s">
        <v>105</v>
      </c>
      <c r="F230" s="3" t="s">
        <v>131</v>
      </c>
      <c r="G230" s="3" t="s">
        <v>184</v>
      </c>
      <c r="H230" s="3" t="s">
        <v>185</v>
      </c>
      <c r="I230" s="3" t="s">
        <v>40</v>
      </c>
      <c r="J230" s="3" t="s">
        <v>725</v>
      </c>
      <c r="K230" s="3" t="s">
        <v>93</v>
      </c>
      <c r="L230" s="3" t="s">
        <v>94</v>
      </c>
      <c r="M230">
        <v>50</v>
      </c>
      <c r="N230" s="3" t="s">
        <v>124</v>
      </c>
      <c r="O230" s="3" t="s">
        <v>207</v>
      </c>
      <c r="P230" s="3" t="s">
        <v>208</v>
      </c>
      <c r="Q230" s="3" t="s">
        <v>156</v>
      </c>
      <c r="R230" s="3" t="s">
        <v>156</v>
      </c>
      <c r="S230">
        <v>483</v>
      </c>
      <c r="T230">
        <v>40</v>
      </c>
      <c r="U230">
        <v>5</v>
      </c>
      <c r="V230">
        <v>458.85</v>
      </c>
      <c r="W230">
        <v>31</v>
      </c>
      <c r="X230">
        <v>7.1</v>
      </c>
      <c r="Y230" s="3" t="s">
        <v>157</v>
      </c>
      <c r="Z230" s="3" t="s">
        <v>158</v>
      </c>
      <c r="AA230">
        <v>4</v>
      </c>
      <c r="AB230" s="3" t="s">
        <v>101</v>
      </c>
      <c r="AC230" s="3" t="s">
        <v>102</v>
      </c>
    </row>
    <row r="231" spans="1:29" x14ac:dyDescent="0.3">
      <c r="A231" s="3" t="s">
        <v>726</v>
      </c>
      <c r="B231" s="1">
        <v>45785</v>
      </c>
      <c r="C231" s="2">
        <v>0.54166666666666663</v>
      </c>
      <c r="D231" s="3" t="s">
        <v>104</v>
      </c>
      <c r="E231" s="3" t="s">
        <v>105</v>
      </c>
      <c r="F231" s="3" t="s">
        <v>120</v>
      </c>
      <c r="G231" s="3" t="s">
        <v>265</v>
      </c>
      <c r="H231" s="3" t="s">
        <v>266</v>
      </c>
      <c r="I231" s="3" t="s">
        <v>27</v>
      </c>
      <c r="J231" s="3" t="s">
        <v>727</v>
      </c>
      <c r="K231" s="3" t="s">
        <v>153</v>
      </c>
      <c r="L231" s="3" t="s">
        <v>94</v>
      </c>
      <c r="M231">
        <v>46</v>
      </c>
      <c r="N231" s="3" t="s">
        <v>95</v>
      </c>
      <c r="O231" s="3" t="s">
        <v>250</v>
      </c>
      <c r="P231" s="3" t="s">
        <v>251</v>
      </c>
      <c r="Q231" s="3" t="s">
        <v>98</v>
      </c>
      <c r="R231" s="3" t="s">
        <v>98</v>
      </c>
      <c r="S231">
        <v>381</v>
      </c>
      <c r="T231">
        <v>40</v>
      </c>
      <c r="U231">
        <v>20</v>
      </c>
      <c r="V231">
        <v>304.8</v>
      </c>
      <c r="W231">
        <v>40</v>
      </c>
      <c r="X231">
        <v>10.1</v>
      </c>
      <c r="Y231" s="3" t="s">
        <v>99</v>
      </c>
      <c r="Z231" s="3" t="s">
        <v>158</v>
      </c>
      <c r="AA231">
        <v>0</v>
      </c>
      <c r="AB231" s="3" t="s">
        <v>101</v>
      </c>
      <c r="AC231" s="3" t="s">
        <v>102</v>
      </c>
    </row>
    <row r="232" spans="1:29" x14ac:dyDescent="0.3">
      <c r="A232" s="3" t="s">
        <v>728</v>
      </c>
      <c r="B232" s="1">
        <v>45738</v>
      </c>
      <c r="C232" s="2">
        <v>0.75</v>
      </c>
      <c r="D232" s="3" t="s">
        <v>148</v>
      </c>
      <c r="E232" s="3" t="s">
        <v>88</v>
      </c>
      <c r="F232" s="3" t="s">
        <v>140</v>
      </c>
      <c r="G232" s="3" t="s">
        <v>132</v>
      </c>
      <c r="H232" s="3" t="s">
        <v>133</v>
      </c>
      <c r="I232" s="3" t="s">
        <v>27</v>
      </c>
      <c r="J232" s="3" t="s">
        <v>729</v>
      </c>
      <c r="K232" s="3" t="s">
        <v>220</v>
      </c>
      <c r="L232" s="3" t="s">
        <v>111</v>
      </c>
      <c r="M232">
        <v>19</v>
      </c>
      <c r="N232" s="3" t="s">
        <v>112</v>
      </c>
      <c r="O232" s="3" t="s">
        <v>164</v>
      </c>
      <c r="P232" s="3" t="s">
        <v>165</v>
      </c>
      <c r="Q232" s="3" t="s">
        <v>98</v>
      </c>
      <c r="R232" s="3" t="s">
        <v>98</v>
      </c>
      <c r="S232">
        <v>546</v>
      </c>
      <c r="T232">
        <v>40</v>
      </c>
      <c r="U232">
        <v>15</v>
      </c>
      <c r="V232">
        <v>464.1</v>
      </c>
      <c r="W232">
        <v>50</v>
      </c>
      <c r="X232">
        <v>10.9</v>
      </c>
      <c r="Y232" s="3" t="s">
        <v>157</v>
      </c>
      <c r="Z232" s="3" t="s">
        <v>100</v>
      </c>
      <c r="AA232">
        <v>0</v>
      </c>
      <c r="AB232" s="3" t="s">
        <v>235</v>
      </c>
      <c r="AC232" s="3" t="s">
        <v>257</v>
      </c>
    </row>
    <row r="233" spans="1:29" x14ac:dyDescent="0.3">
      <c r="A233" s="3" t="s">
        <v>730</v>
      </c>
      <c r="B233" s="1">
        <v>45833</v>
      </c>
      <c r="C233" s="2">
        <v>0.79166666666666663</v>
      </c>
      <c r="D233" s="3" t="s">
        <v>119</v>
      </c>
      <c r="E233" s="3" t="s">
        <v>105</v>
      </c>
      <c r="F233" s="3" t="s">
        <v>149</v>
      </c>
      <c r="G233" s="3" t="s">
        <v>198</v>
      </c>
      <c r="H233" s="3" t="s">
        <v>199</v>
      </c>
      <c r="I233" s="3" t="s">
        <v>34</v>
      </c>
      <c r="J233" s="3" t="s">
        <v>576</v>
      </c>
      <c r="K233" s="3" t="s">
        <v>153</v>
      </c>
      <c r="L233" s="3" t="s">
        <v>111</v>
      </c>
      <c r="M233">
        <v>56</v>
      </c>
      <c r="N233" s="3" t="s">
        <v>112</v>
      </c>
      <c r="O233" s="3" t="s">
        <v>280</v>
      </c>
      <c r="P233" s="3" t="s">
        <v>281</v>
      </c>
      <c r="Q233" s="3" t="s">
        <v>98</v>
      </c>
      <c r="R233" s="3" t="s">
        <v>98</v>
      </c>
      <c r="S233">
        <v>898</v>
      </c>
      <c r="T233">
        <v>40</v>
      </c>
      <c r="U233">
        <v>20</v>
      </c>
      <c r="V233">
        <v>718.4</v>
      </c>
      <c r="W233">
        <v>31</v>
      </c>
      <c r="X233">
        <v>5.3</v>
      </c>
      <c r="Y233" s="3" t="s">
        <v>128</v>
      </c>
      <c r="Z233" s="3" t="s">
        <v>158</v>
      </c>
      <c r="AA233">
        <v>0</v>
      </c>
      <c r="AB233" s="3" t="s">
        <v>101</v>
      </c>
      <c r="AC233" s="3" t="s">
        <v>102</v>
      </c>
    </row>
    <row r="234" spans="1:29" x14ac:dyDescent="0.3">
      <c r="A234" s="3" t="s">
        <v>731</v>
      </c>
      <c r="B234" s="1">
        <v>45810</v>
      </c>
      <c r="C234" s="2">
        <v>0.48958333333333331</v>
      </c>
      <c r="D234" s="3" t="s">
        <v>119</v>
      </c>
      <c r="E234" s="3" t="s">
        <v>105</v>
      </c>
      <c r="F234" s="3" t="s">
        <v>89</v>
      </c>
      <c r="G234" s="3" t="s">
        <v>402</v>
      </c>
      <c r="H234" s="3" t="s">
        <v>403</v>
      </c>
      <c r="I234" s="3" t="s">
        <v>37</v>
      </c>
      <c r="J234" s="3" t="s">
        <v>729</v>
      </c>
      <c r="K234" s="3" t="s">
        <v>144</v>
      </c>
      <c r="L234" s="3" t="s">
        <v>94</v>
      </c>
      <c r="M234">
        <v>47</v>
      </c>
      <c r="N234" s="3" t="s">
        <v>95</v>
      </c>
      <c r="O234" s="3" t="s">
        <v>340</v>
      </c>
      <c r="P234" s="3" t="s">
        <v>341</v>
      </c>
      <c r="Q234" s="3" t="s">
        <v>178</v>
      </c>
      <c r="R234" s="3" t="s">
        <v>178</v>
      </c>
      <c r="S234">
        <v>742</v>
      </c>
      <c r="T234">
        <v>40</v>
      </c>
      <c r="U234">
        <v>0</v>
      </c>
      <c r="V234">
        <v>742</v>
      </c>
      <c r="W234">
        <v>47</v>
      </c>
      <c r="X234">
        <v>10.199999999999999</v>
      </c>
      <c r="Y234" s="3" t="s">
        <v>157</v>
      </c>
      <c r="Z234" s="3" t="s">
        <v>117</v>
      </c>
      <c r="AA234">
        <v>3</v>
      </c>
      <c r="AB234" s="3" t="s">
        <v>101</v>
      </c>
      <c r="AC234" s="3" t="s">
        <v>102</v>
      </c>
    </row>
    <row r="235" spans="1:29" x14ac:dyDescent="0.3">
      <c r="A235" s="3" t="s">
        <v>732</v>
      </c>
      <c r="B235" s="1">
        <v>45728</v>
      </c>
      <c r="C235" s="2">
        <v>0.41666666666666669</v>
      </c>
      <c r="D235" s="3" t="s">
        <v>148</v>
      </c>
      <c r="E235" s="3" t="s">
        <v>88</v>
      </c>
      <c r="F235" s="3" t="s">
        <v>149</v>
      </c>
      <c r="G235" s="3" t="s">
        <v>679</v>
      </c>
      <c r="H235" s="3" t="s">
        <v>680</v>
      </c>
      <c r="I235" s="3" t="s">
        <v>11</v>
      </c>
      <c r="J235" s="3" t="s">
        <v>733</v>
      </c>
      <c r="K235" s="3" t="s">
        <v>135</v>
      </c>
      <c r="L235" s="3" t="s">
        <v>94</v>
      </c>
      <c r="M235">
        <v>29</v>
      </c>
      <c r="N235" s="3" t="s">
        <v>171</v>
      </c>
      <c r="O235" s="3" t="s">
        <v>336</v>
      </c>
      <c r="P235" s="3" t="s">
        <v>337</v>
      </c>
      <c r="Q235" s="3" t="s">
        <v>209</v>
      </c>
      <c r="R235" s="3" t="s">
        <v>209</v>
      </c>
      <c r="S235">
        <v>304</v>
      </c>
      <c r="T235">
        <v>40</v>
      </c>
      <c r="U235">
        <v>15</v>
      </c>
      <c r="V235">
        <v>258.39999999999998</v>
      </c>
      <c r="W235">
        <v>42</v>
      </c>
      <c r="X235">
        <v>10.9</v>
      </c>
      <c r="Y235" s="3" t="s">
        <v>210</v>
      </c>
      <c r="Z235" s="3" t="s">
        <v>100</v>
      </c>
      <c r="AA235">
        <v>2</v>
      </c>
      <c r="AB235" s="3" t="s">
        <v>101</v>
      </c>
      <c r="AC235" s="3" t="s">
        <v>102</v>
      </c>
    </row>
    <row r="236" spans="1:29" x14ac:dyDescent="0.3">
      <c r="A236" s="3" t="s">
        <v>734</v>
      </c>
      <c r="B236" s="1">
        <v>45737</v>
      </c>
      <c r="C236" s="2">
        <v>0.55208333333333337</v>
      </c>
      <c r="D236" s="3" t="s">
        <v>148</v>
      </c>
      <c r="E236" s="3" t="s">
        <v>88</v>
      </c>
      <c r="F236" s="3" t="s">
        <v>183</v>
      </c>
      <c r="G236" s="3" t="s">
        <v>352</v>
      </c>
      <c r="H236" s="3" t="s">
        <v>353</v>
      </c>
      <c r="I236" s="3" t="s">
        <v>34</v>
      </c>
      <c r="J236" s="3" t="s">
        <v>735</v>
      </c>
      <c r="K236" s="3" t="s">
        <v>153</v>
      </c>
      <c r="L236" s="3" t="s">
        <v>111</v>
      </c>
      <c r="M236">
        <v>23</v>
      </c>
      <c r="N236" s="3" t="s">
        <v>124</v>
      </c>
      <c r="O236" s="3" t="s">
        <v>244</v>
      </c>
      <c r="P236" s="3" t="s">
        <v>245</v>
      </c>
      <c r="Q236" s="3" t="s">
        <v>196</v>
      </c>
      <c r="R236" s="3" t="s">
        <v>196</v>
      </c>
      <c r="S236">
        <v>259</v>
      </c>
      <c r="T236">
        <v>40</v>
      </c>
      <c r="U236">
        <v>10</v>
      </c>
      <c r="V236">
        <v>233.1</v>
      </c>
      <c r="W236">
        <v>37</v>
      </c>
      <c r="X236">
        <v>7.6</v>
      </c>
      <c r="Y236" s="3" t="s">
        <v>99</v>
      </c>
      <c r="Z236" s="3" t="s">
        <v>138</v>
      </c>
      <c r="AA236">
        <v>0</v>
      </c>
      <c r="AB236" s="3" t="s">
        <v>101</v>
      </c>
      <c r="AC236" s="3" t="s">
        <v>102</v>
      </c>
    </row>
    <row r="237" spans="1:29" x14ac:dyDescent="0.3">
      <c r="A237" s="3" t="s">
        <v>736</v>
      </c>
      <c r="B237" s="1">
        <v>45788</v>
      </c>
      <c r="C237" s="2">
        <v>0.52083333333333337</v>
      </c>
      <c r="D237" s="3" t="s">
        <v>104</v>
      </c>
      <c r="E237" s="3" t="s">
        <v>105</v>
      </c>
      <c r="F237" s="3" t="s">
        <v>106</v>
      </c>
      <c r="G237" s="3" t="s">
        <v>348</v>
      </c>
      <c r="H237" s="3" t="s">
        <v>349</v>
      </c>
      <c r="I237" s="3" t="s">
        <v>11</v>
      </c>
      <c r="J237" s="3" t="s">
        <v>737</v>
      </c>
      <c r="K237" s="3" t="s">
        <v>256</v>
      </c>
      <c r="L237" s="3" t="s">
        <v>94</v>
      </c>
      <c r="M237">
        <v>26</v>
      </c>
      <c r="N237" s="3" t="s">
        <v>112</v>
      </c>
      <c r="O237" s="3" t="s">
        <v>136</v>
      </c>
      <c r="P237" s="3" t="s">
        <v>137</v>
      </c>
      <c r="Q237" s="3" t="s">
        <v>215</v>
      </c>
      <c r="R237" s="3" t="s">
        <v>215</v>
      </c>
      <c r="S237">
        <v>1102</v>
      </c>
      <c r="T237">
        <v>40</v>
      </c>
      <c r="U237">
        <v>5</v>
      </c>
      <c r="V237">
        <v>1046.9000000000001</v>
      </c>
      <c r="W237">
        <v>50</v>
      </c>
      <c r="X237">
        <v>11.2</v>
      </c>
      <c r="Y237" s="3" t="s">
        <v>128</v>
      </c>
      <c r="Z237" s="3" t="s">
        <v>138</v>
      </c>
      <c r="AA237">
        <v>4</v>
      </c>
      <c r="AB237" s="3" t="s">
        <v>101</v>
      </c>
      <c r="AC237" s="3" t="s">
        <v>102</v>
      </c>
    </row>
    <row r="238" spans="1:29" x14ac:dyDescent="0.3">
      <c r="A238" s="3" t="s">
        <v>738</v>
      </c>
      <c r="B238" s="1">
        <v>45745</v>
      </c>
      <c r="C238" s="2">
        <v>0.85416666666666663</v>
      </c>
      <c r="D238" s="3" t="s">
        <v>148</v>
      </c>
      <c r="E238" s="3" t="s">
        <v>88</v>
      </c>
      <c r="F238" s="3" t="s">
        <v>140</v>
      </c>
      <c r="G238" s="3" t="s">
        <v>333</v>
      </c>
      <c r="H238" s="3" t="s">
        <v>334</v>
      </c>
      <c r="I238" s="3" t="s">
        <v>27</v>
      </c>
      <c r="J238" s="3" t="s">
        <v>739</v>
      </c>
      <c r="K238" s="3" t="s">
        <v>93</v>
      </c>
      <c r="L238" s="3" t="s">
        <v>94</v>
      </c>
      <c r="M238">
        <v>62</v>
      </c>
      <c r="N238" s="3" t="s">
        <v>95</v>
      </c>
      <c r="O238" s="3" t="s">
        <v>518</v>
      </c>
      <c r="P238" s="3" t="s">
        <v>519</v>
      </c>
      <c r="Q238" s="3" t="s">
        <v>127</v>
      </c>
      <c r="R238" s="3" t="s">
        <v>127</v>
      </c>
      <c r="S238">
        <v>949</v>
      </c>
      <c r="T238">
        <v>40</v>
      </c>
      <c r="U238">
        <v>10</v>
      </c>
      <c r="V238">
        <v>854.1</v>
      </c>
      <c r="W238">
        <v>34</v>
      </c>
      <c r="X238">
        <v>5.4</v>
      </c>
      <c r="Y238" s="3" t="s">
        <v>99</v>
      </c>
      <c r="Z238" s="3" t="s">
        <v>179</v>
      </c>
      <c r="AA238">
        <v>3</v>
      </c>
      <c r="AB238" s="3" t="s">
        <v>101</v>
      </c>
      <c r="AC238" s="3" t="s">
        <v>102</v>
      </c>
    </row>
    <row r="239" spans="1:29" x14ac:dyDescent="0.3">
      <c r="A239" s="3" t="s">
        <v>740</v>
      </c>
      <c r="B239" s="1">
        <v>45752</v>
      </c>
      <c r="C239" s="2">
        <v>0.59375</v>
      </c>
      <c r="D239" s="3" t="s">
        <v>203</v>
      </c>
      <c r="E239" s="3" t="s">
        <v>105</v>
      </c>
      <c r="F239" s="3" t="s">
        <v>140</v>
      </c>
      <c r="G239" s="3" t="s">
        <v>635</v>
      </c>
      <c r="H239" s="3" t="s">
        <v>636</v>
      </c>
      <c r="I239" s="3" t="s">
        <v>37</v>
      </c>
      <c r="J239" s="3" t="s">
        <v>741</v>
      </c>
      <c r="K239" s="3" t="s">
        <v>170</v>
      </c>
      <c r="L239" s="3" t="s">
        <v>94</v>
      </c>
      <c r="M239">
        <v>19</v>
      </c>
      <c r="N239" s="3" t="s">
        <v>124</v>
      </c>
      <c r="O239" s="3" t="s">
        <v>250</v>
      </c>
      <c r="P239" s="3" t="s">
        <v>251</v>
      </c>
      <c r="Q239" s="3" t="s">
        <v>215</v>
      </c>
      <c r="R239" s="3" t="s">
        <v>215</v>
      </c>
      <c r="S239">
        <v>825</v>
      </c>
      <c r="T239">
        <v>40</v>
      </c>
      <c r="U239">
        <v>0</v>
      </c>
      <c r="V239">
        <v>825</v>
      </c>
      <c r="W239">
        <v>25</v>
      </c>
      <c r="X239">
        <v>2.6</v>
      </c>
      <c r="Y239" s="3" t="s">
        <v>157</v>
      </c>
      <c r="Z239" s="3" t="s">
        <v>117</v>
      </c>
      <c r="AA239">
        <v>4</v>
      </c>
      <c r="AB239" s="3" t="s">
        <v>101</v>
      </c>
      <c r="AC239" s="3" t="s">
        <v>102</v>
      </c>
    </row>
    <row r="240" spans="1:29" x14ac:dyDescent="0.3">
      <c r="A240" s="3" t="s">
        <v>742</v>
      </c>
      <c r="B240" s="1">
        <v>45719</v>
      </c>
      <c r="C240" s="2">
        <v>0.51041666666666663</v>
      </c>
      <c r="D240" s="3" t="s">
        <v>148</v>
      </c>
      <c r="E240" s="3" t="s">
        <v>88</v>
      </c>
      <c r="F240" s="3" t="s">
        <v>89</v>
      </c>
      <c r="G240" s="3" t="s">
        <v>418</v>
      </c>
      <c r="H240" s="3" t="s">
        <v>419</v>
      </c>
      <c r="I240" s="3" t="s">
        <v>34</v>
      </c>
      <c r="J240" s="3" t="s">
        <v>743</v>
      </c>
      <c r="K240" s="3" t="s">
        <v>220</v>
      </c>
      <c r="L240" s="3" t="s">
        <v>94</v>
      </c>
      <c r="M240">
        <v>21</v>
      </c>
      <c r="N240" s="3" t="s">
        <v>95</v>
      </c>
      <c r="O240" s="3" t="s">
        <v>194</v>
      </c>
      <c r="P240" s="3" t="s">
        <v>195</v>
      </c>
      <c r="Q240" s="3" t="s">
        <v>115</v>
      </c>
      <c r="R240" s="3" t="s">
        <v>115</v>
      </c>
      <c r="S240">
        <v>691</v>
      </c>
      <c r="T240">
        <v>40</v>
      </c>
      <c r="U240">
        <v>5</v>
      </c>
      <c r="V240">
        <v>656.45</v>
      </c>
      <c r="W240">
        <v>35</v>
      </c>
      <c r="X240">
        <v>6.6</v>
      </c>
      <c r="Y240" s="3" t="s">
        <v>116</v>
      </c>
      <c r="Z240" s="3" t="s">
        <v>158</v>
      </c>
      <c r="AA240">
        <v>4</v>
      </c>
      <c r="AB240" s="3" t="s">
        <v>101</v>
      </c>
      <c r="AC240" s="3" t="s">
        <v>102</v>
      </c>
    </row>
    <row r="241" spans="1:29" x14ac:dyDescent="0.3">
      <c r="A241" s="3" t="s">
        <v>744</v>
      </c>
      <c r="B241" s="1">
        <v>45837</v>
      </c>
      <c r="C241" s="2">
        <v>0.875</v>
      </c>
      <c r="D241" s="3" t="s">
        <v>119</v>
      </c>
      <c r="E241" s="3" t="s">
        <v>105</v>
      </c>
      <c r="F241" s="3" t="s">
        <v>106</v>
      </c>
      <c r="G241" s="3" t="s">
        <v>175</v>
      </c>
      <c r="H241" s="3" t="s">
        <v>176</v>
      </c>
      <c r="I241" s="3" t="s">
        <v>11</v>
      </c>
      <c r="J241" s="3" t="s">
        <v>745</v>
      </c>
      <c r="K241" s="3" t="s">
        <v>201</v>
      </c>
      <c r="L241" s="3" t="s">
        <v>94</v>
      </c>
      <c r="M241">
        <v>49</v>
      </c>
      <c r="N241" s="3" t="s">
        <v>124</v>
      </c>
      <c r="O241" s="3" t="s">
        <v>336</v>
      </c>
      <c r="P241" s="3" t="s">
        <v>337</v>
      </c>
      <c r="Q241" s="3" t="s">
        <v>156</v>
      </c>
      <c r="R241" s="3" t="s">
        <v>156</v>
      </c>
      <c r="S241">
        <v>520</v>
      </c>
      <c r="T241">
        <v>40</v>
      </c>
      <c r="U241">
        <v>10</v>
      </c>
      <c r="V241">
        <v>468</v>
      </c>
      <c r="W241">
        <v>42</v>
      </c>
      <c r="X241">
        <v>8.6</v>
      </c>
      <c r="Y241" s="3" t="s">
        <v>99</v>
      </c>
      <c r="Z241" s="3" t="s">
        <v>158</v>
      </c>
      <c r="AA241">
        <v>4</v>
      </c>
      <c r="AB241" s="3" t="s">
        <v>101</v>
      </c>
      <c r="AC241" s="3" t="s">
        <v>102</v>
      </c>
    </row>
    <row r="242" spans="1:29" x14ac:dyDescent="0.3">
      <c r="A242" s="3" t="s">
        <v>746</v>
      </c>
      <c r="B242" s="1">
        <v>45828</v>
      </c>
      <c r="C242" s="2">
        <v>0.84375</v>
      </c>
      <c r="D242" s="3" t="s">
        <v>119</v>
      </c>
      <c r="E242" s="3" t="s">
        <v>105</v>
      </c>
      <c r="F242" s="3" t="s">
        <v>183</v>
      </c>
      <c r="G242" s="3" t="s">
        <v>362</v>
      </c>
      <c r="H242" s="3" t="s">
        <v>363</v>
      </c>
      <c r="I242" s="3" t="s">
        <v>11</v>
      </c>
      <c r="J242" s="3" t="s">
        <v>747</v>
      </c>
      <c r="K242" s="3" t="s">
        <v>153</v>
      </c>
      <c r="L242" s="3" t="s">
        <v>94</v>
      </c>
      <c r="M242">
        <v>58</v>
      </c>
      <c r="N242" s="3" t="s">
        <v>112</v>
      </c>
      <c r="O242" s="3" t="s">
        <v>187</v>
      </c>
      <c r="P242" s="3" t="s">
        <v>188</v>
      </c>
      <c r="Q242" s="3" t="s">
        <v>196</v>
      </c>
      <c r="R242" s="3" t="s">
        <v>196</v>
      </c>
      <c r="S242">
        <v>375</v>
      </c>
      <c r="T242">
        <v>40</v>
      </c>
      <c r="U242">
        <v>5</v>
      </c>
      <c r="V242">
        <v>356.25</v>
      </c>
      <c r="W242">
        <v>35</v>
      </c>
      <c r="X242">
        <v>6.2</v>
      </c>
      <c r="Y242" s="3" t="s">
        <v>99</v>
      </c>
      <c r="Z242" s="3" t="s">
        <v>100</v>
      </c>
      <c r="AA242">
        <v>3</v>
      </c>
      <c r="AB242" s="3" t="s">
        <v>101</v>
      </c>
      <c r="AC242" s="3" t="s">
        <v>102</v>
      </c>
    </row>
    <row r="243" spans="1:29" x14ac:dyDescent="0.3">
      <c r="A243" s="3" t="s">
        <v>748</v>
      </c>
      <c r="B243" s="1">
        <v>45782</v>
      </c>
      <c r="C243" s="2">
        <v>0.61458333333333337</v>
      </c>
      <c r="D243" s="3" t="s">
        <v>104</v>
      </c>
      <c r="E243" s="3" t="s">
        <v>105</v>
      </c>
      <c r="F243" s="3" t="s">
        <v>89</v>
      </c>
      <c r="G243" s="3" t="s">
        <v>448</v>
      </c>
      <c r="H243" s="3" t="s">
        <v>449</v>
      </c>
      <c r="I243" s="3" t="s">
        <v>37</v>
      </c>
      <c r="J243" s="3" t="s">
        <v>749</v>
      </c>
      <c r="K243" s="3" t="s">
        <v>93</v>
      </c>
      <c r="L243" s="3" t="s">
        <v>94</v>
      </c>
      <c r="M243">
        <v>25</v>
      </c>
      <c r="N243" s="3" t="s">
        <v>95</v>
      </c>
      <c r="O243" s="3" t="s">
        <v>136</v>
      </c>
      <c r="P243" s="3" t="s">
        <v>137</v>
      </c>
      <c r="Q243" s="3" t="s">
        <v>127</v>
      </c>
      <c r="R243" s="3" t="s">
        <v>127</v>
      </c>
      <c r="S243">
        <v>681</v>
      </c>
      <c r="T243">
        <v>40</v>
      </c>
      <c r="U243">
        <v>20</v>
      </c>
      <c r="V243">
        <v>544.79999999999995</v>
      </c>
      <c r="W243">
        <v>29</v>
      </c>
      <c r="X243">
        <v>4.4000000000000004</v>
      </c>
      <c r="Y243" s="3" t="s">
        <v>210</v>
      </c>
      <c r="Z243" s="3" t="s">
        <v>117</v>
      </c>
      <c r="AA243">
        <v>0</v>
      </c>
      <c r="AB243" s="3" t="s">
        <v>101</v>
      </c>
      <c r="AC243" s="3" t="s">
        <v>102</v>
      </c>
    </row>
    <row r="244" spans="1:29" x14ac:dyDescent="0.3">
      <c r="A244" s="3" t="s">
        <v>750</v>
      </c>
      <c r="B244" s="1">
        <v>45658</v>
      </c>
      <c r="C244" s="2">
        <v>0.52083333333333337</v>
      </c>
      <c r="D244" s="3" t="s">
        <v>130</v>
      </c>
      <c r="E244" s="3" t="s">
        <v>88</v>
      </c>
      <c r="F244" s="3" t="s">
        <v>149</v>
      </c>
      <c r="G244" s="3" t="s">
        <v>435</v>
      </c>
      <c r="H244" s="3" t="s">
        <v>436</v>
      </c>
      <c r="I244" s="3" t="s">
        <v>37</v>
      </c>
      <c r="J244" s="3" t="s">
        <v>177</v>
      </c>
      <c r="K244" s="3" t="s">
        <v>144</v>
      </c>
      <c r="L244" s="3" t="s">
        <v>111</v>
      </c>
      <c r="M244">
        <v>56</v>
      </c>
      <c r="N244" s="3" t="s">
        <v>171</v>
      </c>
      <c r="O244" s="3" t="s">
        <v>207</v>
      </c>
      <c r="P244" s="3" t="s">
        <v>208</v>
      </c>
      <c r="Q244" s="3" t="s">
        <v>196</v>
      </c>
      <c r="R244" s="3" t="s">
        <v>196</v>
      </c>
      <c r="S244">
        <v>824</v>
      </c>
      <c r="T244">
        <v>40</v>
      </c>
      <c r="U244">
        <v>0</v>
      </c>
      <c r="V244">
        <v>824</v>
      </c>
      <c r="W244">
        <v>52</v>
      </c>
      <c r="X244">
        <v>11.2</v>
      </c>
      <c r="Y244" s="3" t="s">
        <v>128</v>
      </c>
      <c r="Z244" s="3" t="s">
        <v>117</v>
      </c>
      <c r="AA244">
        <v>2</v>
      </c>
      <c r="AB244" s="3" t="s">
        <v>101</v>
      </c>
      <c r="AC244" s="3" t="s">
        <v>102</v>
      </c>
    </row>
    <row r="245" spans="1:29" x14ac:dyDescent="0.3">
      <c r="A245" s="3" t="s">
        <v>751</v>
      </c>
      <c r="B245" s="1">
        <v>45697</v>
      </c>
      <c r="C245" s="2">
        <v>0.75</v>
      </c>
      <c r="D245" s="3" t="s">
        <v>87</v>
      </c>
      <c r="E245" s="3" t="s">
        <v>88</v>
      </c>
      <c r="F245" s="3" t="s">
        <v>106</v>
      </c>
      <c r="G245" s="3" t="s">
        <v>356</v>
      </c>
      <c r="H245" s="3" t="s">
        <v>357</v>
      </c>
      <c r="I245" s="3" t="s">
        <v>31</v>
      </c>
      <c r="J245" s="3" t="s">
        <v>752</v>
      </c>
      <c r="K245" s="3" t="s">
        <v>163</v>
      </c>
      <c r="L245" s="3" t="s">
        <v>111</v>
      </c>
      <c r="M245">
        <v>27</v>
      </c>
      <c r="N245" s="3" t="s">
        <v>171</v>
      </c>
      <c r="O245" s="3" t="s">
        <v>308</v>
      </c>
      <c r="P245" s="3" t="s">
        <v>309</v>
      </c>
      <c r="Q245" s="3" t="s">
        <v>196</v>
      </c>
      <c r="R245" s="3" t="s">
        <v>196</v>
      </c>
      <c r="S245">
        <v>496</v>
      </c>
      <c r="T245">
        <v>40</v>
      </c>
      <c r="U245">
        <v>10</v>
      </c>
      <c r="V245">
        <v>446.4</v>
      </c>
      <c r="W245">
        <v>43</v>
      </c>
      <c r="X245">
        <v>8.8000000000000007</v>
      </c>
      <c r="Y245" s="3" t="s">
        <v>157</v>
      </c>
      <c r="Z245" s="3" t="s">
        <v>117</v>
      </c>
      <c r="AA245">
        <v>2</v>
      </c>
      <c r="AB245" s="3" t="s">
        <v>101</v>
      </c>
      <c r="AC245" s="3" t="s">
        <v>102</v>
      </c>
    </row>
    <row r="246" spans="1:29" x14ac:dyDescent="0.3">
      <c r="A246" s="3" t="s">
        <v>753</v>
      </c>
      <c r="B246" s="1">
        <v>45823</v>
      </c>
      <c r="C246" s="2">
        <v>0.5625</v>
      </c>
      <c r="D246" s="3" t="s">
        <v>119</v>
      </c>
      <c r="E246" s="3" t="s">
        <v>105</v>
      </c>
      <c r="F246" s="3" t="s">
        <v>106</v>
      </c>
      <c r="G246" s="3" t="s">
        <v>303</v>
      </c>
      <c r="H246" s="3" t="s">
        <v>304</v>
      </c>
      <c r="I246" s="3" t="s">
        <v>11</v>
      </c>
      <c r="J246" s="3" t="s">
        <v>358</v>
      </c>
      <c r="K246" s="3" t="s">
        <v>153</v>
      </c>
      <c r="L246" s="3" t="s">
        <v>94</v>
      </c>
      <c r="M246">
        <v>52</v>
      </c>
      <c r="N246" s="3" t="s">
        <v>124</v>
      </c>
      <c r="O246" s="3" t="s">
        <v>504</v>
      </c>
      <c r="P246" s="3" t="s">
        <v>505</v>
      </c>
      <c r="Q246" s="3" t="s">
        <v>209</v>
      </c>
      <c r="R246" s="3" t="s">
        <v>209</v>
      </c>
      <c r="S246">
        <v>356</v>
      </c>
      <c r="T246">
        <v>40</v>
      </c>
      <c r="U246">
        <v>10</v>
      </c>
      <c r="V246">
        <v>320.39999999999998</v>
      </c>
      <c r="W246">
        <v>33</v>
      </c>
      <c r="X246">
        <v>7</v>
      </c>
      <c r="Y246" s="3" t="s">
        <v>116</v>
      </c>
      <c r="Z246" s="3" t="s">
        <v>117</v>
      </c>
      <c r="AA246">
        <v>0</v>
      </c>
      <c r="AB246" s="3" t="s">
        <v>101</v>
      </c>
      <c r="AC246" s="3" t="s">
        <v>102</v>
      </c>
    </row>
    <row r="247" spans="1:29" x14ac:dyDescent="0.3">
      <c r="A247" s="3" t="s">
        <v>754</v>
      </c>
      <c r="B247" s="1">
        <v>45722</v>
      </c>
      <c r="C247" s="2">
        <v>0.60416666666666663</v>
      </c>
      <c r="D247" s="3" t="s">
        <v>148</v>
      </c>
      <c r="E247" s="3" t="s">
        <v>88</v>
      </c>
      <c r="F247" s="3" t="s">
        <v>120</v>
      </c>
      <c r="G247" s="3" t="s">
        <v>238</v>
      </c>
      <c r="H247" s="3" t="s">
        <v>239</v>
      </c>
      <c r="I247" s="3" t="s">
        <v>43</v>
      </c>
      <c r="J247" s="3" t="s">
        <v>594</v>
      </c>
      <c r="K247" s="3" t="s">
        <v>110</v>
      </c>
      <c r="L247" s="3" t="s">
        <v>111</v>
      </c>
      <c r="M247">
        <v>39</v>
      </c>
      <c r="N247" s="3" t="s">
        <v>124</v>
      </c>
      <c r="O247" s="3" t="s">
        <v>308</v>
      </c>
      <c r="P247" s="3" t="s">
        <v>309</v>
      </c>
      <c r="Q247" s="3" t="s">
        <v>156</v>
      </c>
      <c r="R247" s="3" t="s">
        <v>156</v>
      </c>
      <c r="S247">
        <v>182</v>
      </c>
      <c r="T247">
        <v>40</v>
      </c>
      <c r="U247">
        <v>20</v>
      </c>
      <c r="V247">
        <v>145.6</v>
      </c>
      <c r="W247">
        <v>39</v>
      </c>
      <c r="X247">
        <v>8.3000000000000007</v>
      </c>
      <c r="Y247" s="3" t="s">
        <v>189</v>
      </c>
      <c r="Z247" s="3" t="s">
        <v>100</v>
      </c>
      <c r="AA247">
        <v>5</v>
      </c>
      <c r="AB247" s="3" t="s">
        <v>101</v>
      </c>
      <c r="AC247" s="3" t="s">
        <v>102</v>
      </c>
    </row>
    <row r="248" spans="1:29" x14ac:dyDescent="0.3">
      <c r="A248" s="3" t="s">
        <v>755</v>
      </c>
      <c r="B248" s="1">
        <v>45662</v>
      </c>
      <c r="C248" s="2">
        <v>0.82291666666666663</v>
      </c>
      <c r="D248" s="3" t="s">
        <v>130</v>
      </c>
      <c r="E248" s="3" t="s">
        <v>88</v>
      </c>
      <c r="F248" s="3" t="s">
        <v>106</v>
      </c>
      <c r="G248" s="3" t="s">
        <v>150</v>
      </c>
      <c r="H248" s="3" t="s">
        <v>151</v>
      </c>
      <c r="I248" s="3" t="s">
        <v>11</v>
      </c>
      <c r="J248" s="3" t="s">
        <v>756</v>
      </c>
      <c r="K248" s="3" t="s">
        <v>256</v>
      </c>
      <c r="L248" s="3" t="s">
        <v>94</v>
      </c>
      <c r="M248">
        <v>62</v>
      </c>
      <c r="N248" s="3" t="s">
        <v>124</v>
      </c>
      <c r="O248" s="3" t="s">
        <v>164</v>
      </c>
      <c r="P248" s="3" t="s">
        <v>165</v>
      </c>
      <c r="Q248" s="3" t="s">
        <v>156</v>
      </c>
      <c r="R248" s="3" t="s">
        <v>156</v>
      </c>
      <c r="S248">
        <v>374</v>
      </c>
      <c r="T248">
        <v>40</v>
      </c>
      <c r="U248">
        <v>20</v>
      </c>
      <c r="V248">
        <v>299.2</v>
      </c>
      <c r="W248">
        <v>43</v>
      </c>
      <c r="X248">
        <v>8.1</v>
      </c>
      <c r="Y248" s="3" t="s">
        <v>210</v>
      </c>
      <c r="Z248" s="3" t="s">
        <v>158</v>
      </c>
      <c r="AA248">
        <v>3</v>
      </c>
      <c r="AB248" s="3" t="s">
        <v>101</v>
      </c>
      <c r="AC248" s="3" t="s">
        <v>102</v>
      </c>
    </row>
    <row r="249" spans="1:29" x14ac:dyDescent="0.3">
      <c r="A249" s="3" t="s">
        <v>757</v>
      </c>
      <c r="B249" s="1">
        <v>45719</v>
      </c>
      <c r="C249" s="2">
        <v>0.77083333333333337</v>
      </c>
      <c r="D249" s="3" t="s">
        <v>148</v>
      </c>
      <c r="E249" s="3" t="s">
        <v>88</v>
      </c>
      <c r="F249" s="3" t="s">
        <v>89</v>
      </c>
      <c r="G249" s="3" t="s">
        <v>204</v>
      </c>
      <c r="H249" s="3" t="s">
        <v>205</v>
      </c>
      <c r="I249" s="3" t="s">
        <v>11</v>
      </c>
      <c r="J249" s="3" t="s">
        <v>413</v>
      </c>
      <c r="K249" s="3" t="s">
        <v>163</v>
      </c>
      <c r="L249" s="3" t="s">
        <v>94</v>
      </c>
      <c r="M249">
        <v>39</v>
      </c>
      <c r="N249" s="3" t="s">
        <v>124</v>
      </c>
      <c r="O249" s="3" t="s">
        <v>478</v>
      </c>
      <c r="P249" s="3" t="s">
        <v>479</v>
      </c>
      <c r="Q249" s="3" t="s">
        <v>178</v>
      </c>
      <c r="R249" s="3" t="s">
        <v>178</v>
      </c>
      <c r="S249">
        <v>982</v>
      </c>
      <c r="T249">
        <v>40</v>
      </c>
      <c r="U249">
        <v>20</v>
      </c>
      <c r="V249">
        <v>785.6</v>
      </c>
      <c r="W249">
        <v>45</v>
      </c>
      <c r="X249">
        <v>9.3000000000000007</v>
      </c>
      <c r="Y249" s="3" t="s">
        <v>210</v>
      </c>
      <c r="Z249" s="3" t="s">
        <v>117</v>
      </c>
      <c r="AA249">
        <v>3</v>
      </c>
      <c r="AB249" s="3" t="s">
        <v>101</v>
      </c>
      <c r="AC249" s="3" t="s">
        <v>102</v>
      </c>
    </row>
    <row r="250" spans="1:29" x14ac:dyDescent="0.3">
      <c r="A250" s="3" t="s">
        <v>758</v>
      </c>
      <c r="B250" s="1">
        <v>45731</v>
      </c>
      <c r="C250" s="2">
        <v>0.88541666666666663</v>
      </c>
      <c r="D250" s="3" t="s">
        <v>148</v>
      </c>
      <c r="E250" s="3" t="s">
        <v>88</v>
      </c>
      <c r="F250" s="3" t="s">
        <v>140</v>
      </c>
      <c r="G250" s="3" t="s">
        <v>277</v>
      </c>
      <c r="H250" s="3" t="s">
        <v>278</v>
      </c>
      <c r="I250" s="3" t="s">
        <v>40</v>
      </c>
      <c r="J250" s="3" t="s">
        <v>558</v>
      </c>
      <c r="K250" s="3" t="s">
        <v>135</v>
      </c>
      <c r="L250" s="3" t="s">
        <v>111</v>
      </c>
      <c r="M250">
        <v>62</v>
      </c>
      <c r="N250" s="3" t="s">
        <v>124</v>
      </c>
      <c r="O250" s="3" t="s">
        <v>468</v>
      </c>
      <c r="P250" s="3" t="s">
        <v>469</v>
      </c>
      <c r="Q250" s="3" t="s">
        <v>215</v>
      </c>
      <c r="R250" s="3" t="s">
        <v>215</v>
      </c>
      <c r="S250">
        <v>965</v>
      </c>
      <c r="T250">
        <v>40</v>
      </c>
      <c r="U250">
        <v>0</v>
      </c>
      <c r="V250">
        <v>965</v>
      </c>
      <c r="W250">
        <v>32</v>
      </c>
      <c r="X250">
        <v>7.6</v>
      </c>
      <c r="Y250" s="3" t="s">
        <v>210</v>
      </c>
      <c r="Z250" s="3" t="s">
        <v>179</v>
      </c>
      <c r="AA250">
        <v>5</v>
      </c>
      <c r="AB250" s="3" t="s">
        <v>101</v>
      </c>
      <c r="AC250" s="3" t="s">
        <v>102</v>
      </c>
    </row>
    <row r="251" spans="1:29" x14ac:dyDescent="0.3">
      <c r="A251" s="3" t="s">
        <v>759</v>
      </c>
      <c r="B251" s="1">
        <v>45690</v>
      </c>
      <c r="C251" s="2">
        <v>0.90625</v>
      </c>
      <c r="D251" s="3" t="s">
        <v>87</v>
      </c>
      <c r="E251" s="3" t="s">
        <v>88</v>
      </c>
      <c r="F251" s="3" t="s">
        <v>106</v>
      </c>
      <c r="G251" s="3" t="s">
        <v>617</v>
      </c>
      <c r="H251" s="3" t="s">
        <v>618</v>
      </c>
      <c r="I251" s="3" t="s">
        <v>27</v>
      </c>
      <c r="J251" s="3" t="s">
        <v>760</v>
      </c>
      <c r="K251" s="3" t="s">
        <v>93</v>
      </c>
      <c r="L251" s="3" t="s">
        <v>111</v>
      </c>
      <c r="M251">
        <v>25</v>
      </c>
      <c r="N251" s="3" t="s">
        <v>95</v>
      </c>
      <c r="O251" s="3" t="s">
        <v>136</v>
      </c>
      <c r="P251" s="3" t="s">
        <v>137</v>
      </c>
      <c r="Q251" s="3" t="s">
        <v>98</v>
      </c>
      <c r="R251" s="3" t="s">
        <v>98</v>
      </c>
      <c r="S251">
        <v>962</v>
      </c>
      <c r="T251">
        <v>40</v>
      </c>
      <c r="U251">
        <v>5</v>
      </c>
      <c r="V251">
        <v>913.9</v>
      </c>
      <c r="W251">
        <v>48</v>
      </c>
      <c r="X251">
        <v>10.5</v>
      </c>
      <c r="Y251" s="3" t="s">
        <v>99</v>
      </c>
      <c r="Z251" s="3" t="s">
        <v>117</v>
      </c>
      <c r="AA251">
        <v>3</v>
      </c>
      <c r="AB251" s="3" t="s">
        <v>101</v>
      </c>
      <c r="AC251" s="3" t="s">
        <v>102</v>
      </c>
    </row>
    <row r="252" spans="1:29" x14ac:dyDescent="0.3">
      <c r="A252" s="3" t="s">
        <v>761</v>
      </c>
      <c r="B252" s="1">
        <v>45732</v>
      </c>
      <c r="C252" s="2">
        <v>0.89583333333333337</v>
      </c>
      <c r="D252" s="3" t="s">
        <v>148</v>
      </c>
      <c r="E252" s="3" t="s">
        <v>88</v>
      </c>
      <c r="F252" s="3" t="s">
        <v>106</v>
      </c>
      <c r="G252" s="3" t="s">
        <v>303</v>
      </c>
      <c r="H252" s="3" t="s">
        <v>304</v>
      </c>
      <c r="I252" s="3" t="s">
        <v>46</v>
      </c>
      <c r="J252" s="3" t="s">
        <v>762</v>
      </c>
      <c r="K252" s="3" t="s">
        <v>110</v>
      </c>
      <c r="L252" s="3" t="s">
        <v>94</v>
      </c>
      <c r="M252">
        <v>61</v>
      </c>
      <c r="N252" s="3" t="s">
        <v>124</v>
      </c>
      <c r="O252" s="3" t="s">
        <v>164</v>
      </c>
      <c r="P252" s="3" t="s">
        <v>165</v>
      </c>
      <c r="Q252" s="3" t="s">
        <v>115</v>
      </c>
      <c r="R252" s="3" t="s">
        <v>115</v>
      </c>
      <c r="S252">
        <v>200</v>
      </c>
      <c r="T252">
        <v>40</v>
      </c>
      <c r="U252">
        <v>20</v>
      </c>
      <c r="V252">
        <v>160</v>
      </c>
      <c r="W252">
        <v>35</v>
      </c>
      <c r="X252">
        <v>7.6</v>
      </c>
      <c r="Y252" s="3" t="s">
        <v>189</v>
      </c>
      <c r="Z252" s="3" t="s">
        <v>158</v>
      </c>
      <c r="AA252">
        <v>4</v>
      </c>
      <c r="AB252" s="3" t="s">
        <v>101</v>
      </c>
      <c r="AC252" s="3" t="s">
        <v>102</v>
      </c>
    </row>
    <row r="253" spans="1:29" x14ac:dyDescent="0.3">
      <c r="A253" s="3" t="s">
        <v>763</v>
      </c>
      <c r="B253" s="1">
        <v>45706</v>
      </c>
      <c r="C253" s="2">
        <v>0.78125</v>
      </c>
      <c r="D253" s="3" t="s">
        <v>87</v>
      </c>
      <c r="E253" s="3" t="s">
        <v>88</v>
      </c>
      <c r="F253" s="3" t="s">
        <v>131</v>
      </c>
      <c r="G253" s="3" t="s">
        <v>238</v>
      </c>
      <c r="H253" s="3" t="s">
        <v>239</v>
      </c>
      <c r="I253" s="3" t="s">
        <v>40</v>
      </c>
      <c r="J253" s="3" t="s">
        <v>662</v>
      </c>
      <c r="K253" s="3" t="s">
        <v>170</v>
      </c>
      <c r="L253" s="3" t="s">
        <v>111</v>
      </c>
      <c r="M253">
        <v>40</v>
      </c>
      <c r="N253" s="3" t="s">
        <v>171</v>
      </c>
      <c r="O253" s="3" t="s">
        <v>308</v>
      </c>
      <c r="P253" s="3" t="s">
        <v>309</v>
      </c>
      <c r="Q253" s="3" t="s">
        <v>98</v>
      </c>
      <c r="R253" s="3" t="s">
        <v>98</v>
      </c>
      <c r="S253">
        <v>744</v>
      </c>
      <c r="T253">
        <v>40</v>
      </c>
      <c r="U253">
        <v>15</v>
      </c>
      <c r="V253">
        <v>632.4</v>
      </c>
      <c r="W253">
        <v>44</v>
      </c>
      <c r="X253">
        <v>10.5</v>
      </c>
      <c r="Y253" s="3" t="s">
        <v>210</v>
      </c>
      <c r="Z253" s="3" t="s">
        <v>179</v>
      </c>
      <c r="AA253">
        <v>2</v>
      </c>
      <c r="AB253" s="3" t="s">
        <v>101</v>
      </c>
      <c r="AC253" s="3" t="s">
        <v>102</v>
      </c>
    </row>
    <row r="254" spans="1:29" x14ac:dyDescent="0.3">
      <c r="A254" s="3" t="s">
        <v>764</v>
      </c>
      <c r="B254" s="1">
        <v>45719</v>
      </c>
      <c r="C254" s="2">
        <v>0.82291666666666663</v>
      </c>
      <c r="D254" s="3" t="s">
        <v>148</v>
      </c>
      <c r="E254" s="3" t="s">
        <v>88</v>
      </c>
      <c r="F254" s="3" t="s">
        <v>89</v>
      </c>
      <c r="G254" s="3" t="s">
        <v>471</v>
      </c>
      <c r="H254" s="3" t="s">
        <v>472</v>
      </c>
      <c r="I254" s="3" t="s">
        <v>40</v>
      </c>
      <c r="J254" s="3" t="s">
        <v>169</v>
      </c>
      <c r="K254" s="3" t="s">
        <v>144</v>
      </c>
      <c r="L254" s="3" t="s">
        <v>94</v>
      </c>
      <c r="M254">
        <v>45</v>
      </c>
      <c r="N254" s="3" t="s">
        <v>124</v>
      </c>
      <c r="O254" s="3" t="s">
        <v>312</v>
      </c>
      <c r="P254" s="3" t="s">
        <v>313</v>
      </c>
      <c r="Q254" s="3" t="s">
        <v>209</v>
      </c>
      <c r="R254" s="3" t="s">
        <v>209</v>
      </c>
      <c r="S254">
        <v>267</v>
      </c>
      <c r="T254">
        <v>40</v>
      </c>
      <c r="U254">
        <v>10</v>
      </c>
      <c r="V254">
        <v>240.3</v>
      </c>
      <c r="W254">
        <v>31</v>
      </c>
      <c r="X254">
        <v>6.3</v>
      </c>
      <c r="Y254" s="3" t="s">
        <v>157</v>
      </c>
      <c r="Z254" s="3" t="s">
        <v>138</v>
      </c>
      <c r="AA254">
        <v>5</v>
      </c>
      <c r="AB254" s="3" t="s">
        <v>101</v>
      </c>
      <c r="AC254" s="3" t="s">
        <v>102</v>
      </c>
    </row>
    <row r="255" spans="1:29" x14ac:dyDescent="0.3">
      <c r="A255" s="3" t="s">
        <v>765</v>
      </c>
      <c r="B255" s="1">
        <v>45692</v>
      </c>
      <c r="C255" s="2">
        <v>0.51041666666666663</v>
      </c>
      <c r="D255" s="3" t="s">
        <v>87</v>
      </c>
      <c r="E255" s="3" t="s">
        <v>88</v>
      </c>
      <c r="F255" s="3" t="s">
        <v>131</v>
      </c>
      <c r="G255" s="3" t="s">
        <v>435</v>
      </c>
      <c r="H255" s="3" t="s">
        <v>436</v>
      </c>
      <c r="I255" s="3" t="s">
        <v>37</v>
      </c>
      <c r="J255" s="3" t="s">
        <v>766</v>
      </c>
      <c r="K255" s="3" t="s">
        <v>110</v>
      </c>
      <c r="L255" s="3" t="s">
        <v>111</v>
      </c>
      <c r="M255">
        <v>62</v>
      </c>
      <c r="N255" s="3" t="s">
        <v>95</v>
      </c>
      <c r="O255" s="3" t="s">
        <v>391</v>
      </c>
      <c r="P255" s="3" t="s">
        <v>392</v>
      </c>
      <c r="Q255" s="3" t="s">
        <v>196</v>
      </c>
      <c r="R255" s="3" t="s">
        <v>196</v>
      </c>
      <c r="S255">
        <v>683</v>
      </c>
      <c r="T255">
        <v>40</v>
      </c>
      <c r="U255">
        <v>0</v>
      </c>
      <c r="V255">
        <v>683</v>
      </c>
      <c r="W255">
        <v>49</v>
      </c>
      <c r="X255">
        <v>10.3</v>
      </c>
      <c r="Y255" s="3" t="s">
        <v>210</v>
      </c>
      <c r="Z255" s="3" t="s">
        <v>138</v>
      </c>
      <c r="AA255">
        <v>0</v>
      </c>
      <c r="AB255" s="3" t="s">
        <v>101</v>
      </c>
      <c r="AC255" s="3" t="s">
        <v>102</v>
      </c>
    </row>
    <row r="256" spans="1:29" x14ac:dyDescent="0.3">
      <c r="A256" s="3" t="s">
        <v>767</v>
      </c>
      <c r="B256" s="1">
        <v>45836</v>
      </c>
      <c r="C256" s="2">
        <v>0.85416666666666663</v>
      </c>
      <c r="D256" s="3" t="s">
        <v>119</v>
      </c>
      <c r="E256" s="3" t="s">
        <v>105</v>
      </c>
      <c r="F256" s="3" t="s">
        <v>140</v>
      </c>
      <c r="G256" s="3" t="s">
        <v>323</v>
      </c>
      <c r="H256" s="3" t="s">
        <v>324</v>
      </c>
      <c r="I256" s="3" t="s">
        <v>11</v>
      </c>
      <c r="J256" s="3" t="s">
        <v>177</v>
      </c>
      <c r="K256" s="3" t="s">
        <v>153</v>
      </c>
      <c r="L256" s="3" t="s">
        <v>111</v>
      </c>
      <c r="M256">
        <v>50</v>
      </c>
      <c r="N256" s="3" t="s">
        <v>124</v>
      </c>
      <c r="O256" s="3" t="s">
        <v>385</v>
      </c>
      <c r="P256" s="3" t="s">
        <v>386</v>
      </c>
      <c r="Q256" s="3" t="s">
        <v>127</v>
      </c>
      <c r="R256" s="3" t="s">
        <v>127</v>
      </c>
      <c r="S256">
        <v>436</v>
      </c>
      <c r="T256">
        <v>40</v>
      </c>
      <c r="U256">
        <v>10</v>
      </c>
      <c r="V256">
        <v>392.4</v>
      </c>
      <c r="W256">
        <v>35</v>
      </c>
      <c r="X256">
        <v>6.8</v>
      </c>
      <c r="Y256" s="3" t="s">
        <v>210</v>
      </c>
      <c r="Z256" s="3" t="s">
        <v>100</v>
      </c>
      <c r="AA256">
        <v>0</v>
      </c>
      <c r="AB256" s="3" t="s">
        <v>101</v>
      </c>
      <c r="AC256" s="3" t="s">
        <v>102</v>
      </c>
    </row>
    <row r="257" spans="1:29" x14ac:dyDescent="0.3">
      <c r="A257" s="3" t="s">
        <v>768</v>
      </c>
      <c r="B257" s="1">
        <v>45687</v>
      </c>
      <c r="C257" s="2">
        <v>0.52083333333333337</v>
      </c>
      <c r="D257" s="3" t="s">
        <v>130</v>
      </c>
      <c r="E257" s="3" t="s">
        <v>88</v>
      </c>
      <c r="F257" s="3" t="s">
        <v>120</v>
      </c>
      <c r="G257" s="3" t="s">
        <v>418</v>
      </c>
      <c r="H257" s="3" t="s">
        <v>419</v>
      </c>
      <c r="I257" s="3" t="s">
        <v>27</v>
      </c>
      <c r="J257" s="3" t="s">
        <v>398</v>
      </c>
      <c r="K257" s="3" t="s">
        <v>163</v>
      </c>
      <c r="L257" s="3" t="s">
        <v>94</v>
      </c>
      <c r="M257">
        <v>21</v>
      </c>
      <c r="N257" s="3" t="s">
        <v>112</v>
      </c>
      <c r="O257" s="3" t="s">
        <v>241</v>
      </c>
      <c r="P257" s="3" t="s">
        <v>242</v>
      </c>
      <c r="Q257" s="3" t="s">
        <v>156</v>
      </c>
      <c r="R257" s="3" t="s">
        <v>156</v>
      </c>
      <c r="S257">
        <v>1324</v>
      </c>
      <c r="T257">
        <v>40</v>
      </c>
      <c r="U257">
        <v>20</v>
      </c>
      <c r="V257">
        <v>1059.2</v>
      </c>
      <c r="W257">
        <v>34</v>
      </c>
      <c r="X257">
        <v>6.6</v>
      </c>
      <c r="Y257" s="3" t="s">
        <v>210</v>
      </c>
      <c r="Z257" s="3" t="s">
        <v>158</v>
      </c>
      <c r="AA257">
        <v>3</v>
      </c>
      <c r="AB257" s="3" t="s">
        <v>101</v>
      </c>
      <c r="AC257" s="3" t="s">
        <v>102</v>
      </c>
    </row>
    <row r="258" spans="1:29" x14ac:dyDescent="0.3">
      <c r="A258" s="3" t="s">
        <v>769</v>
      </c>
      <c r="B258" s="1">
        <v>45723</v>
      </c>
      <c r="C258" s="2">
        <v>0.85416666666666663</v>
      </c>
      <c r="D258" s="3" t="s">
        <v>148</v>
      </c>
      <c r="E258" s="3" t="s">
        <v>88</v>
      </c>
      <c r="F258" s="3" t="s">
        <v>183</v>
      </c>
      <c r="G258" s="3" t="s">
        <v>238</v>
      </c>
      <c r="H258" s="3" t="s">
        <v>239</v>
      </c>
      <c r="I258" s="3" t="s">
        <v>11</v>
      </c>
      <c r="J258" s="3" t="s">
        <v>770</v>
      </c>
      <c r="K258" s="3" t="s">
        <v>144</v>
      </c>
      <c r="L258" s="3" t="s">
        <v>111</v>
      </c>
      <c r="M258">
        <v>23</v>
      </c>
      <c r="N258" s="3" t="s">
        <v>124</v>
      </c>
      <c r="O258" s="3" t="s">
        <v>154</v>
      </c>
      <c r="P258" s="3" t="s">
        <v>155</v>
      </c>
      <c r="Q258" s="3" t="s">
        <v>196</v>
      </c>
      <c r="R258" s="3" t="s">
        <v>196</v>
      </c>
      <c r="S258">
        <v>785</v>
      </c>
      <c r="T258">
        <v>40</v>
      </c>
      <c r="U258">
        <v>15</v>
      </c>
      <c r="V258">
        <v>667.25</v>
      </c>
      <c r="W258">
        <v>28</v>
      </c>
      <c r="X258">
        <v>3.7</v>
      </c>
      <c r="Y258" s="3" t="s">
        <v>157</v>
      </c>
      <c r="Z258" s="3" t="s">
        <v>138</v>
      </c>
      <c r="AA258">
        <v>3</v>
      </c>
      <c r="AB258" s="3" t="s">
        <v>101</v>
      </c>
      <c r="AC258" s="3" t="s">
        <v>102</v>
      </c>
    </row>
    <row r="259" spans="1:29" x14ac:dyDescent="0.3">
      <c r="A259" s="3" t="s">
        <v>771</v>
      </c>
      <c r="B259" s="1">
        <v>45744</v>
      </c>
      <c r="C259" s="2">
        <v>0.5</v>
      </c>
      <c r="D259" s="3" t="s">
        <v>148</v>
      </c>
      <c r="E259" s="3" t="s">
        <v>88</v>
      </c>
      <c r="F259" s="3" t="s">
        <v>183</v>
      </c>
      <c r="G259" s="3" t="s">
        <v>475</v>
      </c>
      <c r="H259" s="3" t="s">
        <v>476</v>
      </c>
      <c r="I259" s="3" t="s">
        <v>11</v>
      </c>
      <c r="J259" s="3" t="s">
        <v>772</v>
      </c>
      <c r="K259" s="3" t="s">
        <v>93</v>
      </c>
      <c r="L259" s="3" t="s">
        <v>111</v>
      </c>
      <c r="M259">
        <v>25</v>
      </c>
      <c r="N259" s="3" t="s">
        <v>124</v>
      </c>
      <c r="O259" s="3" t="s">
        <v>172</v>
      </c>
      <c r="P259" s="3" t="s">
        <v>173</v>
      </c>
      <c r="Q259" s="3" t="s">
        <v>209</v>
      </c>
      <c r="R259" s="3" t="s">
        <v>209</v>
      </c>
      <c r="S259">
        <v>188</v>
      </c>
      <c r="T259">
        <v>40</v>
      </c>
      <c r="U259">
        <v>10</v>
      </c>
      <c r="V259">
        <v>169.2</v>
      </c>
      <c r="W259">
        <v>36</v>
      </c>
      <c r="X259">
        <v>6.6</v>
      </c>
      <c r="Y259" s="3" t="s">
        <v>157</v>
      </c>
      <c r="Z259" s="3" t="s">
        <v>117</v>
      </c>
      <c r="AA259">
        <v>3</v>
      </c>
      <c r="AB259" s="3" t="s">
        <v>101</v>
      </c>
      <c r="AC259" s="3" t="s">
        <v>102</v>
      </c>
    </row>
    <row r="260" spans="1:29" x14ac:dyDescent="0.3">
      <c r="A260" s="3" t="s">
        <v>773</v>
      </c>
      <c r="B260" s="1">
        <v>45827</v>
      </c>
      <c r="C260" s="2">
        <v>0.57291666666666663</v>
      </c>
      <c r="D260" s="3" t="s">
        <v>119</v>
      </c>
      <c r="E260" s="3" t="s">
        <v>105</v>
      </c>
      <c r="F260" s="3" t="s">
        <v>120</v>
      </c>
      <c r="G260" s="3" t="s">
        <v>356</v>
      </c>
      <c r="H260" s="3" t="s">
        <v>357</v>
      </c>
      <c r="I260" s="3" t="s">
        <v>34</v>
      </c>
      <c r="J260" s="3" t="s">
        <v>232</v>
      </c>
      <c r="K260" s="3" t="s">
        <v>93</v>
      </c>
      <c r="L260" s="3" t="s">
        <v>111</v>
      </c>
      <c r="M260">
        <v>26</v>
      </c>
      <c r="N260" s="3" t="s">
        <v>112</v>
      </c>
      <c r="O260" s="3" t="s">
        <v>369</v>
      </c>
      <c r="P260" s="3" t="s">
        <v>370</v>
      </c>
      <c r="Q260" s="3" t="s">
        <v>209</v>
      </c>
      <c r="R260" s="3" t="s">
        <v>209</v>
      </c>
      <c r="S260">
        <v>684</v>
      </c>
      <c r="T260">
        <v>40</v>
      </c>
      <c r="U260">
        <v>15</v>
      </c>
      <c r="V260">
        <v>581.4</v>
      </c>
      <c r="W260">
        <v>49</v>
      </c>
      <c r="X260">
        <v>9.8000000000000007</v>
      </c>
      <c r="Y260" s="3" t="s">
        <v>189</v>
      </c>
      <c r="Z260" s="3" t="s">
        <v>138</v>
      </c>
      <c r="AA260">
        <v>4</v>
      </c>
      <c r="AB260" s="3" t="s">
        <v>101</v>
      </c>
      <c r="AC260" s="3" t="s">
        <v>102</v>
      </c>
    </row>
    <row r="261" spans="1:29" x14ac:dyDescent="0.3">
      <c r="A261" s="3" t="s">
        <v>774</v>
      </c>
      <c r="B261" s="1">
        <v>45836</v>
      </c>
      <c r="C261" s="2">
        <v>0.83333333333333337</v>
      </c>
      <c r="D261" s="3" t="s">
        <v>119</v>
      </c>
      <c r="E261" s="3" t="s">
        <v>105</v>
      </c>
      <c r="F261" s="3" t="s">
        <v>140</v>
      </c>
      <c r="G261" s="3" t="s">
        <v>224</v>
      </c>
      <c r="H261" s="3" t="s">
        <v>225</v>
      </c>
      <c r="I261" s="3" t="s">
        <v>40</v>
      </c>
      <c r="J261" s="3" t="s">
        <v>775</v>
      </c>
      <c r="K261" s="3" t="s">
        <v>220</v>
      </c>
      <c r="L261" s="3" t="s">
        <v>94</v>
      </c>
      <c r="M261">
        <v>58</v>
      </c>
      <c r="N261" s="3" t="s">
        <v>95</v>
      </c>
      <c r="O261" s="3" t="s">
        <v>172</v>
      </c>
      <c r="P261" s="3" t="s">
        <v>173</v>
      </c>
      <c r="Q261" s="3" t="s">
        <v>156</v>
      </c>
      <c r="R261" s="3" t="s">
        <v>156</v>
      </c>
      <c r="S261">
        <v>845</v>
      </c>
      <c r="T261">
        <v>40</v>
      </c>
      <c r="U261">
        <v>10</v>
      </c>
      <c r="V261">
        <v>760.5</v>
      </c>
      <c r="W261">
        <v>41</v>
      </c>
      <c r="X261">
        <v>9.3000000000000007</v>
      </c>
      <c r="Y261" s="3" t="s">
        <v>210</v>
      </c>
      <c r="Z261" s="3" t="s">
        <v>138</v>
      </c>
      <c r="AA261">
        <v>3</v>
      </c>
      <c r="AB261" s="3" t="s">
        <v>101</v>
      </c>
      <c r="AC261" s="3" t="s">
        <v>102</v>
      </c>
    </row>
    <row r="262" spans="1:29" x14ac:dyDescent="0.3">
      <c r="A262" s="3" t="s">
        <v>776</v>
      </c>
      <c r="B262" s="1">
        <v>45702</v>
      </c>
      <c r="C262" s="2">
        <v>0.57291666666666663</v>
      </c>
      <c r="D262" s="3" t="s">
        <v>87</v>
      </c>
      <c r="E262" s="3" t="s">
        <v>88</v>
      </c>
      <c r="F262" s="3" t="s">
        <v>183</v>
      </c>
      <c r="G262" s="3" t="s">
        <v>217</v>
      </c>
      <c r="H262" s="3" t="s">
        <v>218</v>
      </c>
      <c r="I262" s="3" t="s">
        <v>11</v>
      </c>
      <c r="J262" s="3" t="s">
        <v>502</v>
      </c>
      <c r="K262" s="3" t="s">
        <v>201</v>
      </c>
      <c r="L262" s="3" t="s">
        <v>111</v>
      </c>
      <c r="M262">
        <v>34</v>
      </c>
      <c r="N262" s="3" t="s">
        <v>112</v>
      </c>
      <c r="O262" s="3" t="s">
        <v>325</v>
      </c>
      <c r="P262" s="3" t="s">
        <v>326</v>
      </c>
      <c r="Q262" s="3" t="s">
        <v>178</v>
      </c>
      <c r="R262" s="3" t="s">
        <v>178</v>
      </c>
      <c r="S262">
        <v>478</v>
      </c>
      <c r="T262">
        <v>40</v>
      </c>
      <c r="U262">
        <v>15</v>
      </c>
      <c r="V262">
        <v>406.3</v>
      </c>
      <c r="W262">
        <v>38</v>
      </c>
      <c r="X262">
        <v>8.6999999999999993</v>
      </c>
      <c r="Y262" s="3" t="s">
        <v>189</v>
      </c>
      <c r="Z262" s="3" t="s">
        <v>138</v>
      </c>
      <c r="AA262">
        <v>4</v>
      </c>
      <c r="AB262" s="3" t="s">
        <v>101</v>
      </c>
      <c r="AC262" s="3" t="s">
        <v>102</v>
      </c>
    </row>
    <row r="263" spans="1:29" x14ac:dyDescent="0.3">
      <c r="A263" s="3" t="s">
        <v>777</v>
      </c>
      <c r="B263" s="1">
        <v>45750</v>
      </c>
      <c r="C263" s="2">
        <v>0.52083333333333337</v>
      </c>
      <c r="D263" s="3" t="s">
        <v>203</v>
      </c>
      <c r="E263" s="3" t="s">
        <v>105</v>
      </c>
      <c r="F263" s="3" t="s">
        <v>120</v>
      </c>
      <c r="G263" s="3" t="s">
        <v>406</v>
      </c>
      <c r="H263" s="3" t="s">
        <v>407</v>
      </c>
      <c r="I263" s="3" t="s">
        <v>43</v>
      </c>
      <c r="J263" s="3" t="s">
        <v>531</v>
      </c>
      <c r="K263" s="3" t="s">
        <v>201</v>
      </c>
      <c r="L263" s="3" t="s">
        <v>111</v>
      </c>
      <c r="M263">
        <v>43</v>
      </c>
      <c r="N263" s="3" t="s">
        <v>95</v>
      </c>
      <c r="O263" s="3" t="s">
        <v>375</v>
      </c>
      <c r="P263" s="3" t="s">
        <v>376</v>
      </c>
      <c r="Q263" s="3" t="s">
        <v>156</v>
      </c>
      <c r="R263" s="3" t="s">
        <v>156</v>
      </c>
      <c r="S263">
        <v>1196</v>
      </c>
      <c r="T263">
        <v>40</v>
      </c>
      <c r="U263">
        <v>20</v>
      </c>
      <c r="V263">
        <v>956.8</v>
      </c>
      <c r="W263">
        <v>36</v>
      </c>
      <c r="X263">
        <v>5.5</v>
      </c>
      <c r="Y263" s="3" t="s">
        <v>116</v>
      </c>
      <c r="Z263" s="3" t="s">
        <v>179</v>
      </c>
      <c r="AA263">
        <v>0</v>
      </c>
      <c r="AB263" s="3" t="s">
        <v>101</v>
      </c>
      <c r="AC263" s="3" t="s">
        <v>102</v>
      </c>
    </row>
    <row r="264" spans="1:29" x14ac:dyDescent="0.3">
      <c r="A264" s="3" t="s">
        <v>778</v>
      </c>
      <c r="B264" s="1">
        <v>45814</v>
      </c>
      <c r="C264" s="2">
        <v>0.83333333333333337</v>
      </c>
      <c r="D264" s="3" t="s">
        <v>119</v>
      </c>
      <c r="E264" s="3" t="s">
        <v>105</v>
      </c>
      <c r="F264" s="3" t="s">
        <v>183</v>
      </c>
      <c r="G264" s="3" t="s">
        <v>323</v>
      </c>
      <c r="H264" s="3" t="s">
        <v>324</v>
      </c>
      <c r="I264" s="3" t="s">
        <v>11</v>
      </c>
      <c r="J264" s="3" t="s">
        <v>779</v>
      </c>
      <c r="K264" s="3" t="s">
        <v>135</v>
      </c>
      <c r="L264" s="3" t="s">
        <v>111</v>
      </c>
      <c r="M264">
        <v>53</v>
      </c>
      <c r="N264" s="3" t="s">
        <v>171</v>
      </c>
      <c r="O264" s="3" t="s">
        <v>262</v>
      </c>
      <c r="P264" s="3" t="s">
        <v>263</v>
      </c>
      <c r="Q264" s="3" t="s">
        <v>115</v>
      </c>
      <c r="R264" s="3" t="s">
        <v>115</v>
      </c>
      <c r="S264">
        <v>1000</v>
      </c>
      <c r="T264">
        <v>40</v>
      </c>
      <c r="U264">
        <v>10</v>
      </c>
      <c r="V264">
        <v>900</v>
      </c>
      <c r="W264">
        <v>28</v>
      </c>
      <c r="X264">
        <v>4.5</v>
      </c>
      <c r="Y264" s="3" t="s">
        <v>99</v>
      </c>
      <c r="Z264" s="3" t="s">
        <v>138</v>
      </c>
      <c r="AA264">
        <v>3</v>
      </c>
      <c r="AB264" s="3" t="s">
        <v>101</v>
      </c>
      <c r="AC264" s="3" t="s">
        <v>102</v>
      </c>
    </row>
    <row r="265" spans="1:29" x14ac:dyDescent="0.3">
      <c r="A265" s="3" t="s">
        <v>780</v>
      </c>
      <c r="B265" s="1">
        <v>45664</v>
      </c>
      <c r="C265" s="2">
        <v>0.8125</v>
      </c>
      <c r="D265" s="3" t="s">
        <v>130</v>
      </c>
      <c r="E265" s="3" t="s">
        <v>88</v>
      </c>
      <c r="F265" s="3" t="s">
        <v>131</v>
      </c>
      <c r="G265" s="3" t="s">
        <v>121</v>
      </c>
      <c r="H265" s="3" t="s">
        <v>122</v>
      </c>
      <c r="I265" s="3" t="s">
        <v>34</v>
      </c>
      <c r="J265" s="3" t="s">
        <v>781</v>
      </c>
      <c r="K265" s="3" t="s">
        <v>135</v>
      </c>
      <c r="L265" s="3" t="s">
        <v>111</v>
      </c>
      <c r="M265">
        <v>48</v>
      </c>
      <c r="N265" s="3" t="s">
        <v>171</v>
      </c>
      <c r="O265" s="3" t="s">
        <v>113</v>
      </c>
      <c r="P265" s="3" t="s">
        <v>114</v>
      </c>
      <c r="Q265" s="3" t="s">
        <v>209</v>
      </c>
      <c r="R265" s="3" t="s">
        <v>209</v>
      </c>
      <c r="S265">
        <v>333</v>
      </c>
      <c r="T265">
        <v>40</v>
      </c>
      <c r="U265">
        <v>20</v>
      </c>
      <c r="V265">
        <v>266.39999999999998</v>
      </c>
      <c r="W265">
        <v>48</v>
      </c>
      <c r="X265">
        <v>11.7</v>
      </c>
      <c r="Y265" s="3" t="s">
        <v>210</v>
      </c>
      <c r="Z265" s="3" t="s">
        <v>100</v>
      </c>
      <c r="AA265">
        <v>4</v>
      </c>
      <c r="AB265" s="3" t="s">
        <v>101</v>
      </c>
      <c r="AC265" s="3" t="s">
        <v>102</v>
      </c>
    </row>
    <row r="266" spans="1:29" x14ac:dyDescent="0.3">
      <c r="A266" s="3" t="s">
        <v>782</v>
      </c>
      <c r="B266" s="1">
        <v>45767</v>
      </c>
      <c r="C266" s="2">
        <v>0.83333333333333337</v>
      </c>
      <c r="D266" s="3" t="s">
        <v>203</v>
      </c>
      <c r="E266" s="3" t="s">
        <v>105</v>
      </c>
      <c r="F266" s="3" t="s">
        <v>106</v>
      </c>
      <c r="G266" s="3" t="s">
        <v>160</v>
      </c>
      <c r="H266" s="3" t="s">
        <v>161</v>
      </c>
      <c r="I266" s="3" t="s">
        <v>11</v>
      </c>
      <c r="J266" s="3" t="s">
        <v>572</v>
      </c>
      <c r="K266" s="3" t="s">
        <v>93</v>
      </c>
      <c r="L266" s="3" t="s">
        <v>94</v>
      </c>
      <c r="M266">
        <v>55</v>
      </c>
      <c r="N266" s="3" t="s">
        <v>112</v>
      </c>
      <c r="O266" s="3" t="s">
        <v>294</v>
      </c>
      <c r="P266" s="3" t="s">
        <v>295</v>
      </c>
      <c r="Q266" s="3" t="s">
        <v>215</v>
      </c>
      <c r="R266" s="3" t="s">
        <v>215</v>
      </c>
      <c r="S266">
        <v>987</v>
      </c>
      <c r="T266">
        <v>40</v>
      </c>
      <c r="U266">
        <v>10</v>
      </c>
      <c r="V266">
        <v>888.3</v>
      </c>
      <c r="W266">
        <v>31</v>
      </c>
      <c r="X266">
        <v>4.4000000000000004</v>
      </c>
      <c r="Y266" s="3" t="s">
        <v>189</v>
      </c>
      <c r="Z266" s="3" t="s">
        <v>179</v>
      </c>
      <c r="AA266">
        <v>5</v>
      </c>
      <c r="AB266" s="3" t="s">
        <v>101</v>
      </c>
      <c r="AC266" s="3" t="s">
        <v>102</v>
      </c>
    </row>
    <row r="267" spans="1:29" x14ac:dyDescent="0.3">
      <c r="A267" s="3" t="s">
        <v>783</v>
      </c>
      <c r="B267" s="1">
        <v>45767</v>
      </c>
      <c r="C267" s="2">
        <v>0.46875</v>
      </c>
      <c r="D267" s="3" t="s">
        <v>203</v>
      </c>
      <c r="E267" s="3" t="s">
        <v>105</v>
      </c>
      <c r="F267" s="3" t="s">
        <v>106</v>
      </c>
      <c r="G267" s="3" t="s">
        <v>679</v>
      </c>
      <c r="H267" s="3" t="s">
        <v>680</v>
      </c>
      <c r="I267" s="3" t="s">
        <v>46</v>
      </c>
      <c r="J267" s="3" t="s">
        <v>784</v>
      </c>
      <c r="K267" s="3" t="s">
        <v>220</v>
      </c>
      <c r="L267" s="3" t="s">
        <v>94</v>
      </c>
      <c r="M267">
        <v>39</v>
      </c>
      <c r="N267" s="3" t="s">
        <v>124</v>
      </c>
      <c r="O267" s="3" t="s">
        <v>221</v>
      </c>
      <c r="P267" s="3" t="s">
        <v>222</v>
      </c>
      <c r="Q267" s="3" t="s">
        <v>127</v>
      </c>
      <c r="R267" s="3" t="s">
        <v>127</v>
      </c>
      <c r="S267">
        <v>1015</v>
      </c>
      <c r="T267">
        <v>40</v>
      </c>
      <c r="U267">
        <v>20</v>
      </c>
      <c r="V267">
        <v>812</v>
      </c>
      <c r="W267">
        <v>37</v>
      </c>
      <c r="X267">
        <v>7.9</v>
      </c>
      <c r="Y267" s="3" t="s">
        <v>210</v>
      </c>
      <c r="Z267" s="3" t="s">
        <v>117</v>
      </c>
      <c r="AA267">
        <v>0</v>
      </c>
      <c r="AB267" s="3" t="s">
        <v>235</v>
      </c>
      <c r="AC267" s="3" t="s">
        <v>331</v>
      </c>
    </row>
    <row r="268" spans="1:29" x14ac:dyDescent="0.3">
      <c r="A268" s="3" t="s">
        <v>785</v>
      </c>
      <c r="B268" s="1">
        <v>45717</v>
      </c>
      <c r="C268" s="2">
        <v>0.85416666666666663</v>
      </c>
      <c r="D268" s="3" t="s">
        <v>148</v>
      </c>
      <c r="E268" s="3" t="s">
        <v>88</v>
      </c>
      <c r="F268" s="3" t="s">
        <v>140</v>
      </c>
      <c r="G268" s="3" t="s">
        <v>356</v>
      </c>
      <c r="H268" s="3" t="s">
        <v>357</v>
      </c>
      <c r="I268" s="3" t="s">
        <v>27</v>
      </c>
      <c r="J268" s="3" t="s">
        <v>786</v>
      </c>
      <c r="K268" s="3" t="s">
        <v>144</v>
      </c>
      <c r="L268" s="3" t="s">
        <v>111</v>
      </c>
      <c r="M268">
        <v>30</v>
      </c>
      <c r="N268" s="3" t="s">
        <v>124</v>
      </c>
      <c r="O268" s="3" t="s">
        <v>113</v>
      </c>
      <c r="P268" s="3" t="s">
        <v>114</v>
      </c>
      <c r="Q268" s="3" t="s">
        <v>127</v>
      </c>
      <c r="R268" s="3" t="s">
        <v>127</v>
      </c>
      <c r="S268">
        <v>1131</v>
      </c>
      <c r="T268">
        <v>40</v>
      </c>
      <c r="U268">
        <v>20</v>
      </c>
      <c r="V268">
        <v>904.8</v>
      </c>
      <c r="W268">
        <v>26</v>
      </c>
      <c r="X268">
        <v>4.5999999999999996</v>
      </c>
      <c r="Y268" s="3" t="s">
        <v>157</v>
      </c>
      <c r="Z268" s="3" t="s">
        <v>158</v>
      </c>
      <c r="AA268">
        <v>4</v>
      </c>
      <c r="AB268" s="3" t="s">
        <v>101</v>
      </c>
      <c r="AC268" s="3" t="s">
        <v>102</v>
      </c>
    </row>
    <row r="269" spans="1:29" x14ac:dyDescent="0.3">
      <c r="A269" s="3" t="s">
        <v>787</v>
      </c>
      <c r="B269" s="1">
        <v>45794</v>
      </c>
      <c r="C269" s="2">
        <v>0.5</v>
      </c>
      <c r="D269" s="3" t="s">
        <v>104</v>
      </c>
      <c r="E269" s="3" t="s">
        <v>105</v>
      </c>
      <c r="F269" s="3" t="s">
        <v>140</v>
      </c>
      <c r="G269" s="3" t="s">
        <v>348</v>
      </c>
      <c r="H269" s="3" t="s">
        <v>349</v>
      </c>
      <c r="I269" s="3" t="s">
        <v>11</v>
      </c>
      <c r="J269" s="3" t="s">
        <v>788</v>
      </c>
      <c r="K269" s="3" t="s">
        <v>170</v>
      </c>
      <c r="L269" s="3" t="s">
        <v>111</v>
      </c>
      <c r="M269">
        <v>55</v>
      </c>
      <c r="N269" s="3" t="s">
        <v>112</v>
      </c>
      <c r="O269" s="3" t="s">
        <v>340</v>
      </c>
      <c r="P269" s="3" t="s">
        <v>341</v>
      </c>
      <c r="Q269" s="3" t="s">
        <v>115</v>
      </c>
      <c r="R269" s="3" t="s">
        <v>115</v>
      </c>
      <c r="S269">
        <v>1086</v>
      </c>
      <c r="T269">
        <v>40</v>
      </c>
      <c r="U269">
        <v>20</v>
      </c>
      <c r="V269">
        <v>868.8</v>
      </c>
      <c r="W269">
        <v>37</v>
      </c>
      <c r="X269">
        <v>9.3000000000000007</v>
      </c>
      <c r="Y269" s="3" t="s">
        <v>210</v>
      </c>
      <c r="Z269" s="3" t="s">
        <v>179</v>
      </c>
      <c r="AA269">
        <v>0</v>
      </c>
      <c r="AB269" s="3" t="s">
        <v>101</v>
      </c>
      <c r="AC269" s="3" t="s">
        <v>102</v>
      </c>
    </row>
    <row r="270" spans="1:29" x14ac:dyDescent="0.3">
      <c r="A270" s="3" t="s">
        <v>789</v>
      </c>
      <c r="B270" s="1">
        <v>45693</v>
      </c>
      <c r="C270" s="2">
        <v>0.75</v>
      </c>
      <c r="D270" s="3" t="s">
        <v>87</v>
      </c>
      <c r="E270" s="3" t="s">
        <v>88</v>
      </c>
      <c r="F270" s="3" t="s">
        <v>149</v>
      </c>
      <c r="G270" s="3" t="s">
        <v>402</v>
      </c>
      <c r="H270" s="3" t="s">
        <v>403</v>
      </c>
      <c r="I270" s="3" t="s">
        <v>40</v>
      </c>
      <c r="J270" s="3" t="s">
        <v>790</v>
      </c>
      <c r="K270" s="3" t="s">
        <v>135</v>
      </c>
      <c r="L270" s="3" t="s">
        <v>111</v>
      </c>
      <c r="M270">
        <v>25</v>
      </c>
      <c r="N270" s="3" t="s">
        <v>112</v>
      </c>
      <c r="O270" s="3" t="s">
        <v>250</v>
      </c>
      <c r="P270" s="3" t="s">
        <v>251</v>
      </c>
      <c r="Q270" s="3" t="s">
        <v>156</v>
      </c>
      <c r="R270" s="3" t="s">
        <v>156</v>
      </c>
      <c r="S270">
        <v>520</v>
      </c>
      <c r="T270">
        <v>40</v>
      </c>
      <c r="U270">
        <v>20</v>
      </c>
      <c r="V270">
        <v>416</v>
      </c>
      <c r="W270">
        <v>30</v>
      </c>
      <c r="X270">
        <v>5.3</v>
      </c>
      <c r="Y270" s="3" t="s">
        <v>99</v>
      </c>
      <c r="Z270" s="3" t="s">
        <v>179</v>
      </c>
      <c r="AA270">
        <v>0</v>
      </c>
      <c r="AB270" s="3" t="s">
        <v>101</v>
      </c>
      <c r="AC270" s="3" t="s">
        <v>102</v>
      </c>
    </row>
    <row r="271" spans="1:29" x14ac:dyDescent="0.3">
      <c r="A271" s="3" t="s">
        <v>791</v>
      </c>
      <c r="B271" s="1">
        <v>45715</v>
      </c>
      <c r="C271" s="2">
        <v>0.47916666666666669</v>
      </c>
      <c r="D271" s="3" t="s">
        <v>87</v>
      </c>
      <c r="E271" s="3" t="s">
        <v>88</v>
      </c>
      <c r="F271" s="3" t="s">
        <v>120</v>
      </c>
      <c r="G271" s="3" t="s">
        <v>230</v>
      </c>
      <c r="H271" s="3" t="s">
        <v>231</v>
      </c>
      <c r="I271" s="3" t="s">
        <v>34</v>
      </c>
      <c r="J271" s="3" t="s">
        <v>307</v>
      </c>
      <c r="K271" s="3" t="s">
        <v>93</v>
      </c>
      <c r="L271" s="3" t="s">
        <v>111</v>
      </c>
      <c r="M271">
        <v>28</v>
      </c>
      <c r="N271" s="3" t="s">
        <v>124</v>
      </c>
      <c r="O271" s="3" t="s">
        <v>244</v>
      </c>
      <c r="P271" s="3" t="s">
        <v>245</v>
      </c>
      <c r="Q271" s="3" t="s">
        <v>98</v>
      </c>
      <c r="R271" s="3" t="s">
        <v>98</v>
      </c>
      <c r="S271">
        <v>534</v>
      </c>
      <c r="T271">
        <v>40</v>
      </c>
      <c r="U271">
        <v>20</v>
      </c>
      <c r="V271">
        <v>427.2</v>
      </c>
      <c r="W271">
        <v>19</v>
      </c>
      <c r="X271">
        <v>3</v>
      </c>
      <c r="Y271" s="3" t="s">
        <v>116</v>
      </c>
      <c r="Z271" s="3" t="s">
        <v>158</v>
      </c>
      <c r="AA271">
        <v>0</v>
      </c>
      <c r="AB271" s="3" t="s">
        <v>101</v>
      </c>
      <c r="AC271" s="3" t="s">
        <v>102</v>
      </c>
    </row>
    <row r="272" spans="1:29" x14ac:dyDescent="0.3">
      <c r="A272" s="3" t="s">
        <v>792</v>
      </c>
      <c r="B272" s="1">
        <v>45794</v>
      </c>
      <c r="C272" s="2">
        <v>0.83333333333333337</v>
      </c>
      <c r="D272" s="3" t="s">
        <v>104</v>
      </c>
      <c r="E272" s="3" t="s">
        <v>105</v>
      </c>
      <c r="F272" s="3" t="s">
        <v>140</v>
      </c>
      <c r="G272" s="3" t="s">
        <v>198</v>
      </c>
      <c r="H272" s="3" t="s">
        <v>199</v>
      </c>
      <c r="I272" s="3" t="s">
        <v>11</v>
      </c>
      <c r="J272" s="3" t="s">
        <v>488</v>
      </c>
      <c r="K272" s="3" t="s">
        <v>153</v>
      </c>
      <c r="L272" s="3" t="s">
        <v>111</v>
      </c>
      <c r="M272">
        <v>59</v>
      </c>
      <c r="N272" s="3" t="s">
        <v>124</v>
      </c>
      <c r="O272" s="3" t="s">
        <v>379</v>
      </c>
      <c r="P272" s="3" t="s">
        <v>380</v>
      </c>
      <c r="Q272" s="3" t="s">
        <v>178</v>
      </c>
      <c r="R272" s="3" t="s">
        <v>178</v>
      </c>
      <c r="S272">
        <v>333</v>
      </c>
      <c r="T272">
        <v>40</v>
      </c>
      <c r="U272">
        <v>5</v>
      </c>
      <c r="V272">
        <v>316.35000000000002</v>
      </c>
      <c r="W272">
        <v>38</v>
      </c>
      <c r="X272">
        <v>8.5</v>
      </c>
      <c r="Y272" s="3" t="s">
        <v>157</v>
      </c>
      <c r="Z272" s="3" t="s">
        <v>158</v>
      </c>
      <c r="AA272">
        <v>4</v>
      </c>
      <c r="AB272" s="3" t="s">
        <v>101</v>
      </c>
      <c r="AC272" s="3" t="s">
        <v>102</v>
      </c>
    </row>
    <row r="273" spans="1:29" x14ac:dyDescent="0.3">
      <c r="A273" s="3" t="s">
        <v>793</v>
      </c>
      <c r="B273" s="1">
        <v>45776</v>
      </c>
      <c r="C273" s="2">
        <v>0.57291666666666663</v>
      </c>
      <c r="D273" s="3" t="s">
        <v>203</v>
      </c>
      <c r="E273" s="3" t="s">
        <v>105</v>
      </c>
      <c r="F273" s="3" t="s">
        <v>131</v>
      </c>
      <c r="G273" s="3" t="s">
        <v>333</v>
      </c>
      <c r="H273" s="3" t="s">
        <v>334</v>
      </c>
      <c r="I273" s="3" t="s">
        <v>27</v>
      </c>
      <c r="J273" s="3" t="s">
        <v>212</v>
      </c>
      <c r="K273" s="3" t="s">
        <v>163</v>
      </c>
      <c r="L273" s="3" t="s">
        <v>111</v>
      </c>
      <c r="M273">
        <v>38</v>
      </c>
      <c r="N273" s="3" t="s">
        <v>124</v>
      </c>
      <c r="O273" s="3" t="s">
        <v>294</v>
      </c>
      <c r="P273" s="3" t="s">
        <v>295</v>
      </c>
      <c r="Q273" s="3" t="s">
        <v>115</v>
      </c>
      <c r="R273" s="3" t="s">
        <v>115</v>
      </c>
      <c r="S273">
        <v>210</v>
      </c>
      <c r="T273">
        <v>40</v>
      </c>
      <c r="U273">
        <v>15</v>
      </c>
      <c r="V273">
        <v>178.5</v>
      </c>
      <c r="W273">
        <v>27</v>
      </c>
      <c r="X273">
        <v>4.7</v>
      </c>
      <c r="Y273" s="3" t="s">
        <v>99</v>
      </c>
      <c r="Z273" s="3" t="s">
        <v>158</v>
      </c>
      <c r="AA273">
        <v>0</v>
      </c>
      <c r="AB273" s="3" t="s">
        <v>101</v>
      </c>
      <c r="AC273" s="3" t="s">
        <v>102</v>
      </c>
    </row>
    <row r="274" spans="1:29" x14ac:dyDescent="0.3">
      <c r="A274" s="3" t="s">
        <v>794</v>
      </c>
      <c r="B274" s="1">
        <v>45758</v>
      </c>
      <c r="C274" s="2">
        <v>0.76041666666666663</v>
      </c>
      <c r="D274" s="3" t="s">
        <v>203</v>
      </c>
      <c r="E274" s="3" t="s">
        <v>105</v>
      </c>
      <c r="F274" s="3" t="s">
        <v>183</v>
      </c>
      <c r="G274" s="3" t="s">
        <v>265</v>
      </c>
      <c r="H274" s="3" t="s">
        <v>266</v>
      </c>
      <c r="I274" s="3" t="s">
        <v>11</v>
      </c>
      <c r="J274" s="3" t="s">
        <v>795</v>
      </c>
      <c r="K274" s="3" t="s">
        <v>144</v>
      </c>
      <c r="L274" s="3" t="s">
        <v>94</v>
      </c>
      <c r="M274">
        <v>45</v>
      </c>
      <c r="N274" s="3" t="s">
        <v>112</v>
      </c>
      <c r="O274" s="3" t="s">
        <v>391</v>
      </c>
      <c r="P274" s="3" t="s">
        <v>392</v>
      </c>
      <c r="Q274" s="3" t="s">
        <v>115</v>
      </c>
      <c r="R274" s="3" t="s">
        <v>115</v>
      </c>
      <c r="S274">
        <v>827</v>
      </c>
      <c r="T274">
        <v>40</v>
      </c>
      <c r="U274">
        <v>20</v>
      </c>
      <c r="V274">
        <v>661.6</v>
      </c>
      <c r="W274">
        <v>20</v>
      </c>
      <c r="X274">
        <v>1.7</v>
      </c>
      <c r="Y274" s="3" t="s">
        <v>99</v>
      </c>
      <c r="Z274" s="3" t="s">
        <v>158</v>
      </c>
      <c r="AA274">
        <v>5</v>
      </c>
      <c r="AB274" s="3" t="s">
        <v>101</v>
      </c>
      <c r="AC274" s="3" t="s">
        <v>102</v>
      </c>
    </row>
    <row r="275" spans="1:29" x14ac:dyDescent="0.3">
      <c r="A275" s="3" t="s">
        <v>796</v>
      </c>
      <c r="B275" s="1">
        <v>45756</v>
      </c>
      <c r="C275" s="2">
        <v>0.90625</v>
      </c>
      <c r="D275" s="3" t="s">
        <v>203</v>
      </c>
      <c r="E275" s="3" t="s">
        <v>105</v>
      </c>
      <c r="F275" s="3" t="s">
        <v>149</v>
      </c>
      <c r="G275" s="3" t="s">
        <v>90</v>
      </c>
      <c r="H275" s="3" t="s">
        <v>91</v>
      </c>
      <c r="I275" s="3" t="s">
        <v>11</v>
      </c>
      <c r="J275" s="3" t="s">
        <v>797</v>
      </c>
      <c r="K275" s="3" t="s">
        <v>163</v>
      </c>
      <c r="L275" s="3" t="s">
        <v>111</v>
      </c>
      <c r="M275">
        <v>49</v>
      </c>
      <c r="N275" s="3" t="s">
        <v>124</v>
      </c>
      <c r="O275" s="3" t="s">
        <v>375</v>
      </c>
      <c r="P275" s="3" t="s">
        <v>376</v>
      </c>
      <c r="Q275" s="3" t="s">
        <v>127</v>
      </c>
      <c r="R275" s="3" t="s">
        <v>127</v>
      </c>
      <c r="S275">
        <v>1041</v>
      </c>
      <c r="T275">
        <v>40</v>
      </c>
      <c r="U275">
        <v>10</v>
      </c>
      <c r="V275">
        <v>936.9</v>
      </c>
      <c r="W275">
        <v>33</v>
      </c>
      <c r="X275">
        <v>5.8</v>
      </c>
      <c r="Y275" s="3" t="s">
        <v>157</v>
      </c>
      <c r="Z275" s="3" t="s">
        <v>179</v>
      </c>
      <c r="AA275">
        <v>4</v>
      </c>
      <c r="AB275" s="3" t="s">
        <v>101</v>
      </c>
      <c r="AC275" s="3" t="s">
        <v>102</v>
      </c>
    </row>
    <row r="276" spans="1:29" x14ac:dyDescent="0.3">
      <c r="A276" s="3" t="s">
        <v>798</v>
      </c>
      <c r="B276" s="1">
        <v>45675</v>
      </c>
      <c r="C276" s="2">
        <v>0.79166666666666663</v>
      </c>
      <c r="D276" s="3" t="s">
        <v>130</v>
      </c>
      <c r="E276" s="3" t="s">
        <v>88</v>
      </c>
      <c r="F276" s="3" t="s">
        <v>140</v>
      </c>
      <c r="G276" s="3" t="s">
        <v>541</v>
      </c>
      <c r="H276" s="3" t="s">
        <v>542</v>
      </c>
      <c r="I276" s="3" t="s">
        <v>31</v>
      </c>
      <c r="J276" s="3" t="s">
        <v>799</v>
      </c>
      <c r="K276" s="3" t="s">
        <v>256</v>
      </c>
      <c r="L276" s="3" t="s">
        <v>94</v>
      </c>
      <c r="M276">
        <v>63</v>
      </c>
      <c r="N276" s="3" t="s">
        <v>124</v>
      </c>
      <c r="O276" s="3" t="s">
        <v>194</v>
      </c>
      <c r="P276" s="3" t="s">
        <v>195</v>
      </c>
      <c r="Q276" s="3" t="s">
        <v>115</v>
      </c>
      <c r="R276" s="3" t="s">
        <v>115</v>
      </c>
      <c r="S276">
        <v>606</v>
      </c>
      <c r="T276">
        <v>40</v>
      </c>
      <c r="U276">
        <v>10</v>
      </c>
      <c r="V276">
        <v>545.4</v>
      </c>
      <c r="W276">
        <v>20</v>
      </c>
      <c r="X276">
        <v>1.7</v>
      </c>
      <c r="Y276" s="3" t="s">
        <v>128</v>
      </c>
      <c r="Z276" s="3" t="s">
        <v>179</v>
      </c>
      <c r="AA276">
        <v>5</v>
      </c>
      <c r="AB276" s="3" t="s">
        <v>101</v>
      </c>
      <c r="AC276" s="3" t="s">
        <v>102</v>
      </c>
    </row>
    <row r="277" spans="1:29" x14ac:dyDescent="0.3">
      <c r="A277" s="3" t="s">
        <v>800</v>
      </c>
      <c r="B277" s="1">
        <v>45821</v>
      </c>
      <c r="C277" s="2">
        <v>0.80208333333333337</v>
      </c>
      <c r="D277" s="3" t="s">
        <v>119</v>
      </c>
      <c r="E277" s="3" t="s">
        <v>105</v>
      </c>
      <c r="F277" s="3" t="s">
        <v>183</v>
      </c>
      <c r="G277" s="3" t="s">
        <v>323</v>
      </c>
      <c r="H277" s="3" t="s">
        <v>324</v>
      </c>
      <c r="I277" s="3" t="s">
        <v>11</v>
      </c>
      <c r="J277" s="3" t="s">
        <v>801</v>
      </c>
      <c r="K277" s="3" t="s">
        <v>170</v>
      </c>
      <c r="L277" s="3" t="s">
        <v>94</v>
      </c>
      <c r="M277">
        <v>52</v>
      </c>
      <c r="N277" s="3" t="s">
        <v>171</v>
      </c>
      <c r="O277" s="3" t="s">
        <v>187</v>
      </c>
      <c r="P277" s="3" t="s">
        <v>188</v>
      </c>
      <c r="Q277" s="3" t="s">
        <v>115</v>
      </c>
      <c r="R277" s="3" t="s">
        <v>115</v>
      </c>
      <c r="S277">
        <v>1075</v>
      </c>
      <c r="T277">
        <v>40</v>
      </c>
      <c r="U277">
        <v>5</v>
      </c>
      <c r="V277">
        <v>1021.25</v>
      </c>
      <c r="W277">
        <v>32</v>
      </c>
      <c r="X277">
        <v>5.4</v>
      </c>
      <c r="Y277" s="3" t="s">
        <v>210</v>
      </c>
      <c r="Z277" s="3" t="s">
        <v>117</v>
      </c>
      <c r="AA277">
        <v>0</v>
      </c>
      <c r="AB277" s="3" t="s">
        <v>101</v>
      </c>
      <c r="AC277" s="3" t="s">
        <v>102</v>
      </c>
    </row>
    <row r="278" spans="1:29" x14ac:dyDescent="0.3">
      <c r="A278" s="3" t="s">
        <v>802</v>
      </c>
      <c r="B278" s="1">
        <v>45723</v>
      </c>
      <c r="C278" s="2">
        <v>0.60416666666666663</v>
      </c>
      <c r="D278" s="3" t="s">
        <v>148</v>
      </c>
      <c r="E278" s="3" t="s">
        <v>88</v>
      </c>
      <c r="F278" s="3" t="s">
        <v>183</v>
      </c>
      <c r="G278" s="3" t="s">
        <v>90</v>
      </c>
      <c r="H278" s="3" t="s">
        <v>91</v>
      </c>
      <c r="I278" s="3" t="s">
        <v>27</v>
      </c>
      <c r="J278" s="3" t="s">
        <v>803</v>
      </c>
      <c r="K278" s="3" t="s">
        <v>163</v>
      </c>
      <c r="L278" s="3" t="s">
        <v>111</v>
      </c>
      <c r="M278">
        <v>24</v>
      </c>
      <c r="N278" s="3" t="s">
        <v>171</v>
      </c>
      <c r="O278" s="3" t="s">
        <v>391</v>
      </c>
      <c r="P278" s="3" t="s">
        <v>392</v>
      </c>
      <c r="Q278" s="3" t="s">
        <v>215</v>
      </c>
      <c r="R278" s="3" t="s">
        <v>215</v>
      </c>
      <c r="S278">
        <v>1072</v>
      </c>
      <c r="T278">
        <v>40</v>
      </c>
      <c r="U278">
        <v>10</v>
      </c>
      <c r="V278">
        <v>964.8</v>
      </c>
      <c r="W278">
        <v>25</v>
      </c>
      <c r="X278">
        <v>2</v>
      </c>
      <c r="Y278" s="3" t="s">
        <v>189</v>
      </c>
      <c r="Z278" s="3" t="s">
        <v>138</v>
      </c>
      <c r="AA278">
        <v>3</v>
      </c>
      <c r="AB278" s="3" t="s">
        <v>101</v>
      </c>
      <c r="AC278" s="3" t="s">
        <v>102</v>
      </c>
    </row>
    <row r="279" spans="1:29" x14ac:dyDescent="0.3">
      <c r="A279" s="3" t="s">
        <v>804</v>
      </c>
      <c r="B279" s="1">
        <v>45705</v>
      </c>
      <c r="C279" s="2">
        <v>0.45833333333333331</v>
      </c>
      <c r="D279" s="3" t="s">
        <v>87</v>
      </c>
      <c r="E279" s="3" t="s">
        <v>88</v>
      </c>
      <c r="F279" s="3" t="s">
        <v>89</v>
      </c>
      <c r="G279" s="3" t="s">
        <v>541</v>
      </c>
      <c r="H279" s="3" t="s">
        <v>542</v>
      </c>
      <c r="I279" s="3" t="s">
        <v>31</v>
      </c>
      <c r="J279" s="3" t="s">
        <v>805</v>
      </c>
      <c r="K279" s="3" t="s">
        <v>163</v>
      </c>
      <c r="L279" s="3" t="s">
        <v>94</v>
      </c>
      <c r="M279">
        <v>51</v>
      </c>
      <c r="N279" s="3" t="s">
        <v>112</v>
      </c>
      <c r="O279" s="3" t="s">
        <v>125</v>
      </c>
      <c r="P279" s="3" t="s">
        <v>126</v>
      </c>
      <c r="Q279" s="3" t="s">
        <v>196</v>
      </c>
      <c r="R279" s="3" t="s">
        <v>196</v>
      </c>
      <c r="S279">
        <v>839</v>
      </c>
      <c r="T279">
        <v>40</v>
      </c>
      <c r="U279">
        <v>20</v>
      </c>
      <c r="V279">
        <v>671.2</v>
      </c>
      <c r="W279">
        <v>54</v>
      </c>
      <c r="X279">
        <v>11.7</v>
      </c>
      <c r="Y279" s="3" t="s">
        <v>210</v>
      </c>
      <c r="Z279" s="3" t="s">
        <v>117</v>
      </c>
      <c r="AA279">
        <v>3</v>
      </c>
      <c r="AB279" s="3" t="s">
        <v>101</v>
      </c>
      <c r="AC279" s="3" t="s">
        <v>102</v>
      </c>
    </row>
    <row r="280" spans="1:29" x14ac:dyDescent="0.3">
      <c r="A280" s="3" t="s">
        <v>806</v>
      </c>
      <c r="B280" s="1">
        <v>45756</v>
      </c>
      <c r="C280" s="2">
        <v>0.4375</v>
      </c>
      <c r="D280" s="3" t="s">
        <v>203</v>
      </c>
      <c r="E280" s="3" t="s">
        <v>105</v>
      </c>
      <c r="F280" s="3" t="s">
        <v>149</v>
      </c>
      <c r="G280" s="3" t="s">
        <v>191</v>
      </c>
      <c r="H280" s="3" t="s">
        <v>192</v>
      </c>
      <c r="I280" s="3" t="s">
        <v>34</v>
      </c>
      <c r="J280" s="3" t="s">
        <v>807</v>
      </c>
      <c r="K280" s="3" t="s">
        <v>93</v>
      </c>
      <c r="L280" s="3" t="s">
        <v>94</v>
      </c>
      <c r="M280">
        <v>56</v>
      </c>
      <c r="N280" s="3" t="s">
        <v>171</v>
      </c>
      <c r="O280" s="3" t="s">
        <v>213</v>
      </c>
      <c r="P280" s="3" t="s">
        <v>214</v>
      </c>
      <c r="Q280" s="3" t="s">
        <v>215</v>
      </c>
      <c r="R280" s="3" t="s">
        <v>215</v>
      </c>
      <c r="S280">
        <v>1098</v>
      </c>
      <c r="T280">
        <v>40</v>
      </c>
      <c r="U280">
        <v>15</v>
      </c>
      <c r="V280">
        <v>933.3</v>
      </c>
      <c r="W280">
        <v>41</v>
      </c>
      <c r="X280">
        <v>10</v>
      </c>
      <c r="Y280" s="3" t="s">
        <v>210</v>
      </c>
      <c r="Z280" s="3" t="s">
        <v>179</v>
      </c>
      <c r="AA280">
        <v>0</v>
      </c>
      <c r="AB280" s="3" t="s">
        <v>101</v>
      </c>
      <c r="AC280" s="3" t="s">
        <v>102</v>
      </c>
    </row>
    <row r="281" spans="1:29" x14ac:dyDescent="0.3">
      <c r="A281" s="3" t="s">
        <v>808</v>
      </c>
      <c r="B281" s="1">
        <v>45665</v>
      </c>
      <c r="C281" s="2">
        <v>0.5</v>
      </c>
      <c r="D281" s="3" t="s">
        <v>130</v>
      </c>
      <c r="E281" s="3" t="s">
        <v>88</v>
      </c>
      <c r="F281" s="3" t="s">
        <v>149</v>
      </c>
      <c r="G281" s="3" t="s">
        <v>217</v>
      </c>
      <c r="H281" s="3" t="s">
        <v>218</v>
      </c>
      <c r="I281" s="3" t="s">
        <v>27</v>
      </c>
      <c r="J281" s="3" t="s">
        <v>809</v>
      </c>
      <c r="K281" s="3" t="s">
        <v>153</v>
      </c>
      <c r="L281" s="3" t="s">
        <v>94</v>
      </c>
      <c r="M281">
        <v>23</v>
      </c>
      <c r="N281" s="3" t="s">
        <v>95</v>
      </c>
      <c r="O281" s="3" t="s">
        <v>290</v>
      </c>
      <c r="P281" s="3" t="s">
        <v>291</v>
      </c>
      <c r="Q281" s="3" t="s">
        <v>127</v>
      </c>
      <c r="R281" s="3" t="s">
        <v>127</v>
      </c>
      <c r="S281">
        <v>610</v>
      </c>
      <c r="T281">
        <v>40</v>
      </c>
      <c r="U281">
        <v>20</v>
      </c>
      <c r="V281">
        <v>488</v>
      </c>
      <c r="W281">
        <v>24</v>
      </c>
      <c r="X281">
        <v>4.8</v>
      </c>
      <c r="Y281" s="3" t="s">
        <v>128</v>
      </c>
      <c r="Z281" s="3" t="s">
        <v>138</v>
      </c>
      <c r="AA281">
        <v>4</v>
      </c>
      <c r="AB281" s="3" t="s">
        <v>101</v>
      </c>
      <c r="AC281" s="3" t="s">
        <v>102</v>
      </c>
    </row>
    <row r="282" spans="1:29" x14ac:dyDescent="0.3">
      <c r="A282" s="3" t="s">
        <v>810</v>
      </c>
      <c r="B282" s="1">
        <v>45774</v>
      </c>
      <c r="C282" s="2">
        <v>0.46875</v>
      </c>
      <c r="D282" s="3" t="s">
        <v>203</v>
      </c>
      <c r="E282" s="3" t="s">
        <v>105</v>
      </c>
      <c r="F282" s="3" t="s">
        <v>106</v>
      </c>
      <c r="G282" s="3" t="s">
        <v>418</v>
      </c>
      <c r="H282" s="3" t="s">
        <v>419</v>
      </c>
      <c r="I282" s="3" t="s">
        <v>11</v>
      </c>
      <c r="J282" s="3" t="s">
        <v>811</v>
      </c>
      <c r="K282" s="3" t="s">
        <v>256</v>
      </c>
      <c r="L282" s="3" t="s">
        <v>111</v>
      </c>
      <c r="M282">
        <v>36</v>
      </c>
      <c r="N282" s="3" t="s">
        <v>171</v>
      </c>
      <c r="O282" s="3" t="s">
        <v>504</v>
      </c>
      <c r="P282" s="3" t="s">
        <v>505</v>
      </c>
      <c r="Q282" s="3" t="s">
        <v>115</v>
      </c>
      <c r="R282" s="3" t="s">
        <v>115</v>
      </c>
      <c r="S282">
        <v>182</v>
      </c>
      <c r="T282">
        <v>40</v>
      </c>
      <c r="U282">
        <v>0</v>
      </c>
      <c r="V282">
        <v>182</v>
      </c>
      <c r="W282">
        <v>42</v>
      </c>
      <c r="X282">
        <v>8.9</v>
      </c>
      <c r="Y282" s="3" t="s">
        <v>99</v>
      </c>
      <c r="Z282" s="3" t="s">
        <v>138</v>
      </c>
      <c r="AA282">
        <v>0</v>
      </c>
      <c r="AB282" s="3" t="s">
        <v>101</v>
      </c>
      <c r="AC282" s="3" t="s">
        <v>102</v>
      </c>
    </row>
    <row r="283" spans="1:29" x14ac:dyDescent="0.3">
      <c r="A283" s="3" t="s">
        <v>812</v>
      </c>
      <c r="B283" s="1">
        <v>45766</v>
      </c>
      <c r="C283" s="2">
        <v>0.58333333333333337</v>
      </c>
      <c r="D283" s="3" t="s">
        <v>203</v>
      </c>
      <c r="E283" s="3" t="s">
        <v>105</v>
      </c>
      <c r="F283" s="3" t="s">
        <v>140</v>
      </c>
      <c r="G283" s="3" t="s">
        <v>198</v>
      </c>
      <c r="H283" s="3" t="s">
        <v>199</v>
      </c>
      <c r="I283" s="3" t="s">
        <v>11</v>
      </c>
      <c r="J283" s="3" t="s">
        <v>813</v>
      </c>
      <c r="K283" s="3" t="s">
        <v>93</v>
      </c>
      <c r="L283" s="3" t="s">
        <v>94</v>
      </c>
      <c r="M283">
        <v>35</v>
      </c>
      <c r="N283" s="3" t="s">
        <v>124</v>
      </c>
      <c r="O283" s="3" t="s">
        <v>478</v>
      </c>
      <c r="P283" s="3" t="s">
        <v>479</v>
      </c>
      <c r="Q283" s="3" t="s">
        <v>209</v>
      </c>
      <c r="R283" s="3" t="s">
        <v>209</v>
      </c>
      <c r="S283">
        <v>778</v>
      </c>
      <c r="T283">
        <v>40</v>
      </c>
      <c r="U283">
        <v>15</v>
      </c>
      <c r="V283">
        <v>661.3</v>
      </c>
      <c r="W283">
        <v>26</v>
      </c>
      <c r="X283">
        <v>4.7</v>
      </c>
      <c r="Y283" s="3" t="s">
        <v>128</v>
      </c>
      <c r="Z283" s="3" t="s">
        <v>179</v>
      </c>
      <c r="AA283">
        <v>5</v>
      </c>
      <c r="AB283" s="3" t="s">
        <v>101</v>
      </c>
      <c r="AC283" s="3" t="s">
        <v>102</v>
      </c>
    </row>
    <row r="284" spans="1:29" x14ac:dyDescent="0.3">
      <c r="A284" s="3" t="s">
        <v>814</v>
      </c>
      <c r="B284" s="1">
        <v>45748</v>
      </c>
      <c r="C284" s="2">
        <v>0.88541666666666663</v>
      </c>
      <c r="D284" s="3" t="s">
        <v>203</v>
      </c>
      <c r="E284" s="3" t="s">
        <v>105</v>
      </c>
      <c r="F284" s="3" t="s">
        <v>131</v>
      </c>
      <c r="G284" s="3" t="s">
        <v>253</v>
      </c>
      <c r="H284" s="3" t="s">
        <v>254</v>
      </c>
      <c r="I284" s="3" t="s">
        <v>11</v>
      </c>
      <c r="J284" s="3" t="s">
        <v>677</v>
      </c>
      <c r="K284" s="3" t="s">
        <v>201</v>
      </c>
      <c r="L284" s="3" t="s">
        <v>111</v>
      </c>
      <c r="M284">
        <v>29</v>
      </c>
      <c r="N284" s="3" t="s">
        <v>171</v>
      </c>
      <c r="O284" s="3" t="s">
        <v>233</v>
      </c>
      <c r="P284" s="3" t="s">
        <v>234</v>
      </c>
      <c r="Q284" s="3" t="s">
        <v>178</v>
      </c>
      <c r="R284" s="3" t="s">
        <v>178</v>
      </c>
      <c r="S284">
        <v>992</v>
      </c>
      <c r="T284">
        <v>40</v>
      </c>
      <c r="U284">
        <v>10</v>
      </c>
      <c r="V284">
        <v>892.8</v>
      </c>
      <c r="W284">
        <v>29</v>
      </c>
      <c r="X284">
        <v>5.5</v>
      </c>
      <c r="Y284" s="3" t="s">
        <v>189</v>
      </c>
      <c r="Z284" s="3" t="s">
        <v>179</v>
      </c>
      <c r="AA284">
        <v>0</v>
      </c>
      <c r="AB284" s="3" t="s">
        <v>235</v>
      </c>
      <c r="AC284" s="3" t="s">
        <v>257</v>
      </c>
    </row>
    <row r="285" spans="1:29" x14ac:dyDescent="0.3">
      <c r="A285" s="3" t="s">
        <v>815</v>
      </c>
      <c r="B285" s="1">
        <v>45707</v>
      </c>
      <c r="C285" s="2">
        <v>0.82291666666666663</v>
      </c>
      <c r="D285" s="3" t="s">
        <v>87</v>
      </c>
      <c r="E285" s="3" t="s">
        <v>88</v>
      </c>
      <c r="F285" s="3" t="s">
        <v>149</v>
      </c>
      <c r="G285" s="3" t="s">
        <v>160</v>
      </c>
      <c r="H285" s="3" t="s">
        <v>161</v>
      </c>
      <c r="I285" s="3" t="s">
        <v>11</v>
      </c>
      <c r="J285" s="3" t="s">
        <v>664</v>
      </c>
      <c r="K285" s="3" t="s">
        <v>135</v>
      </c>
      <c r="L285" s="3" t="s">
        <v>111</v>
      </c>
      <c r="M285">
        <v>32</v>
      </c>
      <c r="N285" s="3" t="s">
        <v>95</v>
      </c>
      <c r="O285" s="3" t="s">
        <v>187</v>
      </c>
      <c r="P285" s="3" t="s">
        <v>188</v>
      </c>
      <c r="Q285" s="3" t="s">
        <v>156</v>
      </c>
      <c r="R285" s="3" t="s">
        <v>156</v>
      </c>
      <c r="S285">
        <v>779</v>
      </c>
      <c r="T285">
        <v>40</v>
      </c>
      <c r="U285">
        <v>10</v>
      </c>
      <c r="V285">
        <v>701.1</v>
      </c>
      <c r="W285">
        <v>31</v>
      </c>
      <c r="X285">
        <v>7.3</v>
      </c>
      <c r="Y285" s="3" t="s">
        <v>157</v>
      </c>
      <c r="Z285" s="3" t="s">
        <v>158</v>
      </c>
      <c r="AA285">
        <v>4</v>
      </c>
      <c r="AB285" s="3" t="s">
        <v>101</v>
      </c>
      <c r="AC285" s="3" t="s">
        <v>102</v>
      </c>
    </row>
    <row r="286" spans="1:29" x14ac:dyDescent="0.3">
      <c r="A286" s="3" t="s">
        <v>816</v>
      </c>
      <c r="B286" s="1">
        <v>45836</v>
      </c>
      <c r="C286" s="2">
        <v>0.53125</v>
      </c>
      <c r="D286" s="3" t="s">
        <v>119</v>
      </c>
      <c r="E286" s="3" t="s">
        <v>105</v>
      </c>
      <c r="F286" s="3" t="s">
        <v>140</v>
      </c>
      <c r="G286" s="3" t="s">
        <v>283</v>
      </c>
      <c r="H286" s="3" t="s">
        <v>284</v>
      </c>
      <c r="I286" s="3" t="s">
        <v>11</v>
      </c>
      <c r="J286" s="3" t="s">
        <v>817</v>
      </c>
      <c r="K286" s="3" t="s">
        <v>93</v>
      </c>
      <c r="L286" s="3" t="s">
        <v>94</v>
      </c>
      <c r="M286">
        <v>50</v>
      </c>
      <c r="N286" s="3" t="s">
        <v>112</v>
      </c>
      <c r="O286" s="3" t="s">
        <v>290</v>
      </c>
      <c r="P286" s="3" t="s">
        <v>291</v>
      </c>
      <c r="Q286" s="3" t="s">
        <v>127</v>
      </c>
      <c r="R286" s="3" t="s">
        <v>127</v>
      </c>
      <c r="S286">
        <v>1159</v>
      </c>
      <c r="T286">
        <v>40</v>
      </c>
      <c r="U286">
        <v>20</v>
      </c>
      <c r="V286">
        <v>927.2</v>
      </c>
      <c r="W286">
        <v>38</v>
      </c>
      <c r="X286">
        <v>8</v>
      </c>
      <c r="Y286" s="3" t="s">
        <v>210</v>
      </c>
      <c r="Z286" s="3" t="s">
        <v>158</v>
      </c>
      <c r="AA286">
        <v>0</v>
      </c>
      <c r="AB286" s="3" t="s">
        <v>101</v>
      </c>
      <c r="AC286" s="3" t="s">
        <v>102</v>
      </c>
    </row>
    <row r="287" spans="1:29" x14ac:dyDescent="0.3">
      <c r="A287" s="3" t="s">
        <v>818</v>
      </c>
      <c r="B287" s="1">
        <v>45820</v>
      </c>
      <c r="C287" s="2">
        <v>0.61458333333333337</v>
      </c>
      <c r="D287" s="3" t="s">
        <v>119</v>
      </c>
      <c r="E287" s="3" t="s">
        <v>105</v>
      </c>
      <c r="F287" s="3" t="s">
        <v>120</v>
      </c>
      <c r="G287" s="3" t="s">
        <v>352</v>
      </c>
      <c r="H287" s="3" t="s">
        <v>353</v>
      </c>
      <c r="I287" s="3" t="s">
        <v>11</v>
      </c>
      <c r="J287" s="3" t="s">
        <v>819</v>
      </c>
      <c r="K287" s="3" t="s">
        <v>201</v>
      </c>
      <c r="L287" s="3" t="s">
        <v>111</v>
      </c>
      <c r="M287">
        <v>43</v>
      </c>
      <c r="N287" s="3" t="s">
        <v>124</v>
      </c>
      <c r="O287" s="3" t="s">
        <v>385</v>
      </c>
      <c r="P287" s="3" t="s">
        <v>386</v>
      </c>
      <c r="Q287" s="3" t="s">
        <v>98</v>
      </c>
      <c r="R287" s="3" t="s">
        <v>98</v>
      </c>
      <c r="S287">
        <v>238</v>
      </c>
      <c r="T287">
        <v>40</v>
      </c>
      <c r="U287">
        <v>5</v>
      </c>
      <c r="V287">
        <v>226.1</v>
      </c>
      <c r="W287">
        <v>43</v>
      </c>
      <c r="X287">
        <v>9.3000000000000007</v>
      </c>
      <c r="Y287" s="3" t="s">
        <v>116</v>
      </c>
      <c r="Z287" s="3" t="s">
        <v>179</v>
      </c>
      <c r="AA287">
        <v>3</v>
      </c>
      <c r="AB287" s="3" t="s">
        <v>101</v>
      </c>
      <c r="AC287" s="3" t="s">
        <v>102</v>
      </c>
    </row>
    <row r="288" spans="1:29" x14ac:dyDescent="0.3">
      <c r="A288" s="3" t="s">
        <v>820</v>
      </c>
      <c r="B288" s="1">
        <v>45716</v>
      </c>
      <c r="C288" s="2">
        <v>0.76041666666666663</v>
      </c>
      <c r="D288" s="3" t="s">
        <v>87</v>
      </c>
      <c r="E288" s="3" t="s">
        <v>88</v>
      </c>
      <c r="F288" s="3" t="s">
        <v>183</v>
      </c>
      <c r="G288" s="3" t="s">
        <v>107</v>
      </c>
      <c r="H288" s="3" t="s">
        <v>108</v>
      </c>
      <c r="I288" s="3" t="s">
        <v>31</v>
      </c>
      <c r="J288" s="3" t="s">
        <v>821</v>
      </c>
      <c r="K288" s="3" t="s">
        <v>110</v>
      </c>
      <c r="L288" s="3" t="s">
        <v>94</v>
      </c>
      <c r="M288">
        <v>49</v>
      </c>
      <c r="N288" s="3" t="s">
        <v>124</v>
      </c>
      <c r="O288" s="3" t="s">
        <v>96</v>
      </c>
      <c r="P288" s="3" t="s">
        <v>97</v>
      </c>
      <c r="Q288" s="3" t="s">
        <v>156</v>
      </c>
      <c r="R288" s="3" t="s">
        <v>156</v>
      </c>
      <c r="S288">
        <v>417</v>
      </c>
      <c r="T288">
        <v>40</v>
      </c>
      <c r="U288">
        <v>10</v>
      </c>
      <c r="V288">
        <v>375.3</v>
      </c>
      <c r="W288">
        <v>20</v>
      </c>
      <c r="X288">
        <v>2</v>
      </c>
      <c r="Y288" s="3" t="s">
        <v>128</v>
      </c>
      <c r="Z288" s="3" t="s">
        <v>179</v>
      </c>
      <c r="AA288">
        <v>0</v>
      </c>
      <c r="AB288" s="3" t="s">
        <v>235</v>
      </c>
      <c r="AC288" s="3" t="s">
        <v>257</v>
      </c>
    </row>
    <row r="289" spans="1:29" x14ac:dyDescent="0.3">
      <c r="A289" s="3" t="s">
        <v>822</v>
      </c>
      <c r="B289" s="1">
        <v>45806</v>
      </c>
      <c r="C289" s="2">
        <v>0.88541666666666663</v>
      </c>
      <c r="D289" s="3" t="s">
        <v>104</v>
      </c>
      <c r="E289" s="3" t="s">
        <v>105</v>
      </c>
      <c r="F289" s="3" t="s">
        <v>120</v>
      </c>
      <c r="G289" s="3" t="s">
        <v>217</v>
      </c>
      <c r="H289" s="3" t="s">
        <v>218</v>
      </c>
      <c r="I289" s="3" t="s">
        <v>11</v>
      </c>
      <c r="J289" s="3" t="s">
        <v>823</v>
      </c>
      <c r="K289" s="3" t="s">
        <v>201</v>
      </c>
      <c r="L289" s="3" t="s">
        <v>94</v>
      </c>
      <c r="M289">
        <v>22</v>
      </c>
      <c r="N289" s="3" t="s">
        <v>112</v>
      </c>
      <c r="O289" s="3" t="s">
        <v>290</v>
      </c>
      <c r="P289" s="3" t="s">
        <v>291</v>
      </c>
      <c r="Q289" s="3" t="s">
        <v>115</v>
      </c>
      <c r="R289" s="3" t="s">
        <v>115</v>
      </c>
      <c r="S289">
        <v>721</v>
      </c>
      <c r="T289">
        <v>40</v>
      </c>
      <c r="U289">
        <v>20</v>
      </c>
      <c r="V289">
        <v>576.79999999999995</v>
      </c>
      <c r="W289">
        <v>26</v>
      </c>
      <c r="X289">
        <v>2.4</v>
      </c>
      <c r="Y289" s="3" t="s">
        <v>157</v>
      </c>
      <c r="Z289" s="3" t="s">
        <v>138</v>
      </c>
      <c r="AA289">
        <v>4</v>
      </c>
      <c r="AB289" s="3" t="s">
        <v>101</v>
      </c>
      <c r="AC289" s="3" t="s">
        <v>102</v>
      </c>
    </row>
    <row r="290" spans="1:29" x14ac:dyDescent="0.3">
      <c r="A290" s="3" t="s">
        <v>824</v>
      </c>
      <c r="B290" s="1">
        <v>45714</v>
      </c>
      <c r="C290" s="2">
        <v>0.85416666666666663</v>
      </c>
      <c r="D290" s="3" t="s">
        <v>87</v>
      </c>
      <c r="E290" s="3" t="s">
        <v>88</v>
      </c>
      <c r="F290" s="3" t="s">
        <v>149</v>
      </c>
      <c r="G290" s="3" t="s">
        <v>303</v>
      </c>
      <c r="H290" s="3" t="s">
        <v>304</v>
      </c>
      <c r="I290" s="3" t="s">
        <v>34</v>
      </c>
      <c r="J290" s="3" t="s">
        <v>825</v>
      </c>
      <c r="K290" s="3" t="s">
        <v>93</v>
      </c>
      <c r="L290" s="3" t="s">
        <v>94</v>
      </c>
      <c r="M290">
        <v>61</v>
      </c>
      <c r="N290" s="3" t="s">
        <v>124</v>
      </c>
      <c r="O290" s="3" t="s">
        <v>262</v>
      </c>
      <c r="P290" s="3" t="s">
        <v>263</v>
      </c>
      <c r="Q290" s="3" t="s">
        <v>115</v>
      </c>
      <c r="R290" s="3" t="s">
        <v>115</v>
      </c>
      <c r="S290">
        <v>481</v>
      </c>
      <c r="T290">
        <v>40</v>
      </c>
      <c r="U290">
        <v>15</v>
      </c>
      <c r="V290">
        <v>408.85</v>
      </c>
      <c r="W290">
        <v>18</v>
      </c>
      <c r="X290">
        <v>2.8</v>
      </c>
      <c r="Y290" s="3" t="s">
        <v>116</v>
      </c>
      <c r="Z290" s="3" t="s">
        <v>117</v>
      </c>
      <c r="AA290">
        <v>4</v>
      </c>
      <c r="AB290" s="3" t="s">
        <v>101</v>
      </c>
      <c r="AC290" s="3" t="s">
        <v>102</v>
      </c>
    </row>
    <row r="291" spans="1:29" x14ac:dyDescent="0.3">
      <c r="A291" s="3" t="s">
        <v>826</v>
      </c>
      <c r="B291" s="1">
        <v>45778</v>
      </c>
      <c r="C291" s="2">
        <v>0.76041666666666663</v>
      </c>
      <c r="D291" s="3" t="s">
        <v>104</v>
      </c>
      <c r="E291" s="3" t="s">
        <v>105</v>
      </c>
      <c r="F291" s="3" t="s">
        <v>120</v>
      </c>
      <c r="G291" s="3" t="s">
        <v>175</v>
      </c>
      <c r="H291" s="3" t="s">
        <v>176</v>
      </c>
      <c r="I291" s="3" t="s">
        <v>40</v>
      </c>
      <c r="J291" s="3" t="s">
        <v>827</v>
      </c>
      <c r="K291" s="3" t="s">
        <v>256</v>
      </c>
      <c r="L291" s="3" t="s">
        <v>111</v>
      </c>
      <c r="M291">
        <v>39</v>
      </c>
      <c r="N291" s="3" t="s">
        <v>124</v>
      </c>
      <c r="O291" s="3" t="s">
        <v>187</v>
      </c>
      <c r="P291" s="3" t="s">
        <v>188</v>
      </c>
      <c r="Q291" s="3" t="s">
        <v>178</v>
      </c>
      <c r="R291" s="3" t="s">
        <v>178</v>
      </c>
      <c r="S291">
        <v>477</v>
      </c>
      <c r="T291">
        <v>40</v>
      </c>
      <c r="U291">
        <v>15</v>
      </c>
      <c r="V291">
        <v>405.45</v>
      </c>
      <c r="W291">
        <v>39</v>
      </c>
      <c r="X291">
        <v>6.8</v>
      </c>
      <c r="Y291" s="3" t="s">
        <v>116</v>
      </c>
      <c r="Z291" s="3" t="s">
        <v>158</v>
      </c>
      <c r="AA291">
        <v>4</v>
      </c>
      <c r="AB291" s="3" t="s">
        <v>101</v>
      </c>
      <c r="AC291" s="3" t="s">
        <v>102</v>
      </c>
    </row>
    <row r="292" spans="1:29" x14ac:dyDescent="0.3">
      <c r="A292" s="3" t="s">
        <v>828</v>
      </c>
      <c r="B292" s="1">
        <v>45825</v>
      </c>
      <c r="C292" s="2">
        <v>0.83333333333333337</v>
      </c>
      <c r="D292" s="3" t="s">
        <v>119</v>
      </c>
      <c r="E292" s="3" t="s">
        <v>105</v>
      </c>
      <c r="F292" s="3" t="s">
        <v>131</v>
      </c>
      <c r="G292" s="3" t="s">
        <v>224</v>
      </c>
      <c r="H292" s="3" t="s">
        <v>225</v>
      </c>
      <c r="I292" s="3" t="s">
        <v>27</v>
      </c>
      <c r="J292" s="3" t="s">
        <v>829</v>
      </c>
      <c r="K292" s="3" t="s">
        <v>170</v>
      </c>
      <c r="L292" s="3" t="s">
        <v>94</v>
      </c>
      <c r="M292">
        <v>49</v>
      </c>
      <c r="N292" s="3" t="s">
        <v>112</v>
      </c>
      <c r="O292" s="3" t="s">
        <v>294</v>
      </c>
      <c r="P292" s="3" t="s">
        <v>295</v>
      </c>
      <c r="Q292" s="3" t="s">
        <v>215</v>
      </c>
      <c r="R292" s="3" t="s">
        <v>215</v>
      </c>
      <c r="S292">
        <v>594</v>
      </c>
      <c r="T292">
        <v>40</v>
      </c>
      <c r="U292">
        <v>10</v>
      </c>
      <c r="V292">
        <v>534.6</v>
      </c>
      <c r="W292">
        <v>25</v>
      </c>
      <c r="X292">
        <v>5</v>
      </c>
      <c r="Y292" s="3" t="s">
        <v>189</v>
      </c>
      <c r="Z292" s="3" t="s">
        <v>117</v>
      </c>
      <c r="AA292">
        <v>0</v>
      </c>
      <c r="AB292" s="3" t="s">
        <v>101</v>
      </c>
      <c r="AC292" s="3" t="s">
        <v>102</v>
      </c>
    </row>
    <row r="293" spans="1:29" x14ac:dyDescent="0.3">
      <c r="A293" s="3" t="s">
        <v>830</v>
      </c>
      <c r="B293" s="1">
        <v>45834</v>
      </c>
      <c r="C293" s="2">
        <v>0.60416666666666663</v>
      </c>
      <c r="D293" s="3" t="s">
        <v>119</v>
      </c>
      <c r="E293" s="3" t="s">
        <v>105</v>
      </c>
      <c r="F293" s="3" t="s">
        <v>120</v>
      </c>
      <c r="G293" s="3" t="s">
        <v>204</v>
      </c>
      <c r="H293" s="3" t="s">
        <v>205</v>
      </c>
      <c r="I293" s="3" t="s">
        <v>46</v>
      </c>
      <c r="J293" s="3" t="s">
        <v>831</v>
      </c>
      <c r="K293" s="3" t="s">
        <v>153</v>
      </c>
      <c r="L293" s="3" t="s">
        <v>111</v>
      </c>
      <c r="M293">
        <v>63</v>
      </c>
      <c r="N293" s="3" t="s">
        <v>171</v>
      </c>
      <c r="O293" s="3" t="s">
        <v>385</v>
      </c>
      <c r="P293" s="3" t="s">
        <v>386</v>
      </c>
      <c r="Q293" s="3" t="s">
        <v>127</v>
      </c>
      <c r="R293" s="3" t="s">
        <v>127</v>
      </c>
      <c r="S293">
        <v>1136</v>
      </c>
      <c r="T293">
        <v>40</v>
      </c>
      <c r="U293">
        <v>15</v>
      </c>
      <c r="V293">
        <v>965.6</v>
      </c>
      <c r="W293">
        <v>31</v>
      </c>
      <c r="X293">
        <v>6.6</v>
      </c>
      <c r="Y293" s="3" t="s">
        <v>116</v>
      </c>
      <c r="Z293" s="3" t="s">
        <v>158</v>
      </c>
      <c r="AA293">
        <v>4</v>
      </c>
      <c r="AB293" s="3" t="s">
        <v>101</v>
      </c>
      <c r="AC293" s="3" t="s">
        <v>102</v>
      </c>
    </row>
    <row r="294" spans="1:29" x14ac:dyDescent="0.3">
      <c r="A294" s="3" t="s">
        <v>832</v>
      </c>
      <c r="B294" s="1">
        <v>45683</v>
      </c>
      <c r="C294" s="2">
        <v>0.78125</v>
      </c>
      <c r="D294" s="3" t="s">
        <v>130</v>
      </c>
      <c r="E294" s="3" t="s">
        <v>88</v>
      </c>
      <c r="F294" s="3" t="s">
        <v>106</v>
      </c>
      <c r="G294" s="3" t="s">
        <v>238</v>
      </c>
      <c r="H294" s="3" t="s">
        <v>239</v>
      </c>
      <c r="I294" s="3" t="s">
        <v>46</v>
      </c>
      <c r="J294" s="3" t="s">
        <v>833</v>
      </c>
      <c r="K294" s="3" t="s">
        <v>201</v>
      </c>
      <c r="L294" s="3" t="s">
        <v>111</v>
      </c>
      <c r="M294">
        <v>42</v>
      </c>
      <c r="N294" s="3" t="s">
        <v>171</v>
      </c>
      <c r="O294" s="3" t="s">
        <v>96</v>
      </c>
      <c r="P294" s="3" t="s">
        <v>97</v>
      </c>
      <c r="Q294" s="3" t="s">
        <v>98</v>
      </c>
      <c r="R294" s="3" t="s">
        <v>98</v>
      </c>
      <c r="S294">
        <v>549</v>
      </c>
      <c r="T294">
        <v>40</v>
      </c>
      <c r="U294">
        <v>10</v>
      </c>
      <c r="V294">
        <v>494.1</v>
      </c>
      <c r="W294">
        <v>31</v>
      </c>
      <c r="X294">
        <v>4</v>
      </c>
      <c r="Y294" s="3" t="s">
        <v>128</v>
      </c>
      <c r="Z294" s="3" t="s">
        <v>179</v>
      </c>
      <c r="AA294">
        <v>4</v>
      </c>
      <c r="AB294" s="3" t="s">
        <v>101</v>
      </c>
      <c r="AC294" s="3" t="s">
        <v>102</v>
      </c>
    </row>
    <row r="295" spans="1:29" x14ac:dyDescent="0.3">
      <c r="A295" s="3" t="s">
        <v>834</v>
      </c>
      <c r="B295" s="1">
        <v>45797</v>
      </c>
      <c r="C295" s="2">
        <v>0.51041666666666663</v>
      </c>
      <c r="D295" s="3" t="s">
        <v>104</v>
      </c>
      <c r="E295" s="3" t="s">
        <v>105</v>
      </c>
      <c r="F295" s="3" t="s">
        <v>131</v>
      </c>
      <c r="G295" s="3" t="s">
        <v>660</v>
      </c>
      <c r="H295" s="3" t="s">
        <v>661</v>
      </c>
      <c r="I295" s="3" t="s">
        <v>11</v>
      </c>
      <c r="J295" s="3" t="s">
        <v>835</v>
      </c>
      <c r="K295" s="3" t="s">
        <v>144</v>
      </c>
      <c r="L295" s="3" t="s">
        <v>111</v>
      </c>
      <c r="M295">
        <v>37</v>
      </c>
      <c r="N295" s="3" t="s">
        <v>95</v>
      </c>
      <c r="O295" s="3" t="s">
        <v>233</v>
      </c>
      <c r="P295" s="3" t="s">
        <v>234</v>
      </c>
      <c r="Q295" s="3" t="s">
        <v>98</v>
      </c>
      <c r="R295" s="3" t="s">
        <v>98</v>
      </c>
      <c r="S295">
        <v>1044</v>
      </c>
      <c r="T295">
        <v>40</v>
      </c>
      <c r="U295">
        <v>5</v>
      </c>
      <c r="V295">
        <v>991.8</v>
      </c>
      <c r="W295">
        <v>45</v>
      </c>
      <c r="X295">
        <v>8.9</v>
      </c>
      <c r="Y295" s="3" t="s">
        <v>128</v>
      </c>
      <c r="Z295" s="3" t="s">
        <v>158</v>
      </c>
      <c r="AA295">
        <v>4</v>
      </c>
      <c r="AB295" s="3" t="s">
        <v>101</v>
      </c>
      <c r="AC295" s="3" t="s">
        <v>102</v>
      </c>
    </row>
    <row r="296" spans="1:29" x14ac:dyDescent="0.3">
      <c r="A296" s="3" t="s">
        <v>836</v>
      </c>
      <c r="B296" s="1">
        <v>45744</v>
      </c>
      <c r="C296" s="2">
        <v>0.86458333333333337</v>
      </c>
      <c r="D296" s="3" t="s">
        <v>148</v>
      </c>
      <c r="E296" s="3" t="s">
        <v>88</v>
      </c>
      <c r="F296" s="3" t="s">
        <v>183</v>
      </c>
      <c r="G296" s="3" t="s">
        <v>247</v>
      </c>
      <c r="H296" s="3" t="s">
        <v>248</v>
      </c>
      <c r="I296" s="3" t="s">
        <v>27</v>
      </c>
      <c r="J296" s="3" t="s">
        <v>837</v>
      </c>
      <c r="K296" s="3" t="s">
        <v>256</v>
      </c>
      <c r="L296" s="3" t="s">
        <v>111</v>
      </c>
      <c r="M296">
        <v>34</v>
      </c>
      <c r="N296" s="3" t="s">
        <v>171</v>
      </c>
      <c r="O296" s="3" t="s">
        <v>241</v>
      </c>
      <c r="P296" s="3" t="s">
        <v>242</v>
      </c>
      <c r="Q296" s="3" t="s">
        <v>156</v>
      </c>
      <c r="R296" s="3" t="s">
        <v>156</v>
      </c>
      <c r="S296">
        <v>297</v>
      </c>
      <c r="T296">
        <v>40</v>
      </c>
      <c r="U296">
        <v>20</v>
      </c>
      <c r="V296">
        <v>237.6</v>
      </c>
      <c r="W296">
        <v>39</v>
      </c>
      <c r="X296">
        <v>9.9</v>
      </c>
      <c r="Y296" s="3" t="s">
        <v>157</v>
      </c>
      <c r="Z296" s="3" t="s">
        <v>179</v>
      </c>
      <c r="AA296">
        <v>5</v>
      </c>
      <c r="AB296" s="3" t="s">
        <v>101</v>
      </c>
      <c r="AC296" s="3" t="s">
        <v>102</v>
      </c>
    </row>
    <row r="297" spans="1:29" x14ac:dyDescent="0.3">
      <c r="A297" s="3" t="s">
        <v>838</v>
      </c>
      <c r="B297" s="1">
        <v>45766</v>
      </c>
      <c r="C297" s="2">
        <v>0.61458333333333337</v>
      </c>
      <c r="D297" s="3" t="s">
        <v>203</v>
      </c>
      <c r="E297" s="3" t="s">
        <v>105</v>
      </c>
      <c r="F297" s="3" t="s">
        <v>140</v>
      </c>
      <c r="G297" s="3" t="s">
        <v>418</v>
      </c>
      <c r="H297" s="3" t="s">
        <v>419</v>
      </c>
      <c r="I297" s="3" t="s">
        <v>27</v>
      </c>
      <c r="J297" s="3" t="s">
        <v>839</v>
      </c>
      <c r="K297" s="3" t="s">
        <v>93</v>
      </c>
      <c r="L297" s="3" t="s">
        <v>94</v>
      </c>
      <c r="M297">
        <v>61</v>
      </c>
      <c r="N297" s="3" t="s">
        <v>95</v>
      </c>
      <c r="O297" s="3" t="s">
        <v>154</v>
      </c>
      <c r="P297" s="3" t="s">
        <v>155</v>
      </c>
      <c r="Q297" s="3" t="s">
        <v>127</v>
      </c>
      <c r="R297" s="3" t="s">
        <v>127</v>
      </c>
      <c r="S297">
        <v>1168</v>
      </c>
      <c r="T297">
        <v>40</v>
      </c>
      <c r="U297">
        <v>0</v>
      </c>
      <c r="V297">
        <v>1168</v>
      </c>
      <c r="W297">
        <v>32</v>
      </c>
      <c r="X297">
        <v>6</v>
      </c>
      <c r="Y297" s="3" t="s">
        <v>210</v>
      </c>
      <c r="Z297" s="3" t="s">
        <v>138</v>
      </c>
      <c r="AA297">
        <v>4</v>
      </c>
      <c r="AB297" s="3" t="s">
        <v>101</v>
      </c>
      <c r="AC297" s="3" t="s">
        <v>102</v>
      </c>
    </row>
    <row r="298" spans="1:29" x14ac:dyDescent="0.3">
      <c r="A298" s="3" t="s">
        <v>840</v>
      </c>
      <c r="B298" s="1">
        <v>45691</v>
      </c>
      <c r="C298" s="2">
        <v>0.61458333333333337</v>
      </c>
      <c r="D298" s="3" t="s">
        <v>87</v>
      </c>
      <c r="E298" s="3" t="s">
        <v>88</v>
      </c>
      <c r="F298" s="3" t="s">
        <v>89</v>
      </c>
      <c r="G298" s="3" t="s">
        <v>448</v>
      </c>
      <c r="H298" s="3" t="s">
        <v>449</v>
      </c>
      <c r="I298" s="3" t="s">
        <v>37</v>
      </c>
      <c r="J298" s="3" t="s">
        <v>841</v>
      </c>
      <c r="K298" s="3" t="s">
        <v>144</v>
      </c>
      <c r="L298" s="3" t="s">
        <v>94</v>
      </c>
      <c r="M298">
        <v>32</v>
      </c>
      <c r="N298" s="3" t="s">
        <v>112</v>
      </c>
      <c r="O298" s="3" t="s">
        <v>136</v>
      </c>
      <c r="P298" s="3" t="s">
        <v>137</v>
      </c>
      <c r="Q298" s="3" t="s">
        <v>127</v>
      </c>
      <c r="R298" s="3" t="s">
        <v>127</v>
      </c>
      <c r="S298">
        <v>666</v>
      </c>
      <c r="T298">
        <v>40</v>
      </c>
      <c r="U298">
        <v>15</v>
      </c>
      <c r="V298">
        <v>566.1</v>
      </c>
      <c r="W298">
        <v>37</v>
      </c>
      <c r="X298">
        <v>6.7</v>
      </c>
      <c r="Y298" s="3" t="s">
        <v>157</v>
      </c>
      <c r="Z298" s="3" t="s">
        <v>117</v>
      </c>
      <c r="AA298">
        <v>3</v>
      </c>
      <c r="AB298" s="3" t="s">
        <v>101</v>
      </c>
      <c r="AC298" s="3" t="s">
        <v>102</v>
      </c>
    </row>
    <row r="299" spans="1:29" x14ac:dyDescent="0.3">
      <c r="A299" s="3" t="s">
        <v>842</v>
      </c>
      <c r="B299" s="1">
        <v>45784</v>
      </c>
      <c r="C299" s="2">
        <v>0.86458333333333337</v>
      </c>
      <c r="D299" s="3" t="s">
        <v>104</v>
      </c>
      <c r="E299" s="3" t="s">
        <v>105</v>
      </c>
      <c r="F299" s="3" t="s">
        <v>149</v>
      </c>
      <c r="G299" s="3" t="s">
        <v>435</v>
      </c>
      <c r="H299" s="3" t="s">
        <v>436</v>
      </c>
      <c r="I299" s="3" t="s">
        <v>27</v>
      </c>
      <c r="J299" s="3" t="s">
        <v>843</v>
      </c>
      <c r="K299" s="3" t="s">
        <v>256</v>
      </c>
      <c r="L299" s="3" t="s">
        <v>111</v>
      </c>
      <c r="M299">
        <v>45</v>
      </c>
      <c r="N299" s="3" t="s">
        <v>112</v>
      </c>
      <c r="O299" s="3" t="s">
        <v>385</v>
      </c>
      <c r="P299" s="3" t="s">
        <v>386</v>
      </c>
      <c r="Q299" s="3" t="s">
        <v>209</v>
      </c>
      <c r="R299" s="3" t="s">
        <v>209</v>
      </c>
      <c r="S299">
        <v>604</v>
      </c>
      <c r="T299">
        <v>40</v>
      </c>
      <c r="U299">
        <v>5</v>
      </c>
      <c r="V299">
        <v>573.79999999999995</v>
      </c>
      <c r="W299">
        <v>35</v>
      </c>
      <c r="X299">
        <v>8.6</v>
      </c>
      <c r="Y299" s="3" t="s">
        <v>128</v>
      </c>
      <c r="Z299" s="3" t="s">
        <v>117</v>
      </c>
      <c r="AA299">
        <v>5</v>
      </c>
      <c r="AB299" s="3" t="s">
        <v>101</v>
      </c>
      <c r="AC299" s="3" t="s">
        <v>102</v>
      </c>
    </row>
    <row r="300" spans="1:29" x14ac:dyDescent="0.3">
      <c r="A300" s="3" t="s">
        <v>844</v>
      </c>
      <c r="B300" s="1">
        <v>45661</v>
      </c>
      <c r="C300" s="2">
        <v>0.77083333333333337</v>
      </c>
      <c r="D300" s="3" t="s">
        <v>130</v>
      </c>
      <c r="E300" s="3" t="s">
        <v>88</v>
      </c>
      <c r="F300" s="3" t="s">
        <v>140</v>
      </c>
      <c r="G300" s="3" t="s">
        <v>617</v>
      </c>
      <c r="H300" s="3" t="s">
        <v>618</v>
      </c>
      <c r="I300" s="3" t="s">
        <v>27</v>
      </c>
      <c r="J300" s="3" t="s">
        <v>797</v>
      </c>
      <c r="K300" s="3" t="s">
        <v>153</v>
      </c>
      <c r="L300" s="3" t="s">
        <v>111</v>
      </c>
      <c r="M300">
        <v>40</v>
      </c>
      <c r="N300" s="3" t="s">
        <v>95</v>
      </c>
      <c r="O300" s="3" t="s">
        <v>391</v>
      </c>
      <c r="P300" s="3" t="s">
        <v>392</v>
      </c>
      <c r="Q300" s="3" t="s">
        <v>156</v>
      </c>
      <c r="R300" s="3" t="s">
        <v>156</v>
      </c>
      <c r="S300">
        <v>1189</v>
      </c>
      <c r="T300">
        <v>40</v>
      </c>
      <c r="U300">
        <v>0</v>
      </c>
      <c r="V300">
        <v>1189</v>
      </c>
      <c r="W300">
        <v>36</v>
      </c>
      <c r="X300">
        <v>6.9</v>
      </c>
      <c r="Y300" s="3" t="s">
        <v>128</v>
      </c>
      <c r="Z300" s="3" t="s">
        <v>117</v>
      </c>
      <c r="AA300">
        <v>5</v>
      </c>
      <c r="AB300" s="3" t="s">
        <v>101</v>
      </c>
      <c r="AC300" s="3" t="s">
        <v>102</v>
      </c>
    </row>
    <row r="301" spans="1:29" x14ac:dyDescent="0.3">
      <c r="A301" s="3" t="s">
        <v>845</v>
      </c>
      <c r="B301" s="1">
        <v>45725</v>
      </c>
      <c r="C301" s="2">
        <v>0.78125</v>
      </c>
      <c r="D301" s="3" t="s">
        <v>148</v>
      </c>
      <c r="E301" s="3" t="s">
        <v>88</v>
      </c>
      <c r="F301" s="3" t="s">
        <v>106</v>
      </c>
      <c r="G301" s="3" t="s">
        <v>141</v>
      </c>
      <c r="H301" s="3" t="s">
        <v>142</v>
      </c>
      <c r="I301" s="3" t="s">
        <v>31</v>
      </c>
      <c r="J301" s="3" t="s">
        <v>320</v>
      </c>
      <c r="K301" s="3" t="s">
        <v>256</v>
      </c>
      <c r="L301" s="3" t="s">
        <v>94</v>
      </c>
      <c r="M301">
        <v>51</v>
      </c>
      <c r="N301" s="3" t="s">
        <v>124</v>
      </c>
      <c r="O301" s="3" t="s">
        <v>345</v>
      </c>
      <c r="P301" s="3" t="s">
        <v>346</v>
      </c>
      <c r="Q301" s="3" t="s">
        <v>196</v>
      </c>
      <c r="R301" s="3" t="s">
        <v>196</v>
      </c>
      <c r="S301">
        <v>679</v>
      </c>
      <c r="T301">
        <v>40</v>
      </c>
      <c r="U301">
        <v>0</v>
      </c>
      <c r="V301">
        <v>679</v>
      </c>
      <c r="W301">
        <v>48</v>
      </c>
      <c r="X301">
        <v>10.199999999999999</v>
      </c>
      <c r="Y301" s="3" t="s">
        <v>210</v>
      </c>
      <c r="Z301" s="3" t="s">
        <v>138</v>
      </c>
      <c r="AA301">
        <v>0</v>
      </c>
      <c r="AB301" s="3" t="s">
        <v>101</v>
      </c>
      <c r="AC301" s="3" t="s">
        <v>102</v>
      </c>
    </row>
    <row r="302" spans="1:29" x14ac:dyDescent="0.3">
      <c r="A302" s="3" t="s">
        <v>846</v>
      </c>
      <c r="B302" s="1">
        <v>45837</v>
      </c>
      <c r="C302" s="2">
        <v>0.5</v>
      </c>
      <c r="D302" s="3" t="s">
        <v>119</v>
      </c>
      <c r="E302" s="3" t="s">
        <v>105</v>
      </c>
      <c r="F302" s="3" t="s">
        <v>106</v>
      </c>
      <c r="G302" s="3" t="s">
        <v>500</v>
      </c>
      <c r="H302" s="3" t="s">
        <v>501</v>
      </c>
      <c r="I302" s="3" t="s">
        <v>31</v>
      </c>
      <c r="J302" s="3" t="s">
        <v>847</v>
      </c>
      <c r="K302" s="3" t="s">
        <v>144</v>
      </c>
      <c r="L302" s="3" t="s">
        <v>94</v>
      </c>
      <c r="M302">
        <v>42</v>
      </c>
      <c r="N302" s="3" t="s">
        <v>95</v>
      </c>
      <c r="O302" s="3" t="s">
        <v>207</v>
      </c>
      <c r="P302" s="3" t="s">
        <v>208</v>
      </c>
      <c r="Q302" s="3" t="s">
        <v>127</v>
      </c>
      <c r="R302" s="3" t="s">
        <v>127</v>
      </c>
      <c r="S302">
        <v>740</v>
      </c>
      <c r="T302">
        <v>40</v>
      </c>
      <c r="U302">
        <v>10</v>
      </c>
      <c r="V302">
        <v>666</v>
      </c>
      <c r="W302">
        <v>27</v>
      </c>
      <c r="X302">
        <v>3.3</v>
      </c>
      <c r="Y302" s="3" t="s">
        <v>157</v>
      </c>
      <c r="Z302" s="3" t="s">
        <v>117</v>
      </c>
      <c r="AA302">
        <v>3</v>
      </c>
      <c r="AB302" s="3" t="s">
        <v>101</v>
      </c>
      <c r="AC302" s="3" t="s">
        <v>102</v>
      </c>
    </row>
    <row r="303" spans="1:29" x14ac:dyDescent="0.3">
      <c r="A303" s="3" t="s">
        <v>848</v>
      </c>
      <c r="B303" s="1">
        <v>45743</v>
      </c>
      <c r="C303" s="2">
        <v>0.75</v>
      </c>
      <c r="D303" s="3" t="s">
        <v>148</v>
      </c>
      <c r="E303" s="3" t="s">
        <v>88</v>
      </c>
      <c r="F303" s="3" t="s">
        <v>120</v>
      </c>
      <c r="G303" s="3" t="s">
        <v>224</v>
      </c>
      <c r="H303" s="3" t="s">
        <v>225</v>
      </c>
      <c r="I303" s="3" t="s">
        <v>31</v>
      </c>
      <c r="J303" s="3" t="s">
        <v>366</v>
      </c>
      <c r="K303" s="3" t="s">
        <v>220</v>
      </c>
      <c r="L303" s="3" t="s">
        <v>94</v>
      </c>
      <c r="M303">
        <v>63</v>
      </c>
      <c r="N303" s="3" t="s">
        <v>124</v>
      </c>
      <c r="O303" s="3" t="s">
        <v>125</v>
      </c>
      <c r="P303" s="3" t="s">
        <v>126</v>
      </c>
      <c r="Q303" s="3" t="s">
        <v>196</v>
      </c>
      <c r="R303" s="3" t="s">
        <v>196</v>
      </c>
      <c r="S303">
        <v>403</v>
      </c>
      <c r="T303">
        <v>40</v>
      </c>
      <c r="U303">
        <v>10</v>
      </c>
      <c r="V303">
        <v>362.7</v>
      </c>
      <c r="W303">
        <v>43</v>
      </c>
      <c r="X303">
        <v>9.1</v>
      </c>
      <c r="Y303" s="3" t="s">
        <v>189</v>
      </c>
      <c r="Z303" s="3" t="s">
        <v>179</v>
      </c>
      <c r="AA303">
        <v>3</v>
      </c>
      <c r="AB303" s="3" t="s">
        <v>101</v>
      </c>
      <c r="AC303" s="3" t="s">
        <v>102</v>
      </c>
    </row>
    <row r="304" spans="1:29" x14ac:dyDescent="0.3">
      <c r="A304" s="3" t="s">
        <v>849</v>
      </c>
      <c r="B304" s="1">
        <v>45671</v>
      </c>
      <c r="C304" s="2">
        <v>0.51041666666666663</v>
      </c>
      <c r="D304" s="3" t="s">
        <v>130</v>
      </c>
      <c r="E304" s="3" t="s">
        <v>88</v>
      </c>
      <c r="F304" s="3" t="s">
        <v>131</v>
      </c>
      <c r="G304" s="3" t="s">
        <v>259</v>
      </c>
      <c r="H304" s="3" t="s">
        <v>260</v>
      </c>
      <c r="I304" s="3" t="s">
        <v>34</v>
      </c>
      <c r="J304" s="3" t="s">
        <v>315</v>
      </c>
      <c r="K304" s="3" t="s">
        <v>153</v>
      </c>
      <c r="L304" s="3" t="s">
        <v>94</v>
      </c>
      <c r="M304">
        <v>23</v>
      </c>
      <c r="N304" s="3" t="s">
        <v>112</v>
      </c>
      <c r="O304" s="3" t="s">
        <v>164</v>
      </c>
      <c r="P304" s="3" t="s">
        <v>165</v>
      </c>
      <c r="Q304" s="3" t="s">
        <v>178</v>
      </c>
      <c r="R304" s="3" t="s">
        <v>178</v>
      </c>
      <c r="S304">
        <v>826</v>
      </c>
      <c r="T304">
        <v>40</v>
      </c>
      <c r="U304">
        <v>15</v>
      </c>
      <c r="V304">
        <v>702.1</v>
      </c>
      <c r="W304">
        <v>21</v>
      </c>
      <c r="X304">
        <v>3</v>
      </c>
      <c r="Y304" s="3" t="s">
        <v>128</v>
      </c>
      <c r="Z304" s="3" t="s">
        <v>179</v>
      </c>
      <c r="AA304">
        <v>4</v>
      </c>
      <c r="AB304" s="3" t="s">
        <v>101</v>
      </c>
      <c r="AC304" s="3" t="s">
        <v>102</v>
      </c>
    </row>
    <row r="305" spans="1:29" x14ac:dyDescent="0.3">
      <c r="A305" s="3" t="s">
        <v>850</v>
      </c>
      <c r="B305" s="1">
        <v>45660</v>
      </c>
      <c r="C305" s="2">
        <v>0.79166666666666663</v>
      </c>
      <c r="D305" s="3" t="s">
        <v>130</v>
      </c>
      <c r="E305" s="3" t="s">
        <v>88</v>
      </c>
      <c r="F305" s="3" t="s">
        <v>183</v>
      </c>
      <c r="G305" s="3" t="s">
        <v>253</v>
      </c>
      <c r="H305" s="3" t="s">
        <v>254</v>
      </c>
      <c r="I305" s="3" t="s">
        <v>11</v>
      </c>
      <c r="J305" s="3" t="s">
        <v>531</v>
      </c>
      <c r="K305" s="3" t="s">
        <v>256</v>
      </c>
      <c r="L305" s="3" t="s">
        <v>111</v>
      </c>
      <c r="M305">
        <v>29</v>
      </c>
      <c r="N305" s="3" t="s">
        <v>112</v>
      </c>
      <c r="O305" s="3" t="s">
        <v>113</v>
      </c>
      <c r="P305" s="3" t="s">
        <v>114</v>
      </c>
      <c r="Q305" s="3" t="s">
        <v>156</v>
      </c>
      <c r="R305" s="3" t="s">
        <v>156</v>
      </c>
      <c r="S305">
        <v>1099</v>
      </c>
      <c r="T305">
        <v>40</v>
      </c>
      <c r="U305">
        <v>20</v>
      </c>
      <c r="V305">
        <v>879.2</v>
      </c>
      <c r="W305">
        <v>40</v>
      </c>
      <c r="X305">
        <v>10.3</v>
      </c>
      <c r="Y305" s="3" t="s">
        <v>116</v>
      </c>
      <c r="Z305" s="3" t="s">
        <v>158</v>
      </c>
      <c r="AA305">
        <v>4</v>
      </c>
      <c r="AB305" s="3" t="s">
        <v>101</v>
      </c>
      <c r="AC305" s="3" t="s">
        <v>102</v>
      </c>
    </row>
    <row r="306" spans="1:29" x14ac:dyDescent="0.3">
      <c r="A306" s="3" t="s">
        <v>851</v>
      </c>
      <c r="B306" s="1">
        <v>45705</v>
      </c>
      <c r="C306" s="2">
        <v>0.80208333333333337</v>
      </c>
      <c r="D306" s="3" t="s">
        <v>87</v>
      </c>
      <c r="E306" s="3" t="s">
        <v>88</v>
      </c>
      <c r="F306" s="3" t="s">
        <v>89</v>
      </c>
      <c r="G306" s="3" t="s">
        <v>333</v>
      </c>
      <c r="H306" s="3" t="s">
        <v>334</v>
      </c>
      <c r="I306" s="3" t="s">
        <v>34</v>
      </c>
      <c r="J306" s="3" t="s">
        <v>330</v>
      </c>
      <c r="K306" s="3" t="s">
        <v>144</v>
      </c>
      <c r="L306" s="3" t="s">
        <v>111</v>
      </c>
      <c r="M306">
        <v>22</v>
      </c>
      <c r="N306" s="3" t="s">
        <v>95</v>
      </c>
      <c r="O306" s="3" t="s">
        <v>294</v>
      </c>
      <c r="P306" s="3" t="s">
        <v>295</v>
      </c>
      <c r="Q306" s="3" t="s">
        <v>215</v>
      </c>
      <c r="R306" s="3" t="s">
        <v>215</v>
      </c>
      <c r="S306">
        <v>1077</v>
      </c>
      <c r="T306">
        <v>40</v>
      </c>
      <c r="U306">
        <v>20</v>
      </c>
      <c r="V306">
        <v>861.6</v>
      </c>
      <c r="W306">
        <v>49</v>
      </c>
      <c r="X306">
        <v>11.8</v>
      </c>
      <c r="Y306" s="3" t="s">
        <v>189</v>
      </c>
      <c r="Z306" s="3" t="s">
        <v>100</v>
      </c>
      <c r="AA306">
        <v>0</v>
      </c>
      <c r="AB306" s="3" t="s">
        <v>101</v>
      </c>
      <c r="AC306" s="3" t="s">
        <v>102</v>
      </c>
    </row>
    <row r="307" spans="1:29" x14ac:dyDescent="0.3">
      <c r="A307" s="3" t="s">
        <v>852</v>
      </c>
      <c r="B307" s="1">
        <v>45813</v>
      </c>
      <c r="C307" s="2">
        <v>0.48958333333333331</v>
      </c>
      <c r="D307" s="3" t="s">
        <v>119</v>
      </c>
      <c r="E307" s="3" t="s">
        <v>105</v>
      </c>
      <c r="F307" s="3" t="s">
        <v>120</v>
      </c>
      <c r="G307" s="3" t="s">
        <v>238</v>
      </c>
      <c r="H307" s="3" t="s">
        <v>239</v>
      </c>
      <c r="I307" s="3" t="s">
        <v>40</v>
      </c>
      <c r="J307" s="3" t="s">
        <v>853</v>
      </c>
      <c r="K307" s="3" t="s">
        <v>144</v>
      </c>
      <c r="L307" s="3" t="s">
        <v>111</v>
      </c>
      <c r="M307">
        <v>55</v>
      </c>
      <c r="N307" s="3" t="s">
        <v>124</v>
      </c>
      <c r="O307" s="3" t="s">
        <v>207</v>
      </c>
      <c r="P307" s="3" t="s">
        <v>208</v>
      </c>
      <c r="Q307" s="3" t="s">
        <v>215</v>
      </c>
      <c r="R307" s="3" t="s">
        <v>215</v>
      </c>
      <c r="S307">
        <v>210</v>
      </c>
      <c r="T307">
        <v>40</v>
      </c>
      <c r="U307">
        <v>15</v>
      </c>
      <c r="V307">
        <v>178.5</v>
      </c>
      <c r="W307">
        <v>25</v>
      </c>
      <c r="X307">
        <v>2.1</v>
      </c>
      <c r="Y307" s="3" t="s">
        <v>189</v>
      </c>
      <c r="Z307" s="3" t="s">
        <v>179</v>
      </c>
      <c r="AA307">
        <v>3</v>
      </c>
      <c r="AB307" s="3" t="s">
        <v>101</v>
      </c>
      <c r="AC307" s="3" t="s">
        <v>102</v>
      </c>
    </row>
    <row r="308" spans="1:29" x14ac:dyDescent="0.3">
      <c r="A308" s="3" t="s">
        <v>854</v>
      </c>
      <c r="B308" s="1">
        <v>45815</v>
      </c>
      <c r="C308" s="2">
        <v>0.8125</v>
      </c>
      <c r="D308" s="3" t="s">
        <v>119</v>
      </c>
      <c r="E308" s="3" t="s">
        <v>105</v>
      </c>
      <c r="F308" s="3" t="s">
        <v>140</v>
      </c>
      <c r="G308" s="3" t="s">
        <v>247</v>
      </c>
      <c r="H308" s="3" t="s">
        <v>248</v>
      </c>
      <c r="I308" s="3" t="s">
        <v>27</v>
      </c>
      <c r="J308" s="3" t="s">
        <v>701</v>
      </c>
      <c r="K308" s="3" t="s">
        <v>144</v>
      </c>
      <c r="L308" s="3" t="s">
        <v>94</v>
      </c>
      <c r="M308">
        <v>51</v>
      </c>
      <c r="N308" s="3" t="s">
        <v>171</v>
      </c>
      <c r="O308" s="3" t="s">
        <v>125</v>
      </c>
      <c r="P308" s="3" t="s">
        <v>126</v>
      </c>
      <c r="Q308" s="3" t="s">
        <v>127</v>
      </c>
      <c r="R308" s="3" t="s">
        <v>127</v>
      </c>
      <c r="S308">
        <v>939</v>
      </c>
      <c r="T308">
        <v>40</v>
      </c>
      <c r="U308">
        <v>15</v>
      </c>
      <c r="V308">
        <v>798.15</v>
      </c>
      <c r="W308">
        <v>24</v>
      </c>
      <c r="X308">
        <v>3.2</v>
      </c>
      <c r="Y308" s="3" t="s">
        <v>157</v>
      </c>
      <c r="Z308" s="3" t="s">
        <v>179</v>
      </c>
      <c r="AA308">
        <v>0</v>
      </c>
      <c r="AB308" s="3" t="s">
        <v>235</v>
      </c>
      <c r="AC308" s="3" t="s">
        <v>236</v>
      </c>
    </row>
    <row r="309" spans="1:29" x14ac:dyDescent="0.3">
      <c r="A309" s="3" t="s">
        <v>855</v>
      </c>
      <c r="B309" s="1">
        <v>45742</v>
      </c>
      <c r="C309" s="2">
        <v>0.82291666666666663</v>
      </c>
      <c r="D309" s="3" t="s">
        <v>148</v>
      </c>
      <c r="E309" s="3" t="s">
        <v>88</v>
      </c>
      <c r="F309" s="3" t="s">
        <v>149</v>
      </c>
      <c r="G309" s="3" t="s">
        <v>333</v>
      </c>
      <c r="H309" s="3" t="s">
        <v>334</v>
      </c>
      <c r="I309" s="3" t="s">
        <v>34</v>
      </c>
      <c r="J309" s="3" t="s">
        <v>856</v>
      </c>
      <c r="K309" s="3" t="s">
        <v>201</v>
      </c>
      <c r="L309" s="3" t="s">
        <v>94</v>
      </c>
      <c r="M309">
        <v>57</v>
      </c>
      <c r="N309" s="3" t="s">
        <v>95</v>
      </c>
      <c r="O309" s="3" t="s">
        <v>113</v>
      </c>
      <c r="P309" s="3" t="s">
        <v>114</v>
      </c>
      <c r="Q309" s="3" t="s">
        <v>196</v>
      </c>
      <c r="R309" s="3" t="s">
        <v>196</v>
      </c>
      <c r="S309">
        <v>542</v>
      </c>
      <c r="T309">
        <v>40</v>
      </c>
      <c r="U309">
        <v>0</v>
      </c>
      <c r="V309">
        <v>542</v>
      </c>
      <c r="W309">
        <v>36</v>
      </c>
      <c r="X309">
        <v>7.6</v>
      </c>
      <c r="Y309" s="3" t="s">
        <v>116</v>
      </c>
      <c r="Z309" s="3" t="s">
        <v>158</v>
      </c>
      <c r="AA309">
        <v>0</v>
      </c>
      <c r="AB309" s="3" t="s">
        <v>101</v>
      </c>
      <c r="AC309" s="3" t="s">
        <v>102</v>
      </c>
    </row>
    <row r="310" spans="1:29" x14ac:dyDescent="0.3">
      <c r="A310" s="3" t="s">
        <v>857</v>
      </c>
      <c r="B310" s="1">
        <v>45768</v>
      </c>
      <c r="C310" s="2">
        <v>0.54166666666666663</v>
      </c>
      <c r="D310" s="3" t="s">
        <v>203</v>
      </c>
      <c r="E310" s="3" t="s">
        <v>105</v>
      </c>
      <c r="F310" s="3" t="s">
        <v>89</v>
      </c>
      <c r="G310" s="3" t="s">
        <v>224</v>
      </c>
      <c r="H310" s="3" t="s">
        <v>225</v>
      </c>
      <c r="I310" s="3" t="s">
        <v>31</v>
      </c>
      <c r="J310" s="3" t="s">
        <v>858</v>
      </c>
      <c r="K310" s="3" t="s">
        <v>220</v>
      </c>
      <c r="L310" s="3" t="s">
        <v>111</v>
      </c>
      <c r="M310">
        <v>57</v>
      </c>
      <c r="N310" s="3" t="s">
        <v>124</v>
      </c>
      <c r="O310" s="3" t="s">
        <v>125</v>
      </c>
      <c r="P310" s="3" t="s">
        <v>126</v>
      </c>
      <c r="Q310" s="3" t="s">
        <v>178</v>
      </c>
      <c r="R310" s="3" t="s">
        <v>178</v>
      </c>
      <c r="S310">
        <v>479</v>
      </c>
      <c r="T310">
        <v>40</v>
      </c>
      <c r="U310">
        <v>20</v>
      </c>
      <c r="V310">
        <v>383.2</v>
      </c>
      <c r="W310">
        <v>54</v>
      </c>
      <c r="X310">
        <v>11.9</v>
      </c>
      <c r="Y310" s="3" t="s">
        <v>210</v>
      </c>
      <c r="Z310" s="3" t="s">
        <v>179</v>
      </c>
      <c r="AA310">
        <v>3</v>
      </c>
      <c r="AB310" s="3" t="s">
        <v>101</v>
      </c>
      <c r="AC310" s="3" t="s">
        <v>102</v>
      </c>
    </row>
    <row r="311" spans="1:29" x14ac:dyDescent="0.3">
      <c r="A311" s="3" t="s">
        <v>859</v>
      </c>
      <c r="B311" s="1">
        <v>45759</v>
      </c>
      <c r="C311" s="2">
        <v>0.79166666666666663</v>
      </c>
      <c r="D311" s="3" t="s">
        <v>203</v>
      </c>
      <c r="E311" s="3" t="s">
        <v>105</v>
      </c>
      <c r="F311" s="3" t="s">
        <v>140</v>
      </c>
      <c r="G311" s="3" t="s">
        <v>107</v>
      </c>
      <c r="H311" s="3" t="s">
        <v>108</v>
      </c>
      <c r="I311" s="3" t="s">
        <v>11</v>
      </c>
      <c r="J311" s="3" t="s">
        <v>533</v>
      </c>
      <c r="K311" s="3" t="s">
        <v>153</v>
      </c>
      <c r="L311" s="3" t="s">
        <v>94</v>
      </c>
      <c r="M311">
        <v>43</v>
      </c>
      <c r="N311" s="3" t="s">
        <v>171</v>
      </c>
      <c r="O311" s="3" t="s">
        <v>262</v>
      </c>
      <c r="P311" s="3" t="s">
        <v>263</v>
      </c>
      <c r="Q311" s="3" t="s">
        <v>115</v>
      </c>
      <c r="R311" s="3" t="s">
        <v>115</v>
      </c>
      <c r="S311">
        <v>709</v>
      </c>
      <c r="T311">
        <v>40</v>
      </c>
      <c r="U311">
        <v>0</v>
      </c>
      <c r="V311">
        <v>709</v>
      </c>
      <c r="W311">
        <v>31</v>
      </c>
      <c r="X311">
        <v>6.7</v>
      </c>
      <c r="Y311" s="3" t="s">
        <v>189</v>
      </c>
      <c r="Z311" s="3" t="s">
        <v>158</v>
      </c>
      <c r="AA311">
        <v>4</v>
      </c>
      <c r="AB311" s="3" t="s">
        <v>101</v>
      </c>
      <c r="AC311" s="3" t="s">
        <v>102</v>
      </c>
    </row>
    <row r="312" spans="1:29" x14ac:dyDescent="0.3">
      <c r="A312" s="3" t="s">
        <v>860</v>
      </c>
      <c r="B312" s="1">
        <v>45762</v>
      </c>
      <c r="C312" s="2">
        <v>0.42708333333333331</v>
      </c>
      <c r="D312" s="3" t="s">
        <v>203</v>
      </c>
      <c r="E312" s="3" t="s">
        <v>105</v>
      </c>
      <c r="F312" s="3" t="s">
        <v>131</v>
      </c>
      <c r="G312" s="3" t="s">
        <v>121</v>
      </c>
      <c r="H312" s="3" t="s">
        <v>122</v>
      </c>
      <c r="I312" s="3" t="s">
        <v>37</v>
      </c>
      <c r="J312" s="3" t="s">
        <v>533</v>
      </c>
      <c r="K312" s="3" t="s">
        <v>135</v>
      </c>
      <c r="L312" s="3" t="s">
        <v>111</v>
      </c>
      <c r="M312">
        <v>55</v>
      </c>
      <c r="N312" s="3" t="s">
        <v>171</v>
      </c>
      <c r="O312" s="3" t="s">
        <v>369</v>
      </c>
      <c r="P312" s="3" t="s">
        <v>370</v>
      </c>
      <c r="Q312" s="3" t="s">
        <v>196</v>
      </c>
      <c r="R312" s="3" t="s">
        <v>196</v>
      </c>
      <c r="S312">
        <v>734</v>
      </c>
      <c r="T312">
        <v>40</v>
      </c>
      <c r="U312">
        <v>20</v>
      </c>
      <c r="V312">
        <v>587.20000000000005</v>
      </c>
      <c r="W312">
        <v>31</v>
      </c>
      <c r="X312">
        <v>5.8</v>
      </c>
      <c r="Y312" s="3" t="s">
        <v>99</v>
      </c>
      <c r="Z312" s="3" t="s">
        <v>117</v>
      </c>
      <c r="AA312">
        <v>0</v>
      </c>
      <c r="AB312" s="3" t="s">
        <v>101</v>
      </c>
      <c r="AC312" s="3" t="s">
        <v>102</v>
      </c>
    </row>
    <row r="313" spans="1:29" x14ac:dyDescent="0.3">
      <c r="A313" s="3" t="s">
        <v>861</v>
      </c>
      <c r="B313" s="1">
        <v>45720</v>
      </c>
      <c r="C313" s="2">
        <v>0.55208333333333337</v>
      </c>
      <c r="D313" s="3" t="s">
        <v>148</v>
      </c>
      <c r="E313" s="3" t="s">
        <v>88</v>
      </c>
      <c r="F313" s="3" t="s">
        <v>131</v>
      </c>
      <c r="G313" s="3" t="s">
        <v>679</v>
      </c>
      <c r="H313" s="3" t="s">
        <v>680</v>
      </c>
      <c r="I313" s="3" t="s">
        <v>27</v>
      </c>
      <c r="J313" s="3" t="s">
        <v>240</v>
      </c>
      <c r="K313" s="3" t="s">
        <v>170</v>
      </c>
      <c r="L313" s="3" t="s">
        <v>94</v>
      </c>
      <c r="M313">
        <v>36</v>
      </c>
      <c r="N313" s="3" t="s">
        <v>124</v>
      </c>
      <c r="O313" s="3" t="s">
        <v>437</v>
      </c>
      <c r="P313" s="3" t="s">
        <v>438</v>
      </c>
      <c r="Q313" s="3" t="s">
        <v>127</v>
      </c>
      <c r="R313" s="3" t="s">
        <v>127</v>
      </c>
      <c r="S313">
        <v>884</v>
      </c>
      <c r="T313">
        <v>40</v>
      </c>
      <c r="U313">
        <v>5</v>
      </c>
      <c r="V313">
        <v>839.8</v>
      </c>
      <c r="W313">
        <v>37</v>
      </c>
      <c r="X313">
        <v>7.3</v>
      </c>
      <c r="Y313" s="3" t="s">
        <v>99</v>
      </c>
      <c r="Z313" s="3" t="s">
        <v>138</v>
      </c>
      <c r="AA313">
        <v>0</v>
      </c>
      <c r="AB313" s="3" t="s">
        <v>101</v>
      </c>
      <c r="AC313" s="3" t="s">
        <v>102</v>
      </c>
    </row>
    <row r="314" spans="1:29" x14ac:dyDescent="0.3">
      <c r="A314" s="3" t="s">
        <v>862</v>
      </c>
      <c r="B314" s="1">
        <v>45690</v>
      </c>
      <c r="C314" s="2">
        <v>0.76041666666666663</v>
      </c>
      <c r="D314" s="3" t="s">
        <v>87</v>
      </c>
      <c r="E314" s="3" t="s">
        <v>88</v>
      </c>
      <c r="F314" s="3" t="s">
        <v>106</v>
      </c>
      <c r="G314" s="3" t="s">
        <v>283</v>
      </c>
      <c r="H314" s="3" t="s">
        <v>284</v>
      </c>
      <c r="I314" s="3" t="s">
        <v>43</v>
      </c>
      <c r="J314" s="3" t="s">
        <v>863</v>
      </c>
      <c r="K314" s="3" t="s">
        <v>135</v>
      </c>
      <c r="L314" s="3" t="s">
        <v>111</v>
      </c>
      <c r="M314">
        <v>27</v>
      </c>
      <c r="N314" s="3" t="s">
        <v>112</v>
      </c>
      <c r="O314" s="3" t="s">
        <v>280</v>
      </c>
      <c r="P314" s="3" t="s">
        <v>281</v>
      </c>
      <c r="Q314" s="3" t="s">
        <v>209</v>
      </c>
      <c r="R314" s="3" t="s">
        <v>209</v>
      </c>
      <c r="S314">
        <v>974</v>
      </c>
      <c r="T314">
        <v>40</v>
      </c>
      <c r="U314">
        <v>15</v>
      </c>
      <c r="V314">
        <v>827.9</v>
      </c>
      <c r="W314">
        <v>22</v>
      </c>
      <c r="X314">
        <v>3.9</v>
      </c>
      <c r="Y314" s="3" t="s">
        <v>128</v>
      </c>
      <c r="Z314" s="3" t="s">
        <v>158</v>
      </c>
      <c r="AA314">
        <v>3</v>
      </c>
      <c r="AB314" s="3" t="s">
        <v>101</v>
      </c>
      <c r="AC314" s="3" t="s">
        <v>102</v>
      </c>
    </row>
    <row r="315" spans="1:29" x14ac:dyDescent="0.3">
      <c r="A315" s="3" t="s">
        <v>864</v>
      </c>
      <c r="B315" s="1">
        <v>45678</v>
      </c>
      <c r="C315" s="2">
        <v>0.82291666666666663</v>
      </c>
      <c r="D315" s="3" t="s">
        <v>130</v>
      </c>
      <c r="E315" s="3" t="s">
        <v>88</v>
      </c>
      <c r="F315" s="3" t="s">
        <v>131</v>
      </c>
      <c r="G315" s="3" t="s">
        <v>198</v>
      </c>
      <c r="H315" s="3" t="s">
        <v>199</v>
      </c>
      <c r="I315" s="3" t="s">
        <v>37</v>
      </c>
      <c r="J315" s="3" t="s">
        <v>537</v>
      </c>
      <c r="K315" s="3" t="s">
        <v>93</v>
      </c>
      <c r="L315" s="3" t="s">
        <v>111</v>
      </c>
      <c r="M315">
        <v>20</v>
      </c>
      <c r="N315" s="3" t="s">
        <v>171</v>
      </c>
      <c r="O315" s="3" t="s">
        <v>136</v>
      </c>
      <c r="P315" s="3" t="s">
        <v>137</v>
      </c>
      <c r="Q315" s="3" t="s">
        <v>196</v>
      </c>
      <c r="R315" s="3" t="s">
        <v>196</v>
      </c>
      <c r="S315">
        <v>733</v>
      </c>
      <c r="T315">
        <v>40</v>
      </c>
      <c r="U315">
        <v>10</v>
      </c>
      <c r="V315">
        <v>659.7</v>
      </c>
      <c r="W315">
        <v>40</v>
      </c>
      <c r="X315">
        <v>8.8000000000000007</v>
      </c>
      <c r="Y315" s="3" t="s">
        <v>189</v>
      </c>
      <c r="Z315" s="3" t="s">
        <v>158</v>
      </c>
      <c r="AA315">
        <v>4</v>
      </c>
      <c r="AB315" s="3" t="s">
        <v>101</v>
      </c>
      <c r="AC315" s="3" t="s">
        <v>102</v>
      </c>
    </row>
    <row r="316" spans="1:29" x14ac:dyDescent="0.3">
      <c r="A316" s="3" t="s">
        <v>865</v>
      </c>
      <c r="B316" s="1">
        <v>45715</v>
      </c>
      <c r="C316" s="2">
        <v>0.5</v>
      </c>
      <c r="D316" s="3" t="s">
        <v>87</v>
      </c>
      <c r="E316" s="3" t="s">
        <v>88</v>
      </c>
      <c r="F316" s="3" t="s">
        <v>120</v>
      </c>
      <c r="G316" s="3" t="s">
        <v>362</v>
      </c>
      <c r="H316" s="3" t="s">
        <v>363</v>
      </c>
      <c r="I316" s="3" t="s">
        <v>46</v>
      </c>
      <c r="J316" s="3" t="s">
        <v>866</v>
      </c>
      <c r="K316" s="3" t="s">
        <v>144</v>
      </c>
      <c r="L316" s="3" t="s">
        <v>111</v>
      </c>
      <c r="M316">
        <v>30</v>
      </c>
      <c r="N316" s="3" t="s">
        <v>95</v>
      </c>
      <c r="O316" s="3" t="s">
        <v>385</v>
      </c>
      <c r="P316" s="3" t="s">
        <v>386</v>
      </c>
      <c r="Q316" s="3" t="s">
        <v>156</v>
      </c>
      <c r="R316" s="3" t="s">
        <v>156</v>
      </c>
      <c r="S316">
        <v>938</v>
      </c>
      <c r="T316">
        <v>40</v>
      </c>
      <c r="U316">
        <v>20</v>
      </c>
      <c r="V316">
        <v>750.4</v>
      </c>
      <c r="W316">
        <v>26</v>
      </c>
      <c r="X316">
        <v>2.8</v>
      </c>
      <c r="Y316" s="3" t="s">
        <v>128</v>
      </c>
      <c r="Z316" s="3" t="s">
        <v>138</v>
      </c>
      <c r="AA316">
        <v>0</v>
      </c>
      <c r="AB316" s="3" t="s">
        <v>101</v>
      </c>
      <c r="AC316" s="3" t="s">
        <v>102</v>
      </c>
    </row>
    <row r="317" spans="1:29" x14ac:dyDescent="0.3">
      <c r="A317" s="3" t="s">
        <v>867</v>
      </c>
      <c r="B317" s="1">
        <v>45723</v>
      </c>
      <c r="C317" s="2">
        <v>0.61458333333333337</v>
      </c>
      <c r="D317" s="3" t="s">
        <v>148</v>
      </c>
      <c r="E317" s="3" t="s">
        <v>88</v>
      </c>
      <c r="F317" s="3" t="s">
        <v>183</v>
      </c>
      <c r="G317" s="3" t="s">
        <v>435</v>
      </c>
      <c r="H317" s="3" t="s">
        <v>436</v>
      </c>
      <c r="I317" s="3" t="s">
        <v>37</v>
      </c>
      <c r="J317" s="3" t="s">
        <v>868</v>
      </c>
      <c r="K317" s="3" t="s">
        <v>256</v>
      </c>
      <c r="L317" s="3" t="s">
        <v>94</v>
      </c>
      <c r="M317">
        <v>46</v>
      </c>
      <c r="N317" s="3" t="s">
        <v>171</v>
      </c>
      <c r="O317" s="3" t="s">
        <v>145</v>
      </c>
      <c r="P317" s="3" t="s">
        <v>146</v>
      </c>
      <c r="Q317" s="3" t="s">
        <v>196</v>
      </c>
      <c r="R317" s="3" t="s">
        <v>196</v>
      </c>
      <c r="S317">
        <v>316</v>
      </c>
      <c r="T317">
        <v>40</v>
      </c>
      <c r="U317">
        <v>20</v>
      </c>
      <c r="V317">
        <v>252.8</v>
      </c>
      <c r="W317">
        <v>32</v>
      </c>
      <c r="X317">
        <v>7</v>
      </c>
      <c r="Y317" s="3" t="s">
        <v>157</v>
      </c>
      <c r="Z317" s="3" t="s">
        <v>117</v>
      </c>
      <c r="AA317">
        <v>4</v>
      </c>
      <c r="AB317" s="3" t="s">
        <v>101</v>
      </c>
      <c r="AC317" s="3" t="s">
        <v>102</v>
      </c>
    </row>
    <row r="318" spans="1:29" x14ac:dyDescent="0.3">
      <c r="A318" s="3" t="s">
        <v>869</v>
      </c>
      <c r="B318" s="1">
        <v>45675</v>
      </c>
      <c r="C318" s="2">
        <v>0.5625</v>
      </c>
      <c r="D318" s="3" t="s">
        <v>130</v>
      </c>
      <c r="E318" s="3" t="s">
        <v>88</v>
      </c>
      <c r="F318" s="3" t="s">
        <v>140</v>
      </c>
      <c r="G318" s="3" t="s">
        <v>424</v>
      </c>
      <c r="H318" s="3" t="s">
        <v>425</v>
      </c>
      <c r="I318" s="3" t="s">
        <v>11</v>
      </c>
      <c r="J318" s="3" t="s">
        <v>870</v>
      </c>
      <c r="K318" s="3" t="s">
        <v>220</v>
      </c>
      <c r="L318" s="3" t="s">
        <v>111</v>
      </c>
      <c r="M318">
        <v>36</v>
      </c>
      <c r="N318" s="3" t="s">
        <v>112</v>
      </c>
      <c r="O318" s="3" t="s">
        <v>379</v>
      </c>
      <c r="P318" s="3" t="s">
        <v>380</v>
      </c>
      <c r="Q318" s="3" t="s">
        <v>115</v>
      </c>
      <c r="R318" s="3" t="s">
        <v>115</v>
      </c>
      <c r="S318">
        <v>613</v>
      </c>
      <c r="T318">
        <v>40</v>
      </c>
      <c r="U318">
        <v>10</v>
      </c>
      <c r="V318">
        <v>551.70000000000005</v>
      </c>
      <c r="W318">
        <v>27</v>
      </c>
      <c r="X318">
        <v>4.9000000000000004</v>
      </c>
      <c r="Y318" s="3" t="s">
        <v>157</v>
      </c>
      <c r="Z318" s="3" t="s">
        <v>100</v>
      </c>
      <c r="AA318">
        <v>3</v>
      </c>
      <c r="AB318" s="3" t="s">
        <v>101</v>
      </c>
      <c r="AC318" s="3" t="s">
        <v>102</v>
      </c>
    </row>
    <row r="319" spans="1:29" x14ac:dyDescent="0.3">
      <c r="A319" s="3" t="s">
        <v>871</v>
      </c>
      <c r="B319" s="1">
        <v>45798</v>
      </c>
      <c r="C319" s="2">
        <v>0.76041666666666663</v>
      </c>
      <c r="D319" s="3" t="s">
        <v>104</v>
      </c>
      <c r="E319" s="3" t="s">
        <v>105</v>
      </c>
      <c r="F319" s="3" t="s">
        <v>149</v>
      </c>
      <c r="G319" s="3" t="s">
        <v>90</v>
      </c>
      <c r="H319" s="3" t="s">
        <v>91</v>
      </c>
      <c r="I319" s="3" t="s">
        <v>27</v>
      </c>
      <c r="J319" s="3" t="s">
        <v>683</v>
      </c>
      <c r="K319" s="3" t="s">
        <v>220</v>
      </c>
      <c r="L319" s="3" t="s">
        <v>111</v>
      </c>
      <c r="M319">
        <v>61</v>
      </c>
      <c r="N319" s="3" t="s">
        <v>124</v>
      </c>
      <c r="O319" s="3" t="s">
        <v>244</v>
      </c>
      <c r="P319" s="3" t="s">
        <v>245</v>
      </c>
      <c r="Q319" s="3" t="s">
        <v>178</v>
      </c>
      <c r="R319" s="3" t="s">
        <v>178</v>
      </c>
      <c r="S319">
        <v>427</v>
      </c>
      <c r="T319">
        <v>40</v>
      </c>
      <c r="U319">
        <v>0</v>
      </c>
      <c r="V319">
        <v>427</v>
      </c>
      <c r="W319">
        <v>22</v>
      </c>
      <c r="X319">
        <v>3.1</v>
      </c>
      <c r="Y319" s="3" t="s">
        <v>157</v>
      </c>
      <c r="Z319" s="3" t="s">
        <v>117</v>
      </c>
      <c r="AA319">
        <v>3</v>
      </c>
      <c r="AB319" s="3" t="s">
        <v>101</v>
      </c>
      <c r="AC319" s="3" t="s">
        <v>102</v>
      </c>
    </row>
    <row r="320" spans="1:29" x14ac:dyDescent="0.3">
      <c r="A320" s="3" t="s">
        <v>872</v>
      </c>
      <c r="B320" s="1">
        <v>45706</v>
      </c>
      <c r="C320" s="2">
        <v>0.41666666666666669</v>
      </c>
      <c r="D320" s="3" t="s">
        <v>87</v>
      </c>
      <c r="E320" s="3" t="s">
        <v>88</v>
      </c>
      <c r="F320" s="3" t="s">
        <v>131</v>
      </c>
      <c r="G320" s="3" t="s">
        <v>253</v>
      </c>
      <c r="H320" s="3" t="s">
        <v>254</v>
      </c>
      <c r="I320" s="3" t="s">
        <v>37</v>
      </c>
      <c r="J320" s="3" t="s">
        <v>873</v>
      </c>
      <c r="K320" s="3" t="s">
        <v>153</v>
      </c>
      <c r="L320" s="3" t="s">
        <v>94</v>
      </c>
      <c r="M320">
        <v>54</v>
      </c>
      <c r="N320" s="3" t="s">
        <v>124</v>
      </c>
      <c r="O320" s="3" t="s">
        <v>213</v>
      </c>
      <c r="P320" s="3" t="s">
        <v>214</v>
      </c>
      <c r="Q320" s="3" t="s">
        <v>98</v>
      </c>
      <c r="R320" s="3" t="s">
        <v>98</v>
      </c>
      <c r="S320">
        <v>203</v>
      </c>
      <c r="T320">
        <v>40</v>
      </c>
      <c r="U320">
        <v>5</v>
      </c>
      <c r="V320">
        <v>192.85</v>
      </c>
      <c r="W320">
        <v>45</v>
      </c>
      <c r="X320">
        <v>11.3</v>
      </c>
      <c r="Y320" s="3" t="s">
        <v>210</v>
      </c>
      <c r="Z320" s="3" t="s">
        <v>158</v>
      </c>
      <c r="AA320">
        <v>0</v>
      </c>
      <c r="AB320" s="3" t="s">
        <v>101</v>
      </c>
      <c r="AC320" s="3" t="s">
        <v>102</v>
      </c>
    </row>
    <row r="321" spans="1:29" x14ac:dyDescent="0.3">
      <c r="A321" s="3" t="s">
        <v>874</v>
      </c>
      <c r="B321" s="1">
        <v>45813</v>
      </c>
      <c r="C321" s="2">
        <v>0.54166666666666663</v>
      </c>
      <c r="D321" s="3" t="s">
        <v>119</v>
      </c>
      <c r="E321" s="3" t="s">
        <v>105</v>
      </c>
      <c r="F321" s="3" t="s">
        <v>120</v>
      </c>
      <c r="G321" s="3" t="s">
        <v>184</v>
      </c>
      <c r="H321" s="3" t="s">
        <v>185</v>
      </c>
      <c r="I321" s="3" t="s">
        <v>27</v>
      </c>
      <c r="J321" s="3" t="s">
        <v>805</v>
      </c>
      <c r="K321" s="3" t="s">
        <v>256</v>
      </c>
      <c r="L321" s="3" t="s">
        <v>94</v>
      </c>
      <c r="M321">
        <v>24</v>
      </c>
      <c r="N321" s="3" t="s">
        <v>124</v>
      </c>
      <c r="O321" s="3" t="s">
        <v>213</v>
      </c>
      <c r="P321" s="3" t="s">
        <v>214</v>
      </c>
      <c r="Q321" s="3" t="s">
        <v>98</v>
      </c>
      <c r="R321" s="3" t="s">
        <v>98</v>
      </c>
      <c r="S321">
        <v>188</v>
      </c>
      <c r="T321">
        <v>40</v>
      </c>
      <c r="U321">
        <v>10</v>
      </c>
      <c r="V321">
        <v>169.2</v>
      </c>
      <c r="W321">
        <v>24</v>
      </c>
      <c r="X321">
        <v>3.9</v>
      </c>
      <c r="Y321" s="3" t="s">
        <v>128</v>
      </c>
      <c r="Z321" s="3" t="s">
        <v>158</v>
      </c>
      <c r="AA321">
        <v>4</v>
      </c>
      <c r="AB321" s="3" t="s">
        <v>101</v>
      </c>
      <c r="AC321" s="3" t="s">
        <v>102</v>
      </c>
    </row>
    <row r="322" spans="1:29" x14ac:dyDescent="0.3">
      <c r="A322" s="3" t="s">
        <v>875</v>
      </c>
      <c r="B322" s="1">
        <v>45730</v>
      </c>
      <c r="C322" s="2">
        <v>0.80208333333333337</v>
      </c>
      <c r="D322" s="3" t="s">
        <v>148</v>
      </c>
      <c r="E322" s="3" t="s">
        <v>88</v>
      </c>
      <c r="F322" s="3" t="s">
        <v>183</v>
      </c>
      <c r="G322" s="3" t="s">
        <v>107</v>
      </c>
      <c r="H322" s="3" t="s">
        <v>108</v>
      </c>
      <c r="I322" s="3" t="s">
        <v>46</v>
      </c>
      <c r="J322" s="3" t="s">
        <v>876</v>
      </c>
      <c r="K322" s="3" t="s">
        <v>201</v>
      </c>
      <c r="L322" s="3" t="s">
        <v>94</v>
      </c>
      <c r="M322">
        <v>51</v>
      </c>
      <c r="N322" s="3" t="s">
        <v>171</v>
      </c>
      <c r="O322" s="3" t="s">
        <v>233</v>
      </c>
      <c r="P322" s="3" t="s">
        <v>234</v>
      </c>
      <c r="Q322" s="3" t="s">
        <v>98</v>
      </c>
      <c r="R322" s="3" t="s">
        <v>98</v>
      </c>
      <c r="S322">
        <v>551</v>
      </c>
      <c r="T322">
        <v>40</v>
      </c>
      <c r="U322">
        <v>0</v>
      </c>
      <c r="V322">
        <v>551</v>
      </c>
      <c r="W322">
        <v>40</v>
      </c>
      <c r="X322">
        <v>9.6999999999999993</v>
      </c>
      <c r="Y322" s="3" t="s">
        <v>99</v>
      </c>
      <c r="Z322" s="3" t="s">
        <v>100</v>
      </c>
      <c r="AA322">
        <v>3</v>
      </c>
      <c r="AB322" s="3" t="s">
        <v>101</v>
      </c>
      <c r="AC322" s="3" t="s">
        <v>102</v>
      </c>
    </row>
    <row r="323" spans="1:29" x14ac:dyDescent="0.3">
      <c r="A323" s="3" t="s">
        <v>877</v>
      </c>
      <c r="B323" s="1">
        <v>45702</v>
      </c>
      <c r="C323" s="2">
        <v>0.5</v>
      </c>
      <c r="D323" s="3" t="s">
        <v>87</v>
      </c>
      <c r="E323" s="3" t="s">
        <v>88</v>
      </c>
      <c r="F323" s="3" t="s">
        <v>183</v>
      </c>
      <c r="G323" s="3" t="s">
        <v>160</v>
      </c>
      <c r="H323" s="3" t="s">
        <v>161</v>
      </c>
      <c r="I323" s="3" t="s">
        <v>34</v>
      </c>
      <c r="J323" s="3" t="s">
        <v>878</v>
      </c>
      <c r="K323" s="3" t="s">
        <v>110</v>
      </c>
      <c r="L323" s="3" t="s">
        <v>94</v>
      </c>
      <c r="M323">
        <v>62</v>
      </c>
      <c r="N323" s="3" t="s">
        <v>124</v>
      </c>
      <c r="O323" s="3" t="s">
        <v>379</v>
      </c>
      <c r="P323" s="3" t="s">
        <v>380</v>
      </c>
      <c r="Q323" s="3" t="s">
        <v>196</v>
      </c>
      <c r="R323" s="3" t="s">
        <v>196</v>
      </c>
      <c r="S323">
        <v>1168</v>
      </c>
      <c r="T323">
        <v>40</v>
      </c>
      <c r="U323">
        <v>0</v>
      </c>
      <c r="V323">
        <v>1168</v>
      </c>
      <c r="W323">
        <v>45</v>
      </c>
      <c r="X323">
        <v>11.8</v>
      </c>
      <c r="Y323" s="3" t="s">
        <v>99</v>
      </c>
      <c r="Z323" s="3" t="s">
        <v>100</v>
      </c>
      <c r="AA323">
        <v>0</v>
      </c>
      <c r="AB323" s="3" t="s">
        <v>101</v>
      </c>
      <c r="AC323" s="3" t="s">
        <v>102</v>
      </c>
    </row>
    <row r="324" spans="1:29" x14ac:dyDescent="0.3">
      <c r="A324" s="3" t="s">
        <v>879</v>
      </c>
      <c r="B324" s="1">
        <v>45825</v>
      </c>
      <c r="C324" s="2">
        <v>0.54166666666666663</v>
      </c>
      <c r="D324" s="3" t="s">
        <v>119</v>
      </c>
      <c r="E324" s="3" t="s">
        <v>105</v>
      </c>
      <c r="F324" s="3" t="s">
        <v>131</v>
      </c>
      <c r="G324" s="3" t="s">
        <v>191</v>
      </c>
      <c r="H324" s="3" t="s">
        <v>192</v>
      </c>
      <c r="I324" s="3" t="s">
        <v>31</v>
      </c>
      <c r="J324" s="3" t="s">
        <v>729</v>
      </c>
      <c r="K324" s="3" t="s">
        <v>220</v>
      </c>
      <c r="L324" s="3" t="s">
        <v>111</v>
      </c>
      <c r="M324">
        <v>48</v>
      </c>
      <c r="N324" s="3" t="s">
        <v>124</v>
      </c>
      <c r="O324" s="3" t="s">
        <v>468</v>
      </c>
      <c r="P324" s="3" t="s">
        <v>469</v>
      </c>
      <c r="Q324" s="3" t="s">
        <v>178</v>
      </c>
      <c r="R324" s="3" t="s">
        <v>178</v>
      </c>
      <c r="S324">
        <v>410</v>
      </c>
      <c r="T324">
        <v>40</v>
      </c>
      <c r="U324">
        <v>20</v>
      </c>
      <c r="V324">
        <v>328</v>
      </c>
      <c r="W324">
        <v>32</v>
      </c>
      <c r="X324">
        <v>4.2</v>
      </c>
      <c r="Y324" s="3" t="s">
        <v>128</v>
      </c>
      <c r="Z324" s="3" t="s">
        <v>158</v>
      </c>
      <c r="AA324">
        <v>0</v>
      </c>
      <c r="AB324" s="3" t="s">
        <v>101</v>
      </c>
      <c r="AC324" s="3" t="s">
        <v>102</v>
      </c>
    </row>
    <row r="325" spans="1:29" x14ac:dyDescent="0.3">
      <c r="A325" s="3" t="s">
        <v>880</v>
      </c>
      <c r="B325" s="1">
        <v>45806</v>
      </c>
      <c r="C325" s="2">
        <v>0.4375</v>
      </c>
      <c r="D325" s="3" t="s">
        <v>104</v>
      </c>
      <c r="E325" s="3" t="s">
        <v>105</v>
      </c>
      <c r="F325" s="3" t="s">
        <v>120</v>
      </c>
      <c r="G325" s="3" t="s">
        <v>265</v>
      </c>
      <c r="H325" s="3" t="s">
        <v>266</v>
      </c>
      <c r="I325" s="3" t="s">
        <v>40</v>
      </c>
      <c r="J325" s="3" t="s">
        <v>631</v>
      </c>
      <c r="K325" s="3" t="s">
        <v>163</v>
      </c>
      <c r="L325" s="3" t="s">
        <v>94</v>
      </c>
      <c r="M325">
        <v>59</v>
      </c>
      <c r="N325" s="3" t="s">
        <v>124</v>
      </c>
      <c r="O325" s="3" t="s">
        <v>136</v>
      </c>
      <c r="P325" s="3" t="s">
        <v>137</v>
      </c>
      <c r="Q325" s="3" t="s">
        <v>209</v>
      </c>
      <c r="R325" s="3" t="s">
        <v>209</v>
      </c>
      <c r="S325">
        <v>1154</v>
      </c>
      <c r="T325">
        <v>40</v>
      </c>
      <c r="U325">
        <v>20</v>
      </c>
      <c r="V325">
        <v>923.2</v>
      </c>
      <c r="W325">
        <v>38</v>
      </c>
      <c r="X325">
        <v>9.4</v>
      </c>
      <c r="Y325" s="3" t="s">
        <v>116</v>
      </c>
      <c r="Z325" s="3" t="s">
        <v>138</v>
      </c>
      <c r="AA325">
        <v>5</v>
      </c>
      <c r="AB325" s="3" t="s">
        <v>101</v>
      </c>
      <c r="AC325" s="3" t="s">
        <v>102</v>
      </c>
    </row>
    <row r="326" spans="1:29" x14ac:dyDescent="0.3">
      <c r="A326" s="3" t="s">
        <v>881</v>
      </c>
      <c r="B326" s="1">
        <v>45780</v>
      </c>
      <c r="C326" s="2">
        <v>0.51041666666666663</v>
      </c>
      <c r="D326" s="3" t="s">
        <v>104</v>
      </c>
      <c r="E326" s="3" t="s">
        <v>105</v>
      </c>
      <c r="F326" s="3" t="s">
        <v>140</v>
      </c>
      <c r="G326" s="3" t="s">
        <v>150</v>
      </c>
      <c r="H326" s="3" t="s">
        <v>151</v>
      </c>
      <c r="I326" s="3" t="s">
        <v>11</v>
      </c>
      <c r="J326" s="3" t="s">
        <v>882</v>
      </c>
      <c r="K326" s="3" t="s">
        <v>163</v>
      </c>
      <c r="L326" s="3" t="s">
        <v>94</v>
      </c>
      <c r="M326">
        <v>29</v>
      </c>
      <c r="N326" s="3" t="s">
        <v>112</v>
      </c>
      <c r="O326" s="3" t="s">
        <v>187</v>
      </c>
      <c r="P326" s="3" t="s">
        <v>188</v>
      </c>
      <c r="Q326" s="3" t="s">
        <v>127</v>
      </c>
      <c r="R326" s="3" t="s">
        <v>127</v>
      </c>
      <c r="S326">
        <v>1155</v>
      </c>
      <c r="T326">
        <v>40</v>
      </c>
      <c r="U326">
        <v>5</v>
      </c>
      <c r="V326">
        <v>1097.25</v>
      </c>
      <c r="W326">
        <v>35</v>
      </c>
      <c r="X326">
        <v>6.8</v>
      </c>
      <c r="Y326" s="3" t="s">
        <v>210</v>
      </c>
      <c r="Z326" s="3" t="s">
        <v>179</v>
      </c>
      <c r="AA326">
        <v>0</v>
      </c>
      <c r="AB326" s="3" t="s">
        <v>101</v>
      </c>
      <c r="AC326" s="3" t="s">
        <v>102</v>
      </c>
    </row>
    <row r="327" spans="1:29" x14ac:dyDescent="0.3">
      <c r="A327" s="3" t="s">
        <v>883</v>
      </c>
      <c r="B327" s="1">
        <v>45726</v>
      </c>
      <c r="C327" s="2">
        <v>0.80208333333333337</v>
      </c>
      <c r="D327" s="3" t="s">
        <v>148</v>
      </c>
      <c r="E327" s="3" t="s">
        <v>88</v>
      </c>
      <c r="F327" s="3" t="s">
        <v>89</v>
      </c>
      <c r="G327" s="3" t="s">
        <v>448</v>
      </c>
      <c r="H327" s="3" t="s">
        <v>449</v>
      </c>
      <c r="I327" s="3" t="s">
        <v>11</v>
      </c>
      <c r="J327" s="3" t="s">
        <v>884</v>
      </c>
      <c r="K327" s="3" t="s">
        <v>110</v>
      </c>
      <c r="L327" s="3" t="s">
        <v>94</v>
      </c>
      <c r="M327">
        <v>32</v>
      </c>
      <c r="N327" s="3" t="s">
        <v>171</v>
      </c>
      <c r="O327" s="3" t="s">
        <v>154</v>
      </c>
      <c r="P327" s="3" t="s">
        <v>155</v>
      </c>
      <c r="Q327" s="3" t="s">
        <v>98</v>
      </c>
      <c r="R327" s="3" t="s">
        <v>98</v>
      </c>
      <c r="S327">
        <v>804</v>
      </c>
      <c r="T327">
        <v>40</v>
      </c>
      <c r="U327">
        <v>15</v>
      </c>
      <c r="V327">
        <v>683.4</v>
      </c>
      <c r="W327">
        <v>32</v>
      </c>
      <c r="X327">
        <v>5.0999999999999996</v>
      </c>
      <c r="Y327" s="3" t="s">
        <v>116</v>
      </c>
      <c r="Z327" s="3" t="s">
        <v>100</v>
      </c>
      <c r="AA327">
        <v>0</v>
      </c>
      <c r="AB327" s="3" t="s">
        <v>101</v>
      </c>
      <c r="AC327" s="3" t="s">
        <v>102</v>
      </c>
    </row>
    <row r="328" spans="1:29" x14ac:dyDescent="0.3">
      <c r="A328" s="3" t="s">
        <v>885</v>
      </c>
      <c r="B328" s="1">
        <v>45837</v>
      </c>
      <c r="C328" s="2">
        <v>0.60416666666666663</v>
      </c>
      <c r="D328" s="3" t="s">
        <v>119</v>
      </c>
      <c r="E328" s="3" t="s">
        <v>105</v>
      </c>
      <c r="F328" s="3" t="s">
        <v>106</v>
      </c>
      <c r="G328" s="3" t="s">
        <v>352</v>
      </c>
      <c r="H328" s="3" t="s">
        <v>353</v>
      </c>
      <c r="I328" s="3" t="s">
        <v>11</v>
      </c>
      <c r="J328" s="3" t="s">
        <v>886</v>
      </c>
      <c r="K328" s="3" t="s">
        <v>135</v>
      </c>
      <c r="L328" s="3" t="s">
        <v>111</v>
      </c>
      <c r="M328">
        <v>35</v>
      </c>
      <c r="N328" s="3" t="s">
        <v>124</v>
      </c>
      <c r="O328" s="3" t="s">
        <v>241</v>
      </c>
      <c r="P328" s="3" t="s">
        <v>242</v>
      </c>
      <c r="Q328" s="3" t="s">
        <v>127</v>
      </c>
      <c r="R328" s="3" t="s">
        <v>127</v>
      </c>
      <c r="S328">
        <v>181</v>
      </c>
      <c r="T328">
        <v>40</v>
      </c>
      <c r="U328">
        <v>20</v>
      </c>
      <c r="V328">
        <v>144.80000000000001</v>
      </c>
      <c r="W328">
        <v>24</v>
      </c>
      <c r="X328">
        <v>4.2</v>
      </c>
      <c r="Y328" s="3" t="s">
        <v>128</v>
      </c>
      <c r="Z328" s="3" t="s">
        <v>138</v>
      </c>
      <c r="AA328">
        <v>5</v>
      </c>
      <c r="AB328" s="3" t="s">
        <v>101</v>
      </c>
      <c r="AC328" s="3" t="s">
        <v>102</v>
      </c>
    </row>
    <row r="329" spans="1:29" x14ac:dyDescent="0.3">
      <c r="A329" s="3" t="s">
        <v>887</v>
      </c>
      <c r="B329" s="1">
        <v>45817</v>
      </c>
      <c r="C329" s="2">
        <v>0.60416666666666663</v>
      </c>
      <c r="D329" s="3" t="s">
        <v>119</v>
      </c>
      <c r="E329" s="3" t="s">
        <v>105</v>
      </c>
      <c r="F329" s="3" t="s">
        <v>89</v>
      </c>
      <c r="G329" s="3" t="s">
        <v>471</v>
      </c>
      <c r="H329" s="3" t="s">
        <v>472</v>
      </c>
      <c r="I329" s="3" t="s">
        <v>11</v>
      </c>
      <c r="J329" s="3" t="s">
        <v>775</v>
      </c>
      <c r="K329" s="3" t="s">
        <v>170</v>
      </c>
      <c r="L329" s="3" t="s">
        <v>94</v>
      </c>
      <c r="M329">
        <v>18</v>
      </c>
      <c r="N329" s="3" t="s">
        <v>95</v>
      </c>
      <c r="O329" s="3" t="s">
        <v>468</v>
      </c>
      <c r="P329" s="3" t="s">
        <v>469</v>
      </c>
      <c r="Q329" s="3" t="s">
        <v>98</v>
      </c>
      <c r="R329" s="3" t="s">
        <v>98</v>
      </c>
      <c r="S329">
        <v>661</v>
      </c>
      <c r="T329">
        <v>40</v>
      </c>
      <c r="U329">
        <v>15</v>
      </c>
      <c r="V329">
        <v>561.85</v>
      </c>
      <c r="W329">
        <v>27</v>
      </c>
      <c r="X329">
        <v>3.9</v>
      </c>
      <c r="Y329" s="3" t="s">
        <v>116</v>
      </c>
      <c r="Z329" s="3" t="s">
        <v>179</v>
      </c>
      <c r="AA329">
        <v>0</v>
      </c>
      <c r="AB329" s="3" t="s">
        <v>235</v>
      </c>
      <c r="AC329" s="3" t="s">
        <v>257</v>
      </c>
    </row>
    <row r="330" spans="1:29" x14ac:dyDescent="0.3">
      <c r="A330" s="3" t="s">
        <v>888</v>
      </c>
      <c r="B330" s="1">
        <v>45776</v>
      </c>
      <c r="C330" s="2">
        <v>0.51041666666666663</v>
      </c>
      <c r="D330" s="3" t="s">
        <v>203</v>
      </c>
      <c r="E330" s="3" t="s">
        <v>105</v>
      </c>
      <c r="F330" s="3" t="s">
        <v>131</v>
      </c>
      <c r="G330" s="3" t="s">
        <v>204</v>
      </c>
      <c r="H330" s="3" t="s">
        <v>205</v>
      </c>
      <c r="I330" s="3" t="s">
        <v>46</v>
      </c>
      <c r="J330" s="3" t="s">
        <v>772</v>
      </c>
      <c r="K330" s="3" t="s">
        <v>110</v>
      </c>
      <c r="L330" s="3" t="s">
        <v>111</v>
      </c>
      <c r="M330">
        <v>41</v>
      </c>
      <c r="N330" s="3" t="s">
        <v>112</v>
      </c>
      <c r="O330" s="3" t="s">
        <v>437</v>
      </c>
      <c r="P330" s="3" t="s">
        <v>438</v>
      </c>
      <c r="Q330" s="3" t="s">
        <v>115</v>
      </c>
      <c r="R330" s="3" t="s">
        <v>115</v>
      </c>
      <c r="S330">
        <v>1175</v>
      </c>
      <c r="T330">
        <v>40</v>
      </c>
      <c r="U330">
        <v>10</v>
      </c>
      <c r="V330">
        <v>1057.5</v>
      </c>
      <c r="W330">
        <v>47</v>
      </c>
      <c r="X330">
        <v>11.2</v>
      </c>
      <c r="Y330" s="3" t="s">
        <v>210</v>
      </c>
      <c r="Z330" s="3" t="s">
        <v>100</v>
      </c>
      <c r="AA330">
        <v>0</v>
      </c>
      <c r="AB330" s="3" t="s">
        <v>101</v>
      </c>
      <c r="AC330" s="3" t="s">
        <v>102</v>
      </c>
    </row>
    <row r="331" spans="1:29" x14ac:dyDescent="0.3">
      <c r="A331" s="3" t="s">
        <v>889</v>
      </c>
      <c r="B331" s="1">
        <v>45735</v>
      </c>
      <c r="C331" s="2">
        <v>0.51041666666666663</v>
      </c>
      <c r="D331" s="3" t="s">
        <v>148</v>
      </c>
      <c r="E331" s="3" t="s">
        <v>88</v>
      </c>
      <c r="F331" s="3" t="s">
        <v>149</v>
      </c>
      <c r="G331" s="3" t="s">
        <v>356</v>
      </c>
      <c r="H331" s="3" t="s">
        <v>357</v>
      </c>
      <c r="I331" s="3" t="s">
        <v>27</v>
      </c>
      <c r="J331" s="3" t="s">
        <v>890</v>
      </c>
      <c r="K331" s="3" t="s">
        <v>93</v>
      </c>
      <c r="L331" s="3" t="s">
        <v>94</v>
      </c>
      <c r="M331">
        <v>23</v>
      </c>
      <c r="N331" s="3" t="s">
        <v>124</v>
      </c>
      <c r="O331" s="3" t="s">
        <v>96</v>
      </c>
      <c r="P331" s="3" t="s">
        <v>97</v>
      </c>
      <c r="Q331" s="3" t="s">
        <v>127</v>
      </c>
      <c r="R331" s="3" t="s">
        <v>127</v>
      </c>
      <c r="S331">
        <v>486</v>
      </c>
      <c r="T331">
        <v>40</v>
      </c>
      <c r="U331">
        <v>15</v>
      </c>
      <c r="V331">
        <v>413.1</v>
      </c>
      <c r="W331">
        <v>55</v>
      </c>
      <c r="X331">
        <v>12</v>
      </c>
      <c r="Y331" s="3" t="s">
        <v>210</v>
      </c>
      <c r="Z331" s="3" t="s">
        <v>117</v>
      </c>
      <c r="AA331">
        <v>3</v>
      </c>
      <c r="AB331" s="3" t="s">
        <v>101</v>
      </c>
      <c r="AC331" s="3" t="s">
        <v>102</v>
      </c>
    </row>
    <row r="332" spans="1:29" x14ac:dyDescent="0.3">
      <c r="A332" s="3" t="s">
        <v>891</v>
      </c>
      <c r="B332" s="1">
        <v>45837</v>
      </c>
      <c r="C332" s="2">
        <v>0.46875</v>
      </c>
      <c r="D332" s="3" t="s">
        <v>119</v>
      </c>
      <c r="E332" s="3" t="s">
        <v>105</v>
      </c>
      <c r="F332" s="3" t="s">
        <v>106</v>
      </c>
      <c r="G332" s="3" t="s">
        <v>348</v>
      </c>
      <c r="H332" s="3" t="s">
        <v>349</v>
      </c>
      <c r="I332" s="3" t="s">
        <v>37</v>
      </c>
      <c r="J332" s="3" t="s">
        <v>892</v>
      </c>
      <c r="K332" s="3" t="s">
        <v>220</v>
      </c>
      <c r="L332" s="3" t="s">
        <v>111</v>
      </c>
      <c r="M332">
        <v>23</v>
      </c>
      <c r="N332" s="3" t="s">
        <v>95</v>
      </c>
      <c r="O332" s="3" t="s">
        <v>113</v>
      </c>
      <c r="P332" s="3" t="s">
        <v>114</v>
      </c>
      <c r="Q332" s="3" t="s">
        <v>196</v>
      </c>
      <c r="R332" s="3" t="s">
        <v>196</v>
      </c>
      <c r="S332">
        <v>552</v>
      </c>
      <c r="T332">
        <v>40</v>
      </c>
      <c r="U332">
        <v>0</v>
      </c>
      <c r="V332">
        <v>552</v>
      </c>
      <c r="W332">
        <v>36</v>
      </c>
      <c r="X332">
        <v>8.8000000000000007</v>
      </c>
      <c r="Y332" s="3" t="s">
        <v>116</v>
      </c>
      <c r="Z332" s="3" t="s">
        <v>100</v>
      </c>
      <c r="AA332">
        <v>0</v>
      </c>
      <c r="AB332" s="3" t="s">
        <v>101</v>
      </c>
      <c r="AC332" s="3" t="s">
        <v>102</v>
      </c>
    </row>
    <row r="333" spans="1:29" x14ac:dyDescent="0.3">
      <c r="A333" s="3" t="s">
        <v>893</v>
      </c>
      <c r="B333" s="1">
        <v>45834</v>
      </c>
      <c r="C333" s="2">
        <v>0.90625</v>
      </c>
      <c r="D333" s="3" t="s">
        <v>119</v>
      </c>
      <c r="E333" s="3" t="s">
        <v>105</v>
      </c>
      <c r="F333" s="3" t="s">
        <v>120</v>
      </c>
      <c r="G333" s="3" t="s">
        <v>348</v>
      </c>
      <c r="H333" s="3" t="s">
        <v>349</v>
      </c>
      <c r="I333" s="3" t="s">
        <v>46</v>
      </c>
      <c r="J333" s="3" t="s">
        <v>894</v>
      </c>
      <c r="K333" s="3" t="s">
        <v>144</v>
      </c>
      <c r="L333" s="3" t="s">
        <v>111</v>
      </c>
      <c r="M333">
        <v>43</v>
      </c>
      <c r="N333" s="3" t="s">
        <v>112</v>
      </c>
      <c r="O333" s="3" t="s">
        <v>241</v>
      </c>
      <c r="P333" s="3" t="s">
        <v>242</v>
      </c>
      <c r="Q333" s="3" t="s">
        <v>127</v>
      </c>
      <c r="R333" s="3" t="s">
        <v>127</v>
      </c>
      <c r="S333">
        <v>1252</v>
      </c>
      <c r="T333">
        <v>40</v>
      </c>
      <c r="U333">
        <v>0</v>
      </c>
      <c r="V333">
        <v>1252</v>
      </c>
      <c r="W333">
        <v>35</v>
      </c>
      <c r="X333">
        <v>7.5</v>
      </c>
      <c r="Y333" s="3" t="s">
        <v>157</v>
      </c>
      <c r="Z333" s="3" t="s">
        <v>100</v>
      </c>
      <c r="AA333">
        <v>0</v>
      </c>
      <c r="AB333" s="3" t="s">
        <v>101</v>
      </c>
      <c r="AC333" s="3" t="s">
        <v>102</v>
      </c>
    </row>
    <row r="334" spans="1:29" x14ac:dyDescent="0.3">
      <c r="A334" s="3" t="s">
        <v>895</v>
      </c>
      <c r="B334" s="1">
        <v>45746</v>
      </c>
      <c r="C334" s="2">
        <v>0.47916666666666669</v>
      </c>
      <c r="D334" s="3" t="s">
        <v>148</v>
      </c>
      <c r="E334" s="3" t="s">
        <v>88</v>
      </c>
      <c r="F334" s="3" t="s">
        <v>106</v>
      </c>
      <c r="G334" s="3" t="s">
        <v>167</v>
      </c>
      <c r="H334" s="3" t="s">
        <v>168</v>
      </c>
      <c r="I334" s="3" t="s">
        <v>11</v>
      </c>
      <c r="J334" s="3" t="s">
        <v>498</v>
      </c>
      <c r="K334" s="3" t="s">
        <v>144</v>
      </c>
      <c r="L334" s="3" t="s">
        <v>111</v>
      </c>
      <c r="M334">
        <v>50</v>
      </c>
      <c r="N334" s="3" t="s">
        <v>112</v>
      </c>
      <c r="O334" s="3" t="s">
        <v>325</v>
      </c>
      <c r="P334" s="3" t="s">
        <v>326</v>
      </c>
      <c r="Q334" s="3" t="s">
        <v>115</v>
      </c>
      <c r="R334" s="3" t="s">
        <v>115</v>
      </c>
      <c r="S334">
        <v>382</v>
      </c>
      <c r="T334">
        <v>40</v>
      </c>
      <c r="U334">
        <v>5</v>
      </c>
      <c r="V334">
        <v>362.9</v>
      </c>
      <c r="W334">
        <v>42</v>
      </c>
      <c r="X334">
        <v>7.7</v>
      </c>
      <c r="Y334" s="3" t="s">
        <v>210</v>
      </c>
      <c r="Z334" s="3" t="s">
        <v>158</v>
      </c>
      <c r="AA334">
        <v>4</v>
      </c>
      <c r="AB334" s="3" t="s">
        <v>101</v>
      </c>
      <c r="AC334" s="3" t="s">
        <v>102</v>
      </c>
    </row>
    <row r="335" spans="1:29" x14ac:dyDescent="0.3">
      <c r="A335" s="3" t="s">
        <v>896</v>
      </c>
      <c r="B335" s="1">
        <v>45681</v>
      </c>
      <c r="C335" s="2">
        <v>0.53125</v>
      </c>
      <c r="D335" s="3" t="s">
        <v>130</v>
      </c>
      <c r="E335" s="3" t="s">
        <v>88</v>
      </c>
      <c r="F335" s="3" t="s">
        <v>183</v>
      </c>
      <c r="G335" s="3" t="s">
        <v>160</v>
      </c>
      <c r="H335" s="3" t="s">
        <v>161</v>
      </c>
      <c r="I335" s="3" t="s">
        <v>37</v>
      </c>
      <c r="J335" s="3" t="s">
        <v>431</v>
      </c>
      <c r="K335" s="3" t="s">
        <v>201</v>
      </c>
      <c r="L335" s="3" t="s">
        <v>111</v>
      </c>
      <c r="M335">
        <v>40</v>
      </c>
      <c r="N335" s="3" t="s">
        <v>95</v>
      </c>
      <c r="O335" s="3" t="s">
        <v>96</v>
      </c>
      <c r="P335" s="3" t="s">
        <v>97</v>
      </c>
      <c r="Q335" s="3" t="s">
        <v>215</v>
      </c>
      <c r="R335" s="3" t="s">
        <v>215</v>
      </c>
      <c r="S335">
        <v>1120</v>
      </c>
      <c r="T335">
        <v>40</v>
      </c>
      <c r="U335">
        <v>0</v>
      </c>
      <c r="V335">
        <v>1120</v>
      </c>
      <c r="W335">
        <v>41</v>
      </c>
      <c r="X335">
        <v>9.1999999999999993</v>
      </c>
      <c r="Y335" s="3" t="s">
        <v>189</v>
      </c>
      <c r="Z335" s="3" t="s">
        <v>138</v>
      </c>
      <c r="AA335">
        <v>2</v>
      </c>
      <c r="AB335" s="3" t="s">
        <v>101</v>
      </c>
      <c r="AC335" s="3" t="s">
        <v>102</v>
      </c>
    </row>
    <row r="336" spans="1:29" x14ac:dyDescent="0.3">
      <c r="A336" s="3" t="s">
        <v>897</v>
      </c>
      <c r="B336" s="1">
        <v>45832</v>
      </c>
      <c r="C336" s="2">
        <v>0.54166666666666663</v>
      </c>
      <c r="D336" s="3" t="s">
        <v>119</v>
      </c>
      <c r="E336" s="3" t="s">
        <v>105</v>
      </c>
      <c r="F336" s="3" t="s">
        <v>131</v>
      </c>
      <c r="G336" s="3" t="s">
        <v>141</v>
      </c>
      <c r="H336" s="3" t="s">
        <v>142</v>
      </c>
      <c r="I336" s="3" t="s">
        <v>34</v>
      </c>
      <c r="J336" s="3" t="s">
        <v>898</v>
      </c>
      <c r="K336" s="3" t="s">
        <v>163</v>
      </c>
      <c r="L336" s="3" t="s">
        <v>111</v>
      </c>
      <c r="M336">
        <v>65</v>
      </c>
      <c r="N336" s="3" t="s">
        <v>95</v>
      </c>
      <c r="O336" s="3" t="s">
        <v>300</v>
      </c>
      <c r="P336" s="3" t="s">
        <v>301</v>
      </c>
      <c r="Q336" s="3" t="s">
        <v>209</v>
      </c>
      <c r="R336" s="3" t="s">
        <v>209</v>
      </c>
      <c r="S336">
        <v>651</v>
      </c>
      <c r="T336">
        <v>40</v>
      </c>
      <c r="U336">
        <v>20</v>
      </c>
      <c r="V336">
        <v>520.79999999999995</v>
      </c>
      <c r="W336">
        <v>31</v>
      </c>
      <c r="X336">
        <v>6.3</v>
      </c>
      <c r="Y336" s="3" t="s">
        <v>210</v>
      </c>
      <c r="Z336" s="3" t="s">
        <v>100</v>
      </c>
      <c r="AA336">
        <v>4</v>
      </c>
      <c r="AB336" s="3" t="s">
        <v>101</v>
      </c>
      <c r="AC336" s="3" t="s">
        <v>102</v>
      </c>
    </row>
    <row r="337" spans="1:29" x14ac:dyDescent="0.3">
      <c r="A337" s="3" t="s">
        <v>899</v>
      </c>
      <c r="B337" s="1">
        <v>45759</v>
      </c>
      <c r="C337" s="2">
        <v>0.86458333333333337</v>
      </c>
      <c r="D337" s="3" t="s">
        <v>203</v>
      </c>
      <c r="E337" s="3" t="s">
        <v>105</v>
      </c>
      <c r="F337" s="3" t="s">
        <v>140</v>
      </c>
      <c r="G337" s="3" t="s">
        <v>490</v>
      </c>
      <c r="H337" s="3" t="s">
        <v>491</v>
      </c>
      <c r="I337" s="3" t="s">
        <v>40</v>
      </c>
      <c r="J337" s="3" t="s">
        <v>652</v>
      </c>
      <c r="K337" s="3" t="s">
        <v>144</v>
      </c>
      <c r="L337" s="3" t="s">
        <v>94</v>
      </c>
      <c r="M337">
        <v>18</v>
      </c>
      <c r="N337" s="3" t="s">
        <v>95</v>
      </c>
      <c r="O337" s="3" t="s">
        <v>340</v>
      </c>
      <c r="P337" s="3" t="s">
        <v>341</v>
      </c>
      <c r="Q337" s="3" t="s">
        <v>215</v>
      </c>
      <c r="R337" s="3" t="s">
        <v>215</v>
      </c>
      <c r="S337">
        <v>1063</v>
      </c>
      <c r="T337">
        <v>40</v>
      </c>
      <c r="U337">
        <v>15</v>
      </c>
      <c r="V337">
        <v>903.55</v>
      </c>
      <c r="W337">
        <v>27</v>
      </c>
      <c r="X337">
        <v>3.9</v>
      </c>
      <c r="Y337" s="3" t="s">
        <v>189</v>
      </c>
      <c r="Z337" s="3" t="s">
        <v>179</v>
      </c>
      <c r="AA337">
        <v>3</v>
      </c>
      <c r="AB337" s="3" t="s">
        <v>101</v>
      </c>
      <c r="AC337" s="3" t="s">
        <v>102</v>
      </c>
    </row>
    <row r="338" spans="1:29" x14ac:dyDescent="0.3">
      <c r="A338" s="3" t="s">
        <v>900</v>
      </c>
      <c r="B338" s="1">
        <v>45779</v>
      </c>
      <c r="C338" s="2">
        <v>0.55208333333333337</v>
      </c>
      <c r="D338" s="3" t="s">
        <v>104</v>
      </c>
      <c r="E338" s="3" t="s">
        <v>105</v>
      </c>
      <c r="F338" s="3" t="s">
        <v>183</v>
      </c>
      <c r="G338" s="3" t="s">
        <v>323</v>
      </c>
      <c r="H338" s="3" t="s">
        <v>324</v>
      </c>
      <c r="I338" s="3" t="s">
        <v>34</v>
      </c>
      <c r="J338" s="3" t="s">
        <v>760</v>
      </c>
      <c r="K338" s="3" t="s">
        <v>93</v>
      </c>
      <c r="L338" s="3" t="s">
        <v>94</v>
      </c>
      <c r="M338">
        <v>63</v>
      </c>
      <c r="N338" s="3" t="s">
        <v>124</v>
      </c>
      <c r="O338" s="3" t="s">
        <v>375</v>
      </c>
      <c r="P338" s="3" t="s">
        <v>376</v>
      </c>
      <c r="Q338" s="3" t="s">
        <v>115</v>
      </c>
      <c r="R338" s="3" t="s">
        <v>115</v>
      </c>
      <c r="S338">
        <v>1030</v>
      </c>
      <c r="T338">
        <v>40</v>
      </c>
      <c r="U338">
        <v>0</v>
      </c>
      <c r="V338">
        <v>1030</v>
      </c>
      <c r="W338">
        <v>26</v>
      </c>
      <c r="X338">
        <v>3.3</v>
      </c>
      <c r="Y338" s="3" t="s">
        <v>99</v>
      </c>
      <c r="Z338" s="3" t="s">
        <v>100</v>
      </c>
      <c r="AA338">
        <v>5</v>
      </c>
      <c r="AB338" s="3" t="s">
        <v>101</v>
      </c>
      <c r="AC338" s="3" t="s">
        <v>102</v>
      </c>
    </row>
    <row r="339" spans="1:29" x14ac:dyDescent="0.3">
      <c r="A339" s="3" t="s">
        <v>901</v>
      </c>
      <c r="B339" s="1">
        <v>45687</v>
      </c>
      <c r="C339" s="2">
        <v>0.8125</v>
      </c>
      <c r="D339" s="3" t="s">
        <v>130</v>
      </c>
      <c r="E339" s="3" t="s">
        <v>88</v>
      </c>
      <c r="F339" s="3" t="s">
        <v>120</v>
      </c>
      <c r="G339" s="3" t="s">
        <v>448</v>
      </c>
      <c r="H339" s="3" t="s">
        <v>449</v>
      </c>
      <c r="I339" s="3" t="s">
        <v>11</v>
      </c>
      <c r="J339" s="3" t="s">
        <v>902</v>
      </c>
      <c r="K339" s="3" t="s">
        <v>163</v>
      </c>
      <c r="L339" s="3" t="s">
        <v>94</v>
      </c>
      <c r="M339">
        <v>18</v>
      </c>
      <c r="N339" s="3" t="s">
        <v>124</v>
      </c>
      <c r="O339" s="3" t="s">
        <v>468</v>
      </c>
      <c r="P339" s="3" t="s">
        <v>469</v>
      </c>
      <c r="Q339" s="3" t="s">
        <v>127</v>
      </c>
      <c r="R339" s="3" t="s">
        <v>127</v>
      </c>
      <c r="S339">
        <v>268</v>
      </c>
      <c r="T339">
        <v>40</v>
      </c>
      <c r="U339">
        <v>20</v>
      </c>
      <c r="V339">
        <v>214.4</v>
      </c>
      <c r="W339">
        <v>28</v>
      </c>
      <c r="X339">
        <v>5.7</v>
      </c>
      <c r="Y339" s="3" t="s">
        <v>210</v>
      </c>
      <c r="Z339" s="3" t="s">
        <v>179</v>
      </c>
      <c r="AA339">
        <v>5</v>
      </c>
      <c r="AB339" s="3" t="s">
        <v>101</v>
      </c>
      <c r="AC339" s="3" t="s">
        <v>102</v>
      </c>
    </row>
    <row r="340" spans="1:29" x14ac:dyDescent="0.3">
      <c r="A340" s="3" t="s">
        <v>903</v>
      </c>
      <c r="B340" s="1">
        <v>45662</v>
      </c>
      <c r="C340" s="2">
        <v>0.79166666666666663</v>
      </c>
      <c r="D340" s="3" t="s">
        <v>130</v>
      </c>
      <c r="E340" s="3" t="s">
        <v>88</v>
      </c>
      <c r="F340" s="3" t="s">
        <v>106</v>
      </c>
      <c r="G340" s="3" t="s">
        <v>635</v>
      </c>
      <c r="H340" s="3" t="s">
        <v>636</v>
      </c>
      <c r="I340" s="3" t="s">
        <v>37</v>
      </c>
      <c r="J340" s="3" t="s">
        <v>523</v>
      </c>
      <c r="K340" s="3" t="s">
        <v>170</v>
      </c>
      <c r="L340" s="3" t="s">
        <v>111</v>
      </c>
      <c r="M340">
        <v>26</v>
      </c>
      <c r="N340" s="3" t="s">
        <v>124</v>
      </c>
      <c r="O340" s="3" t="s">
        <v>308</v>
      </c>
      <c r="P340" s="3" t="s">
        <v>309</v>
      </c>
      <c r="Q340" s="3" t="s">
        <v>196</v>
      </c>
      <c r="R340" s="3" t="s">
        <v>196</v>
      </c>
      <c r="S340">
        <v>820</v>
      </c>
      <c r="T340">
        <v>40</v>
      </c>
      <c r="U340">
        <v>10</v>
      </c>
      <c r="V340">
        <v>738</v>
      </c>
      <c r="W340">
        <v>39</v>
      </c>
      <c r="X340">
        <v>8.6999999999999993</v>
      </c>
      <c r="Y340" s="3" t="s">
        <v>99</v>
      </c>
      <c r="Z340" s="3" t="s">
        <v>179</v>
      </c>
      <c r="AA340">
        <v>5</v>
      </c>
      <c r="AB340" s="3" t="s">
        <v>101</v>
      </c>
      <c r="AC340" s="3" t="s">
        <v>102</v>
      </c>
    </row>
    <row r="341" spans="1:29" x14ac:dyDescent="0.3">
      <c r="A341" s="3" t="s">
        <v>904</v>
      </c>
      <c r="B341" s="1">
        <v>45783</v>
      </c>
      <c r="C341" s="2">
        <v>0.83333333333333337</v>
      </c>
      <c r="D341" s="3" t="s">
        <v>104</v>
      </c>
      <c r="E341" s="3" t="s">
        <v>105</v>
      </c>
      <c r="F341" s="3" t="s">
        <v>131</v>
      </c>
      <c r="G341" s="3" t="s">
        <v>247</v>
      </c>
      <c r="H341" s="3" t="s">
        <v>248</v>
      </c>
      <c r="I341" s="3" t="s">
        <v>27</v>
      </c>
      <c r="J341" s="3" t="s">
        <v>404</v>
      </c>
      <c r="K341" s="3" t="s">
        <v>170</v>
      </c>
      <c r="L341" s="3" t="s">
        <v>111</v>
      </c>
      <c r="M341">
        <v>22</v>
      </c>
      <c r="N341" s="3" t="s">
        <v>124</v>
      </c>
      <c r="O341" s="3" t="s">
        <v>478</v>
      </c>
      <c r="P341" s="3" t="s">
        <v>479</v>
      </c>
      <c r="Q341" s="3" t="s">
        <v>196</v>
      </c>
      <c r="R341" s="3" t="s">
        <v>196</v>
      </c>
      <c r="S341">
        <v>869</v>
      </c>
      <c r="T341">
        <v>40</v>
      </c>
      <c r="U341">
        <v>10</v>
      </c>
      <c r="V341">
        <v>782.1</v>
      </c>
      <c r="W341">
        <v>49</v>
      </c>
      <c r="X341">
        <v>11.5</v>
      </c>
      <c r="Y341" s="3" t="s">
        <v>210</v>
      </c>
      <c r="Z341" s="3" t="s">
        <v>117</v>
      </c>
      <c r="AA341">
        <v>3</v>
      </c>
      <c r="AB341" s="3" t="s">
        <v>101</v>
      </c>
      <c r="AC341" s="3" t="s">
        <v>102</v>
      </c>
    </row>
    <row r="342" spans="1:29" x14ac:dyDescent="0.3">
      <c r="A342" s="3" t="s">
        <v>905</v>
      </c>
      <c r="B342" s="1">
        <v>45715</v>
      </c>
      <c r="C342" s="2">
        <v>0.57291666666666663</v>
      </c>
      <c r="D342" s="3" t="s">
        <v>87</v>
      </c>
      <c r="E342" s="3" t="s">
        <v>88</v>
      </c>
      <c r="F342" s="3" t="s">
        <v>120</v>
      </c>
      <c r="G342" s="3" t="s">
        <v>406</v>
      </c>
      <c r="H342" s="3" t="s">
        <v>407</v>
      </c>
      <c r="I342" s="3" t="s">
        <v>40</v>
      </c>
      <c r="J342" s="3" t="s">
        <v>831</v>
      </c>
      <c r="K342" s="3" t="s">
        <v>201</v>
      </c>
      <c r="L342" s="3" t="s">
        <v>94</v>
      </c>
      <c r="M342">
        <v>48</v>
      </c>
      <c r="N342" s="3" t="s">
        <v>171</v>
      </c>
      <c r="O342" s="3" t="s">
        <v>233</v>
      </c>
      <c r="P342" s="3" t="s">
        <v>234</v>
      </c>
      <c r="Q342" s="3" t="s">
        <v>156</v>
      </c>
      <c r="R342" s="3" t="s">
        <v>156</v>
      </c>
      <c r="S342">
        <v>1056</v>
      </c>
      <c r="T342">
        <v>40</v>
      </c>
      <c r="U342">
        <v>20</v>
      </c>
      <c r="V342">
        <v>844.8</v>
      </c>
      <c r="W342">
        <v>23</v>
      </c>
      <c r="X342">
        <v>2.9</v>
      </c>
      <c r="Y342" s="3" t="s">
        <v>157</v>
      </c>
      <c r="Z342" s="3" t="s">
        <v>117</v>
      </c>
      <c r="AA342">
        <v>4</v>
      </c>
      <c r="AB342" s="3" t="s">
        <v>101</v>
      </c>
      <c r="AC342" s="3" t="s">
        <v>102</v>
      </c>
    </row>
    <row r="343" spans="1:29" x14ac:dyDescent="0.3">
      <c r="A343" s="3" t="s">
        <v>906</v>
      </c>
      <c r="B343" s="1">
        <v>45726</v>
      </c>
      <c r="C343" s="2">
        <v>0.82291666666666663</v>
      </c>
      <c r="D343" s="3" t="s">
        <v>148</v>
      </c>
      <c r="E343" s="3" t="s">
        <v>88</v>
      </c>
      <c r="F343" s="3" t="s">
        <v>89</v>
      </c>
      <c r="G343" s="3" t="s">
        <v>224</v>
      </c>
      <c r="H343" s="3" t="s">
        <v>225</v>
      </c>
      <c r="I343" s="3" t="s">
        <v>27</v>
      </c>
      <c r="J343" s="3" t="s">
        <v>596</v>
      </c>
      <c r="K343" s="3" t="s">
        <v>135</v>
      </c>
      <c r="L343" s="3" t="s">
        <v>94</v>
      </c>
      <c r="M343">
        <v>50</v>
      </c>
      <c r="N343" s="3" t="s">
        <v>95</v>
      </c>
      <c r="O343" s="3" t="s">
        <v>154</v>
      </c>
      <c r="P343" s="3" t="s">
        <v>155</v>
      </c>
      <c r="Q343" s="3" t="s">
        <v>127</v>
      </c>
      <c r="R343" s="3" t="s">
        <v>127</v>
      </c>
      <c r="S343">
        <v>951</v>
      </c>
      <c r="T343">
        <v>40</v>
      </c>
      <c r="U343">
        <v>15</v>
      </c>
      <c r="V343">
        <v>808.35</v>
      </c>
      <c r="W343">
        <v>41</v>
      </c>
      <c r="X343">
        <v>10.3</v>
      </c>
      <c r="Y343" s="3" t="s">
        <v>189</v>
      </c>
      <c r="Z343" s="3" t="s">
        <v>138</v>
      </c>
      <c r="AA343">
        <v>2</v>
      </c>
      <c r="AB343" s="3" t="s">
        <v>101</v>
      </c>
      <c r="AC343" s="3" t="s">
        <v>102</v>
      </c>
    </row>
    <row r="344" spans="1:29" x14ac:dyDescent="0.3">
      <c r="A344" s="3" t="s">
        <v>907</v>
      </c>
      <c r="B344" s="1">
        <v>45809</v>
      </c>
      <c r="C344" s="2">
        <v>0.8125</v>
      </c>
      <c r="D344" s="3" t="s">
        <v>119</v>
      </c>
      <c r="E344" s="3" t="s">
        <v>105</v>
      </c>
      <c r="F344" s="3" t="s">
        <v>106</v>
      </c>
      <c r="G344" s="3" t="s">
        <v>617</v>
      </c>
      <c r="H344" s="3" t="s">
        <v>618</v>
      </c>
      <c r="I344" s="3" t="s">
        <v>31</v>
      </c>
      <c r="J344" s="3" t="s">
        <v>596</v>
      </c>
      <c r="K344" s="3" t="s">
        <v>170</v>
      </c>
      <c r="L344" s="3" t="s">
        <v>111</v>
      </c>
      <c r="M344">
        <v>60</v>
      </c>
      <c r="N344" s="3" t="s">
        <v>124</v>
      </c>
      <c r="O344" s="3" t="s">
        <v>478</v>
      </c>
      <c r="P344" s="3" t="s">
        <v>479</v>
      </c>
      <c r="Q344" s="3" t="s">
        <v>178</v>
      </c>
      <c r="R344" s="3" t="s">
        <v>178</v>
      </c>
      <c r="S344">
        <v>541</v>
      </c>
      <c r="T344">
        <v>40</v>
      </c>
      <c r="U344">
        <v>15</v>
      </c>
      <c r="V344">
        <v>459.85</v>
      </c>
      <c r="W344">
        <v>39</v>
      </c>
      <c r="X344">
        <v>6.7</v>
      </c>
      <c r="Y344" s="3" t="s">
        <v>210</v>
      </c>
      <c r="Z344" s="3" t="s">
        <v>117</v>
      </c>
      <c r="AA344">
        <v>0</v>
      </c>
      <c r="AB344" s="3" t="s">
        <v>235</v>
      </c>
      <c r="AC344" s="3" t="s">
        <v>257</v>
      </c>
    </row>
    <row r="345" spans="1:29" x14ac:dyDescent="0.3">
      <c r="A345" s="3" t="s">
        <v>908</v>
      </c>
      <c r="B345" s="1">
        <v>45735</v>
      </c>
      <c r="C345" s="2">
        <v>0.55208333333333337</v>
      </c>
      <c r="D345" s="3" t="s">
        <v>148</v>
      </c>
      <c r="E345" s="3" t="s">
        <v>88</v>
      </c>
      <c r="F345" s="3" t="s">
        <v>149</v>
      </c>
      <c r="G345" s="3" t="s">
        <v>175</v>
      </c>
      <c r="H345" s="3" t="s">
        <v>176</v>
      </c>
      <c r="I345" s="3" t="s">
        <v>34</v>
      </c>
      <c r="J345" s="3" t="s">
        <v>909</v>
      </c>
      <c r="K345" s="3" t="s">
        <v>170</v>
      </c>
      <c r="L345" s="3" t="s">
        <v>94</v>
      </c>
      <c r="M345">
        <v>34</v>
      </c>
      <c r="N345" s="3" t="s">
        <v>124</v>
      </c>
      <c r="O345" s="3" t="s">
        <v>300</v>
      </c>
      <c r="P345" s="3" t="s">
        <v>301</v>
      </c>
      <c r="Q345" s="3" t="s">
        <v>115</v>
      </c>
      <c r="R345" s="3" t="s">
        <v>115</v>
      </c>
      <c r="S345">
        <v>610</v>
      </c>
      <c r="T345">
        <v>40</v>
      </c>
      <c r="U345">
        <v>20</v>
      </c>
      <c r="V345">
        <v>488</v>
      </c>
      <c r="W345">
        <v>34</v>
      </c>
      <c r="X345">
        <v>5.6</v>
      </c>
      <c r="Y345" s="3" t="s">
        <v>157</v>
      </c>
      <c r="Z345" s="3" t="s">
        <v>158</v>
      </c>
      <c r="AA345">
        <v>4</v>
      </c>
      <c r="AB345" s="3" t="s">
        <v>101</v>
      </c>
      <c r="AC345" s="3" t="s">
        <v>102</v>
      </c>
    </row>
    <row r="346" spans="1:29" x14ac:dyDescent="0.3">
      <c r="A346" s="3" t="s">
        <v>910</v>
      </c>
      <c r="B346" s="1">
        <v>45814</v>
      </c>
      <c r="C346" s="2">
        <v>0.60416666666666663</v>
      </c>
      <c r="D346" s="3" t="s">
        <v>119</v>
      </c>
      <c r="E346" s="3" t="s">
        <v>105</v>
      </c>
      <c r="F346" s="3" t="s">
        <v>183</v>
      </c>
      <c r="G346" s="3" t="s">
        <v>448</v>
      </c>
      <c r="H346" s="3" t="s">
        <v>449</v>
      </c>
      <c r="I346" s="3" t="s">
        <v>37</v>
      </c>
      <c r="J346" s="3" t="s">
        <v>911</v>
      </c>
      <c r="K346" s="3" t="s">
        <v>256</v>
      </c>
      <c r="L346" s="3" t="s">
        <v>111</v>
      </c>
      <c r="M346">
        <v>33</v>
      </c>
      <c r="N346" s="3" t="s">
        <v>112</v>
      </c>
      <c r="O346" s="3" t="s">
        <v>294</v>
      </c>
      <c r="P346" s="3" t="s">
        <v>295</v>
      </c>
      <c r="Q346" s="3" t="s">
        <v>215</v>
      </c>
      <c r="R346" s="3" t="s">
        <v>215</v>
      </c>
      <c r="S346">
        <v>932</v>
      </c>
      <c r="T346">
        <v>40</v>
      </c>
      <c r="U346">
        <v>20</v>
      </c>
      <c r="V346">
        <v>745.6</v>
      </c>
      <c r="W346">
        <v>50</v>
      </c>
      <c r="X346">
        <v>11.2</v>
      </c>
      <c r="Y346" s="3" t="s">
        <v>157</v>
      </c>
      <c r="Z346" s="3" t="s">
        <v>100</v>
      </c>
      <c r="AA346">
        <v>3</v>
      </c>
      <c r="AB346" s="3" t="s">
        <v>101</v>
      </c>
      <c r="AC346" s="3" t="s">
        <v>102</v>
      </c>
    </row>
    <row r="347" spans="1:29" x14ac:dyDescent="0.3">
      <c r="A347" s="3" t="s">
        <v>912</v>
      </c>
      <c r="B347" s="1">
        <v>45699</v>
      </c>
      <c r="C347" s="2">
        <v>0.80208333333333337</v>
      </c>
      <c r="D347" s="3" t="s">
        <v>87</v>
      </c>
      <c r="E347" s="3" t="s">
        <v>88</v>
      </c>
      <c r="F347" s="3" t="s">
        <v>131</v>
      </c>
      <c r="G347" s="3" t="s">
        <v>679</v>
      </c>
      <c r="H347" s="3" t="s">
        <v>680</v>
      </c>
      <c r="I347" s="3" t="s">
        <v>27</v>
      </c>
      <c r="J347" s="3" t="s">
        <v>775</v>
      </c>
      <c r="K347" s="3" t="s">
        <v>256</v>
      </c>
      <c r="L347" s="3" t="s">
        <v>111</v>
      </c>
      <c r="M347">
        <v>63</v>
      </c>
      <c r="N347" s="3" t="s">
        <v>95</v>
      </c>
      <c r="O347" s="3" t="s">
        <v>221</v>
      </c>
      <c r="P347" s="3" t="s">
        <v>222</v>
      </c>
      <c r="Q347" s="3" t="s">
        <v>115</v>
      </c>
      <c r="R347" s="3" t="s">
        <v>115</v>
      </c>
      <c r="S347">
        <v>392</v>
      </c>
      <c r="T347">
        <v>40</v>
      </c>
      <c r="U347">
        <v>15</v>
      </c>
      <c r="V347">
        <v>333.2</v>
      </c>
      <c r="W347">
        <v>48</v>
      </c>
      <c r="X347">
        <v>10.8</v>
      </c>
      <c r="Y347" s="3" t="s">
        <v>116</v>
      </c>
      <c r="Z347" s="3" t="s">
        <v>179</v>
      </c>
      <c r="AA347">
        <v>0</v>
      </c>
      <c r="AB347" s="3" t="s">
        <v>101</v>
      </c>
      <c r="AC347" s="3" t="s">
        <v>102</v>
      </c>
    </row>
    <row r="348" spans="1:29" x14ac:dyDescent="0.3">
      <c r="A348" s="3" t="s">
        <v>913</v>
      </c>
      <c r="B348" s="1">
        <v>45687</v>
      </c>
      <c r="C348" s="2">
        <v>0.79166666666666663</v>
      </c>
      <c r="D348" s="3" t="s">
        <v>130</v>
      </c>
      <c r="E348" s="3" t="s">
        <v>88</v>
      </c>
      <c r="F348" s="3" t="s">
        <v>120</v>
      </c>
      <c r="G348" s="3" t="s">
        <v>496</v>
      </c>
      <c r="H348" s="3" t="s">
        <v>497</v>
      </c>
      <c r="I348" s="3" t="s">
        <v>34</v>
      </c>
      <c r="J348" s="3" t="s">
        <v>739</v>
      </c>
      <c r="K348" s="3" t="s">
        <v>135</v>
      </c>
      <c r="L348" s="3" t="s">
        <v>94</v>
      </c>
      <c r="M348">
        <v>22</v>
      </c>
      <c r="N348" s="3" t="s">
        <v>112</v>
      </c>
      <c r="O348" s="3" t="s">
        <v>241</v>
      </c>
      <c r="P348" s="3" t="s">
        <v>242</v>
      </c>
      <c r="Q348" s="3" t="s">
        <v>115</v>
      </c>
      <c r="R348" s="3" t="s">
        <v>115</v>
      </c>
      <c r="S348">
        <v>1231</v>
      </c>
      <c r="T348">
        <v>40</v>
      </c>
      <c r="U348">
        <v>10</v>
      </c>
      <c r="V348">
        <v>1107.9000000000001</v>
      </c>
      <c r="W348">
        <v>35</v>
      </c>
      <c r="X348">
        <v>5.2</v>
      </c>
      <c r="Y348" s="3" t="s">
        <v>189</v>
      </c>
      <c r="Z348" s="3" t="s">
        <v>100</v>
      </c>
      <c r="AA348">
        <v>4</v>
      </c>
      <c r="AB348" s="3" t="s">
        <v>101</v>
      </c>
      <c r="AC348" s="3" t="s">
        <v>102</v>
      </c>
    </row>
    <row r="349" spans="1:29" x14ac:dyDescent="0.3">
      <c r="A349" s="3" t="s">
        <v>914</v>
      </c>
      <c r="B349" s="1">
        <v>45760</v>
      </c>
      <c r="C349" s="2">
        <v>0.52083333333333337</v>
      </c>
      <c r="D349" s="3" t="s">
        <v>203</v>
      </c>
      <c r="E349" s="3" t="s">
        <v>105</v>
      </c>
      <c r="F349" s="3" t="s">
        <v>106</v>
      </c>
      <c r="G349" s="3" t="s">
        <v>107</v>
      </c>
      <c r="H349" s="3" t="s">
        <v>108</v>
      </c>
      <c r="I349" s="3" t="s">
        <v>31</v>
      </c>
      <c r="J349" s="3" t="s">
        <v>915</v>
      </c>
      <c r="K349" s="3" t="s">
        <v>201</v>
      </c>
      <c r="L349" s="3" t="s">
        <v>111</v>
      </c>
      <c r="M349">
        <v>42</v>
      </c>
      <c r="N349" s="3" t="s">
        <v>171</v>
      </c>
      <c r="O349" s="3" t="s">
        <v>478</v>
      </c>
      <c r="P349" s="3" t="s">
        <v>479</v>
      </c>
      <c r="Q349" s="3" t="s">
        <v>209</v>
      </c>
      <c r="R349" s="3" t="s">
        <v>209</v>
      </c>
      <c r="S349">
        <v>418</v>
      </c>
      <c r="T349">
        <v>40</v>
      </c>
      <c r="U349">
        <v>10</v>
      </c>
      <c r="V349">
        <v>376.2</v>
      </c>
      <c r="W349">
        <v>22</v>
      </c>
      <c r="X349">
        <v>2.4</v>
      </c>
      <c r="Y349" s="3" t="s">
        <v>128</v>
      </c>
      <c r="Z349" s="3" t="s">
        <v>158</v>
      </c>
      <c r="AA349">
        <v>5</v>
      </c>
      <c r="AB349" s="3" t="s">
        <v>101</v>
      </c>
      <c r="AC349" s="3" t="s">
        <v>102</v>
      </c>
    </row>
    <row r="350" spans="1:29" x14ac:dyDescent="0.3">
      <c r="A350" s="3" t="s">
        <v>916</v>
      </c>
      <c r="B350" s="1">
        <v>45775</v>
      </c>
      <c r="C350" s="2">
        <v>0.78125</v>
      </c>
      <c r="D350" s="3" t="s">
        <v>203</v>
      </c>
      <c r="E350" s="3" t="s">
        <v>105</v>
      </c>
      <c r="F350" s="3" t="s">
        <v>89</v>
      </c>
      <c r="G350" s="3" t="s">
        <v>204</v>
      </c>
      <c r="H350" s="3" t="s">
        <v>205</v>
      </c>
      <c r="I350" s="3" t="s">
        <v>27</v>
      </c>
      <c r="J350" s="3" t="s">
        <v>535</v>
      </c>
      <c r="K350" s="3" t="s">
        <v>163</v>
      </c>
      <c r="L350" s="3" t="s">
        <v>111</v>
      </c>
      <c r="M350">
        <v>32</v>
      </c>
      <c r="N350" s="3" t="s">
        <v>95</v>
      </c>
      <c r="O350" s="3" t="s">
        <v>145</v>
      </c>
      <c r="P350" s="3" t="s">
        <v>146</v>
      </c>
      <c r="Q350" s="3" t="s">
        <v>196</v>
      </c>
      <c r="R350" s="3" t="s">
        <v>196</v>
      </c>
      <c r="S350">
        <v>570</v>
      </c>
      <c r="T350">
        <v>40</v>
      </c>
      <c r="U350">
        <v>20</v>
      </c>
      <c r="V350">
        <v>456</v>
      </c>
      <c r="W350">
        <v>21</v>
      </c>
      <c r="X350">
        <v>3.3</v>
      </c>
      <c r="Y350" s="3" t="s">
        <v>189</v>
      </c>
      <c r="Z350" s="3" t="s">
        <v>100</v>
      </c>
      <c r="AA350">
        <v>5</v>
      </c>
      <c r="AB350" s="3" t="s">
        <v>101</v>
      </c>
      <c r="AC350" s="3" t="s">
        <v>102</v>
      </c>
    </row>
    <row r="351" spans="1:29" x14ac:dyDescent="0.3">
      <c r="A351" s="3" t="s">
        <v>917</v>
      </c>
      <c r="B351" s="1">
        <v>45735</v>
      </c>
      <c r="C351" s="2">
        <v>0.86458333333333337</v>
      </c>
      <c r="D351" s="3" t="s">
        <v>148</v>
      </c>
      <c r="E351" s="3" t="s">
        <v>88</v>
      </c>
      <c r="F351" s="3" t="s">
        <v>149</v>
      </c>
      <c r="G351" s="3" t="s">
        <v>435</v>
      </c>
      <c r="H351" s="3" t="s">
        <v>436</v>
      </c>
      <c r="I351" s="3" t="s">
        <v>37</v>
      </c>
      <c r="J351" s="3" t="s">
        <v>681</v>
      </c>
      <c r="K351" s="3" t="s">
        <v>93</v>
      </c>
      <c r="L351" s="3" t="s">
        <v>94</v>
      </c>
      <c r="M351">
        <v>25</v>
      </c>
      <c r="N351" s="3" t="s">
        <v>112</v>
      </c>
      <c r="O351" s="3" t="s">
        <v>145</v>
      </c>
      <c r="P351" s="3" t="s">
        <v>146</v>
      </c>
      <c r="Q351" s="3" t="s">
        <v>178</v>
      </c>
      <c r="R351" s="3" t="s">
        <v>178</v>
      </c>
      <c r="S351">
        <v>839</v>
      </c>
      <c r="T351">
        <v>40</v>
      </c>
      <c r="U351">
        <v>15</v>
      </c>
      <c r="V351">
        <v>713.15</v>
      </c>
      <c r="W351">
        <v>48</v>
      </c>
      <c r="X351">
        <v>11.8</v>
      </c>
      <c r="Y351" s="3" t="s">
        <v>210</v>
      </c>
      <c r="Z351" s="3" t="s">
        <v>100</v>
      </c>
      <c r="AA351">
        <v>4</v>
      </c>
      <c r="AB351" s="3" t="s">
        <v>101</v>
      </c>
      <c r="AC351" s="3" t="s">
        <v>102</v>
      </c>
    </row>
    <row r="352" spans="1:29" x14ac:dyDescent="0.3">
      <c r="A352" s="3" t="s">
        <v>918</v>
      </c>
      <c r="B352" s="1">
        <v>45826</v>
      </c>
      <c r="C352" s="2">
        <v>0.78125</v>
      </c>
      <c r="D352" s="3" t="s">
        <v>119</v>
      </c>
      <c r="E352" s="3" t="s">
        <v>105</v>
      </c>
      <c r="F352" s="3" t="s">
        <v>149</v>
      </c>
      <c r="G352" s="3" t="s">
        <v>198</v>
      </c>
      <c r="H352" s="3" t="s">
        <v>199</v>
      </c>
      <c r="I352" s="3" t="s">
        <v>46</v>
      </c>
      <c r="J352" s="3" t="s">
        <v>567</v>
      </c>
      <c r="K352" s="3" t="s">
        <v>144</v>
      </c>
      <c r="L352" s="3" t="s">
        <v>111</v>
      </c>
      <c r="M352">
        <v>33</v>
      </c>
      <c r="N352" s="3" t="s">
        <v>171</v>
      </c>
      <c r="O352" s="3" t="s">
        <v>164</v>
      </c>
      <c r="P352" s="3" t="s">
        <v>165</v>
      </c>
      <c r="Q352" s="3" t="s">
        <v>98</v>
      </c>
      <c r="R352" s="3" t="s">
        <v>98</v>
      </c>
      <c r="S352">
        <v>243</v>
      </c>
      <c r="T352">
        <v>40</v>
      </c>
      <c r="U352">
        <v>0</v>
      </c>
      <c r="V352">
        <v>243</v>
      </c>
      <c r="W352">
        <v>35</v>
      </c>
      <c r="X352">
        <v>6.6</v>
      </c>
      <c r="Y352" s="3" t="s">
        <v>210</v>
      </c>
      <c r="Z352" s="3" t="s">
        <v>100</v>
      </c>
      <c r="AA352">
        <v>4</v>
      </c>
      <c r="AB352" s="3" t="s">
        <v>101</v>
      </c>
      <c r="AC352" s="3" t="s">
        <v>102</v>
      </c>
    </row>
    <row r="353" spans="1:29" x14ac:dyDescent="0.3">
      <c r="A353" s="3" t="s">
        <v>919</v>
      </c>
      <c r="B353" s="1">
        <v>45816</v>
      </c>
      <c r="C353" s="2">
        <v>0.8125</v>
      </c>
      <c r="D353" s="3" t="s">
        <v>119</v>
      </c>
      <c r="E353" s="3" t="s">
        <v>105</v>
      </c>
      <c r="F353" s="3" t="s">
        <v>106</v>
      </c>
      <c r="G353" s="3" t="s">
        <v>500</v>
      </c>
      <c r="H353" s="3" t="s">
        <v>501</v>
      </c>
      <c r="I353" s="3" t="s">
        <v>11</v>
      </c>
      <c r="J353" s="3" t="s">
        <v>706</v>
      </c>
      <c r="K353" s="3" t="s">
        <v>163</v>
      </c>
      <c r="L353" s="3" t="s">
        <v>94</v>
      </c>
      <c r="M353">
        <v>65</v>
      </c>
      <c r="N353" s="3" t="s">
        <v>112</v>
      </c>
      <c r="O353" s="3" t="s">
        <v>233</v>
      </c>
      <c r="P353" s="3" t="s">
        <v>234</v>
      </c>
      <c r="Q353" s="3" t="s">
        <v>115</v>
      </c>
      <c r="R353" s="3" t="s">
        <v>115</v>
      </c>
      <c r="S353">
        <v>583</v>
      </c>
      <c r="T353">
        <v>40</v>
      </c>
      <c r="U353">
        <v>10</v>
      </c>
      <c r="V353">
        <v>524.70000000000005</v>
      </c>
      <c r="W353">
        <v>45</v>
      </c>
      <c r="X353">
        <v>10.7</v>
      </c>
      <c r="Y353" s="3" t="s">
        <v>128</v>
      </c>
      <c r="Z353" s="3" t="s">
        <v>100</v>
      </c>
      <c r="AA353">
        <v>3</v>
      </c>
      <c r="AB353" s="3" t="s">
        <v>101</v>
      </c>
      <c r="AC353" s="3" t="s">
        <v>102</v>
      </c>
    </row>
    <row r="354" spans="1:29" x14ac:dyDescent="0.3">
      <c r="A354" s="3" t="s">
        <v>920</v>
      </c>
      <c r="B354" s="1">
        <v>45673</v>
      </c>
      <c r="C354" s="2">
        <v>0.83333333333333337</v>
      </c>
      <c r="D354" s="3" t="s">
        <v>130</v>
      </c>
      <c r="E354" s="3" t="s">
        <v>88</v>
      </c>
      <c r="F354" s="3" t="s">
        <v>120</v>
      </c>
      <c r="G354" s="3" t="s">
        <v>238</v>
      </c>
      <c r="H354" s="3" t="s">
        <v>239</v>
      </c>
      <c r="I354" s="3" t="s">
        <v>11</v>
      </c>
      <c r="J354" s="3" t="s">
        <v>921</v>
      </c>
      <c r="K354" s="3" t="s">
        <v>201</v>
      </c>
      <c r="L354" s="3" t="s">
        <v>111</v>
      </c>
      <c r="M354">
        <v>37</v>
      </c>
      <c r="N354" s="3" t="s">
        <v>112</v>
      </c>
      <c r="O354" s="3" t="s">
        <v>96</v>
      </c>
      <c r="P354" s="3" t="s">
        <v>97</v>
      </c>
      <c r="Q354" s="3" t="s">
        <v>215</v>
      </c>
      <c r="R354" s="3" t="s">
        <v>215</v>
      </c>
      <c r="S354">
        <v>1354</v>
      </c>
      <c r="T354">
        <v>40</v>
      </c>
      <c r="U354">
        <v>10</v>
      </c>
      <c r="V354">
        <v>1218.5999999999999</v>
      </c>
      <c r="W354">
        <v>30</v>
      </c>
      <c r="X354">
        <v>4</v>
      </c>
      <c r="Y354" s="3" t="s">
        <v>157</v>
      </c>
      <c r="Z354" s="3" t="s">
        <v>117</v>
      </c>
      <c r="AA354">
        <v>3</v>
      </c>
      <c r="AB354" s="3" t="s">
        <v>101</v>
      </c>
      <c r="AC354" s="3" t="s">
        <v>102</v>
      </c>
    </row>
    <row r="355" spans="1:29" x14ac:dyDescent="0.3">
      <c r="A355" s="3" t="s">
        <v>922</v>
      </c>
      <c r="B355" s="1">
        <v>45756</v>
      </c>
      <c r="C355" s="2">
        <v>0.57291666666666663</v>
      </c>
      <c r="D355" s="3" t="s">
        <v>203</v>
      </c>
      <c r="E355" s="3" t="s">
        <v>105</v>
      </c>
      <c r="F355" s="3" t="s">
        <v>149</v>
      </c>
      <c r="G355" s="3" t="s">
        <v>160</v>
      </c>
      <c r="H355" s="3" t="s">
        <v>161</v>
      </c>
      <c r="I355" s="3" t="s">
        <v>43</v>
      </c>
      <c r="J355" s="3" t="s">
        <v>923</v>
      </c>
      <c r="K355" s="3" t="s">
        <v>256</v>
      </c>
      <c r="L355" s="3" t="s">
        <v>94</v>
      </c>
      <c r="M355">
        <v>59</v>
      </c>
      <c r="N355" s="3" t="s">
        <v>95</v>
      </c>
      <c r="O355" s="3" t="s">
        <v>96</v>
      </c>
      <c r="P355" s="3" t="s">
        <v>97</v>
      </c>
      <c r="Q355" s="3" t="s">
        <v>215</v>
      </c>
      <c r="R355" s="3" t="s">
        <v>215</v>
      </c>
      <c r="S355">
        <v>270</v>
      </c>
      <c r="T355">
        <v>40</v>
      </c>
      <c r="U355">
        <v>20</v>
      </c>
      <c r="V355">
        <v>216</v>
      </c>
      <c r="W355">
        <v>40</v>
      </c>
      <c r="X355">
        <v>8.8000000000000007</v>
      </c>
      <c r="Y355" s="3" t="s">
        <v>210</v>
      </c>
      <c r="Z355" s="3" t="s">
        <v>138</v>
      </c>
      <c r="AA355">
        <v>4</v>
      </c>
      <c r="AB355" s="3" t="s">
        <v>101</v>
      </c>
      <c r="AC355" s="3" t="s">
        <v>102</v>
      </c>
    </row>
    <row r="356" spans="1:29" x14ac:dyDescent="0.3">
      <c r="A356" s="3" t="s">
        <v>924</v>
      </c>
      <c r="B356" s="1">
        <v>45771</v>
      </c>
      <c r="C356" s="2">
        <v>0.8125</v>
      </c>
      <c r="D356" s="3" t="s">
        <v>203</v>
      </c>
      <c r="E356" s="3" t="s">
        <v>105</v>
      </c>
      <c r="F356" s="3" t="s">
        <v>120</v>
      </c>
      <c r="G356" s="3" t="s">
        <v>204</v>
      </c>
      <c r="H356" s="3" t="s">
        <v>205</v>
      </c>
      <c r="I356" s="3" t="s">
        <v>11</v>
      </c>
      <c r="J356" s="3" t="s">
        <v>898</v>
      </c>
      <c r="K356" s="3" t="s">
        <v>163</v>
      </c>
      <c r="L356" s="3" t="s">
        <v>111</v>
      </c>
      <c r="M356">
        <v>32</v>
      </c>
      <c r="N356" s="3" t="s">
        <v>124</v>
      </c>
      <c r="O356" s="3" t="s">
        <v>312</v>
      </c>
      <c r="P356" s="3" t="s">
        <v>313</v>
      </c>
      <c r="Q356" s="3" t="s">
        <v>127</v>
      </c>
      <c r="R356" s="3" t="s">
        <v>127</v>
      </c>
      <c r="S356">
        <v>517</v>
      </c>
      <c r="T356">
        <v>40</v>
      </c>
      <c r="U356">
        <v>0</v>
      </c>
      <c r="V356">
        <v>517</v>
      </c>
      <c r="W356">
        <v>45</v>
      </c>
      <c r="X356">
        <v>11.7</v>
      </c>
      <c r="Y356" s="3" t="s">
        <v>210</v>
      </c>
      <c r="Z356" s="3" t="s">
        <v>117</v>
      </c>
      <c r="AA356">
        <v>2</v>
      </c>
      <c r="AB356" s="3" t="s">
        <v>101</v>
      </c>
      <c r="AC356" s="3" t="s">
        <v>102</v>
      </c>
    </row>
    <row r="357" spans="1:29" x14ac:dyDescent="0.3">
      <c r="A357" s="3" t="s">
        <v>925</v>
      </c>
      <c r="B357" s="1">
        <v>45799</v>
      </c>
      <c r="C357" s="2">
        <v>0.4375</v>
      </c>
      <c r="D357" s="3" t="s">
        <v>104</v>
      </c>
      <c r="E357" s="3" t="s">
        <v>105</v>
      </c>
      <c r="F357" s="3" t="s">
        <v>120</v>
      </c>
      <c r="G357" s="3" t="s">
        <v>259</v>
      </c>
      <c r="H357" s="3" t="s">
        <v>260</v>
      </c>
      <c r="I357" s="3" t="s">
        <v>27</v>
      </c>
      <c r="J357" s="3" t="s">
        <v>656</v>
      </c>
      <c r="K357" s="3" t="s">
        <v>163</v>
      </c>
      <c r="L357" s="3" t="s">
        <v>94</v>
      </c>
      <c r="M357">
        <v>19</v>
      </c>
      <c r="N357" s="3" t="s">
        <v>171</v>
      </c>
      <c r="O357" s="3" t="s">
        <v>154</v>
      </c>
      <c r="P357" s="3" t="s">
        <v>155</v>
      </c>
      <c r="Q357" s="3" t="s">
        <v>209</v>
      </c>
      <c r="R357" s="3" t="s">
        <v>209</v>
      </c>
      <c r="S357">
        <v>925</v>
      </c>
      <c r="T357">
        <v>40</v>
      </c>
      <c r="U357">
        <v>15</v>
      </c>
      <c r="V357">
        <v>786.25</v>
      </c>
      <c r="W357">
        <v>42</v>
      </c>
      <c r="X357">
        <v>9.8000000000000007</v>
      </c>
      <c r="Y357" s="3" t="s">
        <v>210</v>
      </c>
      <c r="Z357" s="3" t="s">
        <v>117</v>
      </c>
      <c r="AA357">
        <v>0</v>
      </c>
      <c r="AB357" s="3" t="s">
        <v>101</v>
      </c>
      <c r="AC357" s="3" t="s">
        <v>102</v>
      </c>
    </row>
    <row r="358" spans="1:29" x14ac:dyDescent="0.3">
      <c r="A358" s="3" t="s">
        <v>926</v>
      </c>
      <c r="B358" s="1">
        <v>45754</v>
      </c>
      <c r="C358" s="2">
        <v>0.76041666666666663</v>
      </c>
      <c r="D358" s="3" t="s">
        <v>203</v>
      </c>
      <c r="E358" s="3" t="s">
        <v>105</v>
      </c>
      <c r="F358" s="3" t="s">
        <v>89</v>
      </c>
      <c r="G358" s="3" t="s">
        <v>343</v>
      </c>
      <c r="H358" s="3" t="s">
        <v>344</v>
      </c>
      <c r="I358" s="3" t="s">
        <v>27</v>
      </c>
      <c r="J358" s="3" t="s">
        <v>549</v>
      </c>
      <c r="K358" s="3" t="s">
        <v>93</v>
      </c>
      <c r="L358" s="3" t="s">
        <v>111</v>
      </c>
      <c r="M358">
        <v>57</v>
      </c>
      <c r="N358" s="3" t="s">
        <v>112</v>
      </c>
      <c r="O358" s="3" t="s">
        <v>221</v>
      </c>
      <c r="P358" s="3" t="s">
        <v>222</v>
      </c>
      <c r="Q358" s="3" t="s">
        <v>178</v>
      </c>
      <c r="R358" s="3" t="s">
        <v>178</v>
      </c>
      <c r="S358">
        <v>599</v>
      </c>
      <c r="T358">
        <v>40</v>
      </c>
      <c r="U358">
        <v>15</v>
      </c>
      <c r="V358">
        <v>509.15</v>
      </c>
      <c r="W358">
        <v>27</v>
      </c>
      <c r="X358">
        <v>5.7</v>
      </c>
      <c r="Y358" s="3" t="s">
        <v>189</v>
      </c>
      <c r="Z358" s="3" t="s">
        <v>100</v>
      </c>
      <c r="AA358">
        <v>0</v>
      </c>
      <c r="AB358" s="3" t="s">
        <v>101</v>
      </c>
      <c r="AC358" s="3" t="s">
        <v>102</v>
      </c>
    </row>
    <row r="359" spans="1:29" x14ac:dyDescent="0.3">
      <c r="A359" s="3" t="s">
        <v>927</v>
      </c>
      <c r="B359" s="1">
        <v>45809</v>
      </c>
      <c r="C359" s="2">
        <v>0.55208333333333337</v>
      </c>
      <c r="D359" s="3" t="s">
        <v>119</v>
      </c>
      <c r="E359" s="3" t="s">
        <v>105</v>
      </c>
      <c r="F359" s="3" t="s">
        <v>106</v>
      </c>
      <c r="G359" s="3" t="s">
        <v>253</v>
      </c>
      <c r="H359" s="3" t="s">
        <v>254</v>
      </c>
      <c r="I359" s="3" t="s">
        <v>11</v>
      </c>
      <c r="J359" s="3" t="s">
        <v>645</v>
      </c>
      <c r="K359" s="3" t="s">
        <v>220</v>
      </c>
      <c r="L359" s="3" t="s">
        <v>94</v>
      </c>
      <c r="M359">
        <v>53</v>
      </c>
      <c r="N359" s="3" t="s">
        <v>124</v>
      </c>
      <c r="O359" s="3" t="s">
        <v>308</v>
      </c>
      <c r="P359" s="3" t="s">
        <v>309</v>
      </c>
      <c r="Q359" s="3" t="s">
        <v>127</v>
      </c>
      <c r="R359" s="3" t="s">
        <v>127</v>
      </c>
      <c r="S359">
        <v>857</v>
      </c>
      <c r="T359">
        <v>40</v>
      </c>
      <c r="U359">
        <v>5</v>
      </c>
      <c r="V359">
        <v>814.15</v>
      </c>
      <c r="W359">
        <v>27</v>
      </c>
      <c r="X359">
        <v>5.8</v>
      </c>
      <c r="Y359" s="3" t="s">
        <v>189</v>
      </c>
      <c r="Z359" s="3" t="s">
        <v>100</v>
      </c>
      <c r="AA359">
        <v>5</v>
      </c>
      <c r="AB359" s="3" t="s">
        <v>101</v>
      </c>
      <c r="AC359" s="3" t="s">
        <v>102</v>
      </c>
    </row>
    <row r="360" spans="1:29" x14ac:dyDescent="0.3">
      <c r="A360" s="3" t="s">
        <v>928</v>
      </c>
      <c r="B360" s="1">
        <v>45723</v>
      </c>
      <c r="C360" s="2">
        <v>0.55208333333333337</v>
      </c>
      <c r="D360" s="3" t="s">
        <v>148</v>
      </c>
      <c r="E360" s="3" t="s">
        <v>88</v>
      </c>
      <c r="F360" s="3" t="s">
        <v>183</v>
      </c>
      <c r="G360" s="3" t="s">
        <v>362</v>
      </c>
      <c r="H360" s="3" t="s">
        <v>363</v>
      </c>
      <c r="I360" s="3" t="s">
        <v>11</v>
      </c>
      <c r="J360" s="3" t="s">
        <v>752</v>
      </c>
      <c r="K360" s="3" t="s">
        <v>144</v>
      </c>
      <c r="L360" s="3" t="s">
        <v>111</v>
      </c>
      <c r="M360">
        <v>54</v>
      </c>
      <c r="N360" s="3" t="s">
        <v>112</v>
      </c>
      <c r="O360" s="3" t="s">
        <v>294</v>
      </c>
      <c r="P360" s="3" t="s">
        <v>295</v>
      </c>
      <c r="Q360" s="3" t="s">
        <v>98</v>
      </c>
      <c r="R360" s="3" t="s">
        <v>98</v>
      </c>
      <c r="S360">
        <v>467</v>
      </c>
      <c r="T360">
        <v>40</v>
      </c>
      <c r="U360">
        <v>20</v>
      </c>
      <c r="V360">
        <v>373.6</v>
      </c>
      <c r="W360">
        <v>31</v>
      </c>
      <c r="X360">
        <v>6.8</v>
      </c>
      <c r="Y360" s="3" t="s">
        <v>189</v>
      </c>
      <c r="Z360" s="3" t="s">
        <v>138</v>
      </c>
      <c r="AA360">
        <v>3</v>
      </c>
      <c r="AB360" s="3" t="s">
        <v>101</v>
      </c>
      <c r="AC360" s="3" t="s">
        <v>102</v>
      </c>
    </row>
    <row r="361" spans="1:29" x14ac:dyDescent="0.3">
      <c r="A361" s="3" t="s">
        <v>929</v>
      </c>
      <c r="B361" s="1">
        <v>45781</v>
      </c>
      <c r="C361" s="2">
        <v>0.60416666666666663</v>
      </c>
      <c r="D361" s="3" t="s">
        <v>104</v>
      </c>
      <c r="E361" s="3" t="s">
        <v>105</v>
      </c>
      <c r="F361" s="3" t="s">
        <v>106</v>
      </c>
      <c r="G361" s="3" t="s">
        <v>238</v>
      </c>
      <c r="H361" s="3" t="s">
        <v>239</v>
      </c>
      <c r="I361" s="3" t="s">
        <v>37</v>
      </c>
      <c r="J361" s="3" t="s">
        <v>200</v>
      </c>
      <c r="K361" s="3" t="s">
        <v>135</v>
      </c>
      <c r="L361" s="3" t="s">
        <v>111</v>
      </c>
      <c r="M361">
        <v>65</v>
      </c>
      <c r="N361" s="3" t="s">
        <v>124</v>
      </c>
      <c r="O361" s="3" t="s">
        <v>336</v>
      </c>
      <c r="P361" s="3" t="s">
        <v>337</v>
      </c>
      <c r="Q361" s="3" t="s">
        <v>115</v>
      </c>
      <c r="R361" s="3" t="s">
        <v>115</v>
      </c>
      <c r="S361">
        <v>852</v>
      </c>
      <c r="T361">
        <v>40</v>
      </c>
      <c r="U361">
        <v>10</v>
      </c>
      <c r="V361">
        <v>766.8</v>
      </c>
      <c r="W361">
        <v>31</v>
      </c>
      <c r="X361">
        <v>4.8</v>
      </c>
      <c r="Y361" s="3" t="s">
        <v>210</v>
      </c>
      <c r="Z361" s="3" t="s">
        <v>179</v>
      </c>
      <c r="AA361">
        <v>5</v>
      </c>
      <c r="AB361" s="3" t="s">
        <v>101</v>
      </c>
      <c r="AC361" s="3" t="s">
        <v>102</v>
      </c>
    </row>
    <row r="362" spans="1:29" x14ac:dyDescent="0.3">
      <c r="A362" s="3" t="s">
        <v>930</v>
      </c>
      <c r="B362" s="1">
        <v>45730</v>
      </c>
      <c r="C362" s="2">
        <v>0.77083333333333337</v>
      </c>
      <c r="D362" s="3" t="s">
        <v>148</v>
      </c>
      <c r="E362" s="3" t="s">
        <v>88</v>
      </c>
      <c r="F362" s="3" t="s">
        <v>183</v>
      </c>
      <c r="G362" s="3" t="s">
        <v>303</v>
      </c>
      <c r="H362" s="3" t="s">
        <v>304</v>
      </c>
      <c r="I362" s="3" t="s">
        <v>11</v>
      </c>
      <c r="J362" s="3" t="s">
        <v>931</v>
      </c>
      <c r="K362" s="3" t="s">
        <v>144</v>
      </c>
      <c r="L362" s="3" t="s">
        <v>94</v>
      </c>
      <c r="M362">
        <v>40</v>
      </c>
      <c r="N362" s="3" t="s">
        <v>95</v>
      </c>
      <c r="O362" s="3" t="s">
        <v>518</v>
      </c>
      <c r="P362" s="3" t="s">
        <v>519</v>
      </c>
      <c r="Q362" s="3" t="s">
        <v>196</v>
      </c>
      <c r="R362" s="3" t="s">
        <v>196</v>
      </c>
      <c r="S362">
        <v>340</v>
      </c>
      <c r="T362">
        <v>40</v>
      </c>
      <c r="U362">
        <v>15</v>
      </c>
      <c r="V362">
        <v>289</v>
      </c>
      <c r="W362">
        <v>43</v>
      </c>
      <c r="X362">
        <v>9.8000000000000007</v>
      </c>
      <c r="Y362" s="3" t="s">
        <v>157</v>
      </c>
      <c r="Z362" s="3" t="s">
        <v>100</v>
      </c>
      <c r="AA362">
        <v>3</v>
      </c>
      <c r="AB362" s="3" t="s">
        <v>101</v>
      </c>
      <c r="AC362" s="3" t="s">
        <v>102</v>
      </c>
    </row>
    <row r="363" spans="1:29" x14ac:dyDescent="0.3">
      <c r="A363" s="3" t="s">
        <v>932</v>
      </c>
      <c r="B363" s="1">
        <v>45788</v>
      </c>
      <c r="C363" s="2">
        <v>0.52083333333333337</v>
      </c>
      <c r="D363" s="3" t="s">
        <v>104</v>
      </c>
      <c r="E363" s="3" t="s">
        <v>105</v>
      </c>
      <c r="F363" s="3" t="s">
        <v>106</v>
      </c>
      <c r="G363" s="3" t="s">
        <v>490</v>
      </c>
      <c r="H363" s="3" t="s">
        <v>491</v>
      </c>
      <c r="I363" s="3" t="s">
        <v>37</v>
      </c>
      <c r="J363" s="3" t="s">
        <v>416</v>
      </c>
      <c r="K363" s="3" t="s">
        <v>135</v>
      </c>
      <c r="L363" s="3" t="s">
        <v>111</v>
      </c>
      <c r="M363">
        <v>53</v>
      </c>
      <c r="N363" s="3" t="s">
        <v>95</v>
      </c>
      <c r="O363" s="3" t="s">
        <v>369</v>
      </c>
      <c r="P363" s="3" t="s">
        <v>370</v>
      </c>
      <c r="Q363" s="3" t="s">
        <v>196</v>
      </c>
      <c r="R363" s="3" t="s">
        <v>196</v>
      </c>
      <c r="S363">
        <v>1181</v>
      </c>
      <c r="T363">
        <v>40</v>
      </c>
      <c r="U363">
        <v>15</v>
      </c>
      <c r="V363">
        <v>1003.85</v>
      </c>
      <c r="W363">
        <v>18</v>
      </c>
      <c r="X363">
        <v>2.8</v>
      </c>
      <c r="Y363" s="3" t="s">
        <v>128</v>
      </c>
      <c r="Z363" s="3" t="s">
        <v>100</v>
      </c>
      <c r="AA363">
        <v>0</v>
      </c>
      <c r="AB363" s="3" t="s">
        <v>101</v>
      </c>
      <c r="AC363" s="3" t="s">
        <v>102</v>
      </c>
    </row>
    <row r="364" spans="1:29" x14ac:dyDescent="0.3">
      <c r="A364" s="3" t="s">
        <v>933</v>
      </c>
      <c r="B364" s="1">
        <v>45729</v>
      </c>
      <c r="C364" s="2">
        <v>0.77083333333333337</v>
      </c>
      <c r="D364" s="3" t="s">
        <v>148</v>
      </c>
      <c r="E364" s="3" t="s">
        <v>88</v>
      </c>
      <c r="F364" s="3" t="s">
        <v>120</v>
      </c>
      <c r="G364" s="3" t="s">
        <v>217</v>
      </c>
      <c r="H364" s="3" t="s">
        <v>218</v>
      </c>
      <c r="I364" s="3" t="s">
        <v>11</v>
      </c>
      <c r="J364" s="3" t="s">
        <v>583</v>
      </c>
      <c r="K364" s="3" t="s">
        <v>135</v>
      </c>
      <c r="L364" s="3" t="s">
        <v>111</v>
      </c>
      <c r="M364">
        <v>60</v>
      </c>
      <c r="N364" s="3" t="s">
        <v>171</v>
      </c>
      <c r="O364" s="3" t="s">
        <v>145</v>
      </c>
      <c r="P364" s="3" t="s">
        <v>146</v>
      </c>
      <c r="Q364" s="3" t="s">
        <v>209</v>
      </c>
      <c r="R364" s="3" t="s">
        <v>209</v>
      </c>
      <c r="S364">
        <v>839</v>
      </c>
      <c r="T364">
        <v>40</v>
      </c>
      <c r="U364">
        <v>0</v>
      </c>
      <c r="V364">
        <v>839</v>
      </c>
      <c r="W364">
        <v>44</v>
      </c>
      <c r="X364">
        <v>8.6999999999999993</v>
      </c>
      <c r="Y364" s="3" t="s">
        <v>116</v>
      </c>
      <c r="Z364" s="3" t="s">
        <v>100</v>
      </c>
      <c r="AA364">
        <v>4</v>
      </c>
      <c r="AB364" s="3" t="s">
        <v>101</v>
      </c>
      <c r="AC364" s="3" t="s">
        <v>102</v>
      </c>
    </row>
    <row r="365" spans="1:29" x14ac:dyDescent="0.3">
      <c r="A365" s="3" t="s">
        <v>934</v>
      </c>
      <c r="B365" s="1">
        <v>45674</v>
      </c>
      <c r="C365" s="2">
        <v>0.90625</v>
      </c>
      <c r="D365" s="3" t="s">
        <v>130</v>
      </c>
      <c r="E365" s="3" t="s">
        <v>88</v>
      </c>
      <c r="F365" s="3" t="s">
        <v>183</v>
      </c>
      <c r="G365" s="3" t="s">
        <v>132</v>
      </c>
      <c r="H365" s="3" t="s">
        <v>133</v>
      </c>
      <c r="I365" s="3" t="s">
        <v>31</v>
      </c>
      <c r="J365" s="3" t="s">
        <v>560</v>
      </c>
      <c r="K365" s="3" t="s">
        <v>170</v>
      </c>
      <c r="L365" s="3" t="s">
        <v>111</v>
      </c>
      <c r="M365">
        <v>39</v>
      </c>
      <c r="N365" s="3" t="s">
        <v>124</v>
      </c>
      <c r="O365" s="3" t="s">
        <v>336</v>
      </c>
      <c r="P365" s="3" t="s">
        <v>337</v>
      </c>
      <c r="Q365" s="3" t="s">
        <v>196</v>
      </c>
      <c r="R365" s="3" t="s">
        <v>196</v>
      </c>
      <c r="S365">
        <v>358</v>
      </c>
      <c r="T365">
        <v>40</v>
      </c>
      <c r="U365">
        <v>20</v>
      </c>
      <c r="V365">
        <v>286.39999999999998</v>
      </c>
      <c r="W365">
        <v>21</v>
      </c>
      <c r="X365">
        <v>1.9</v>
      </c>
      <c r="Y365" s="3" t="s">
        <v>210</v>
      </c>
      <c r="Z365" s="3" t="s">
        <v>158</v>
      </c>
      <c r="AA365">
        <v>4</v>
      </c>
      <c r="AB365" s="3" t="s">
        <v>101</v>
      </c>
      <c r="AC365" s="3" t="s">
        <v>102</v>
      </c>
    </row>
    <row r="366" spans="1:29" x14ac:dyDescent="0.3">
      <c r="A366" s="3" t="s">
        <v>935</v>
      </c>
      <c r="B366" s="1">
        <v>45832</v>
      </c>
      <c r="C366" s="2">
        <v>0.57291666666666663</v>
      </c>
      <c r="D366" s="3" t="s">
        <v>119</v>
      </c>
      <c r="E366" s="3" t="s">
        <v>105</v>
      </c>
      <c r="F366" s="3" t="s">
        <v>131</v>
      </c>
      <c r="G366" s="3" t="s">
        <v>424</v>
      </c>
      <c r="H366" s="3" t="s">
        <v>425</v>
      </c>
      <c r="I366" s="3" t="s">
        <v>11</v>
      </c>
      <c r="J366" s="3" t="s">
        <v>374</v>
      </c>
      <c r="K366" s="3" t="s">
        <v>163</v>
      </c>
      <c r="L366" s="3" t="s">
        <v>94</v>
      </c>
      <c r="M366">
        <v>58</v>
      </c>
      <c r="N366" s="3" t="s">
        <v>171</v>
      </c>
      <c r="O366" s="3" t="s">
        <v>345</v>
      </c>
      <c r="P366" s="3" t="s">
        <v>346</v>
      </c>
      <c r="Q366" s="3" t="s">
        <v>196</v>
      </c>
      <c r="R366" s="3" t="s">
        <v>196</v>
      </c>
      <c r="S366">
        <v>456</v>
      </c>
      <c r="T366">
        <v>40</v>
      </c>
      <c r="U366">
        <v>10</v>
      </c>
      <c r="V366">
        <v>410.4</v>
      </c>
      <c r="W366">
        <v>50</v>
      </c>
      <c r="X366">
        <v>11.1</v>
      </c>
      <c r="Y366" s="3" t="s">
        <v>116</v>
      </c>
      <c r="Z366" s="3" t="s">
        <v>117</v>
      </c>
      <c r="AA366">
        <v>4</v>
      </c>
      <c r="AB366" s="3" t="s">
        <v>101</v>
      </c>
      <c r="AC366" s="3" t="s">
        <v>102</v>
      </c>
    </row>
    <row r="367" spans="1:29" x14ac:dyDescent="0.3">
      <c r="A367" s="3" t="s">
        <v>936</v>
      </c>
      <c r="B367" s="1">
        <v>45837</v>
      </c>
      <c r="C367" s="2">
        <v>0.52083333333333337</v>
      </c>
      <c r="D367" s="3" t="s">
        <v>119</v>
      </c>
      <c r="E367" s="3" t="s">
        <v>105</v>
      </c>
      <c r="F367" s="3" t="s">
        <v>106</v>
      </c>
      <c r="G367" s="3" t="s">
        <v>204</v>
      </c>
      <c r="H367" s="3" t="s">
        <v>205</v>
      </c>
      <c r="I367" s="3" t="s">
        <v>46</v>
      </c>
      <c r="J367" s="3" t="s">
        <v>330</v>
      </c>
      <c r="K367" s="3" t="s">
        <v>256</v>
      </c>
      <c r="L367" s="3" t="s">
        <v>94</v>
      </c>
      <c r="M367">
        <v>51</v>
      </c>
      <c r="N367" s="3" t="s">
        <v>95</v>
      </c>
      <c r="O367" s="3" t="s">
        <v>336</v>
      </c>
      <c r="P367" s="3" t="s">
        <v>337</v>
      </c>
      <c r="Q367" s="3" t="s">
        <v>215</v>
      </c>
      <c r="R367" s="3" t="s">
        <v>215</v>
      </c>
      <c r="S367">
        <v>1178</v>
      </c>
      <c r="T367">
        <v>40</v>
      </c>
      <c r="U367">
        <v>0</v>
      </c>
      <c r="V367">
        <v>1178</v>
      </c>
      <c r="W367">
        <v>36</v>
      </c>
      <c r="X367">
        <v>7.3</v>
      </c>
      <c r="Y367" s="3" t="s">
        <v>116</v>
      </c>
      <c r="Z367" s="3" t="s">
        <v>179</v>
      </c>
      <c r="AA367">
        <v>0</v>
      </c>
      <c r="AB367" s="3" t="s">
        <v>101</v>
      </c>
      <c r="AC367" s="3" t="s">
        <v>102</v>
      </c>
    </row>
    <row r="368" spans="1:29" x14ac:dyDescent="0.3">
      <c r="A368" s="3" t="s">
        <v>937</v>
      </c>
      <c r="B368" s="1">
        <v>45686</v>
      </c>
      <c r="C368" s="2">
        <v>0.47916666666666669</v>
      </c>
      <c r="D368" s="3" t="s">
        <v>130</v>
      </c>
      <c r="E368" s="3" t="s">
        <v>88</v>
      </c>
      <c r="F368" s="3" t="s">
        <v>149</v>
      </c>
      <c r="G368" s="3" t="s">
        <v>541</v>
      </c>
      <c r="H368" s="3" t="s">
        <v>542</v>
      </c>
      <c r="I368" s="3" t="s">
        <v>34</v>
      </c>
      <c r="J368" s="3" t="s">
        <v>938</v>
      </c>
      <c r="K368" s="3" t="s">
        <v>163</v>
      </c>
      <c r="L368" s="3" t="s">
        <v>94</v>
      </c>
      <c r="M368">
        <v>27</v>
      </c>
      <c r="N368" s="3" t="s">
        <v>124</v>
      </c>
      <c r="O368" s="3" t="s">
        <v>164</v>
      </c>
      <c r="P368" s="3" t="s">
        <v>165</v>
      </c>
      <c r="Q368" s="3" t="s">
        <v>115</v>
      </c>
      <c r="R368" s="3" t="s">
        <v>115</v>
      </c>
      <c r="S368">
        <v>458</v>
      </c>
      <c r="T368">
        <v>40</v>
      </c>
      <c r="U368">
        <v>20</v>
      </c>
      <c r="V368">
        <v>366.4</v>
      </c>
      <c r="W368">
        <v>34</v>
      </c>
      <c r="X368">
        <v>6.6</v>
      </c>
      <c r="Y368" s="3" t="s">
        <v>116</v>
      </c>
      <c r="Z368" s="3" t="s">
        <v>179</v>
      </c>
      <c r="AA368">
        <v>5</v>
      </c>
      <c r="AB368" s="3" t="s">
        <v>101</v>
      </c>
      <c r="AC368" s="3" t="s">
        <v>102</v>
      </c>
    </row>
    <row r="369" spans="1:29" x14ac:dyDescent="0.3">
      <c r="A369" s="3" t="s">
        <v>939</v>
      </c>
      <c r="B369" s="1">
        <v>45829</v>
      </c>
      <c r="C369" s="2">
        <v>0.82291666666666663</v>
      </c>
      <c r="D369" s="3" t="s">
        <v>119</v>
      </c>
      <c r="E369" s="3" t="s">
        <v>105</v>
      </c>
      <c r="F369" s="3" t="s">
        <v>140</v>
      </c>
      <c r="G369" s="3" t="s">
        <v>333</v>
      </c>
      <c r="H369" s="3" t="s">
        <v>334</v>
      </c>
      <c r="I369" s="3" t="s">
        <v>11</v>
      </c>
      <c r="J369" s="3" t="s">
        <v>940</v>
      </c>
      <c r="K369" s="3" t="s">
        <v>144</v>
      </c>
      <c r="L369" s="3" t="s">
        <v>94</v>
      </c>
      <c r="M369">
        <v>25</v>
      </c>
      <c r="N369" s="3" t="s">
        <v>95</v>
      </c>
      <c r="O369" s="3" t="s">
        <v>290</v>
      </c>
      <c r="P369" s="3" t="s">
        <v>291</v>
      </c>
      <c r="Q369" s="3" t="s">
        <v>196</v>
      </c>
      <c r="R369" s="3" t="s">
        <v>196</v>
      </c>
      <c r="S369">
        <v>602</v>
      </c>
      <c r="T369">
        <v>40</v>
      </c>
      <c r="U369">
        <v>5</v>
      </c>
      <c r="V369">
        <v>571.9</v>
      </c>
      <c r="W369">
        <v>30</v>
      </c>
      <c r="X369">
        <v>4.4000000000000004</v>
      </c>
      <c r="Y369" s="3" t="s">
        <v>157</v>
      </c>
      <c r="Z369" s="3" t="s">
        <v>158</v>
      </c>
      <c r="AA369">
        <v>4</v>
      </c>
      <c r="AB369" s="3" t="s">
        <v>101</v>
      </c>
      <c r="AC369" s="3" t="s">
        <v>102</v>
      </c>
    </row>
    <row r="370" spans="1:29" x14ac:dyDescent="0.3">
      <c r="A370" s="3" t="s">
        <v>941</v>
      </c>
      <c r="B370" s="1">
        <v>45831</v>
      </c>
      <c r="C370" s="2">
        <v>0.80208333333333337</v>
      </c>
      <c r="D370" s="3" t="s">
        <v>119</v>
      </c>
      <c r="E370" s="3" t="s">
        <v>105</v>
      </c>
      <c r="F370" s="3" t="s">
        <v>89</v>
      </c>
      <c r="G370" s="3" t="s">
        <v>402</v>
      </c>
      <c r="H370" s="3" t="s">
        <v>403</v>
      </c>
      <c r="I370" s="3" t="s">
        <v>27</v>
      </c>
      <c r="J370" s="3" t="s">
        <v>464</v>
      </c>
      <c r="K370" s="3" t="s">
        <v>163</v>
      </c>
      <c r="L370" s="3" t="s">
        <v>111</v>
      </c>
      <c r="M370">
        <v>27</v>
      </c>
      <c r="N370" s="3" t="s">
        <v>124</v>
      </c>
      <c r="O370" s="3" t="s">
        <v>437</v>
      </c>
      <c r="P370" s="3" t="s">
        <v>438</v>
      </c>
      <c r="Q370" s="3" t="s">
        <v>196</v>
      </c>
      <c r="R370" s="3" t="s">
        <v>196</v>
      </c>
      <c r="S370">
        <v>227</v>
      </c>
      <c r="T370">
        <v>40</v>
      </c>
      <c r="U370">
        <v>10</v>
      </c>
      <c r="V370">
        <v>204.3</v>
      </c>
      <c r="W370">
        <v>31</v>
      </c>
      <c r="X370">
        <v>5.6</v>
      </c>
      <c r="Y370" s="3" t="s">
        <v>210</v>
      </c>
      <c r="Z370" s="3" t="s">
        <v>179</v>
      </c>
      <c r="AA370">
        <v>4</v>
      </c>
      <c r="AB370" s="3" t="s">
        <v>101</v>
      </c>
      <c r="AC370" s="3" t="s">
        <v>102</v>
      </c>
    </row>
    <row r="371" spans="1:29" x14ac:dyDescent="0.3">
      <c r="A371" s="3" t="s">
        <v>942</v>
      </c>
      <c r="B371" s="1">
        <v>45693</v>
      </c>
      <c r="C371" s="2">
        <v>0.5625</v>
      </c>
      <c r="D371" s="3" t="s">
        <v>87</v>
      </c>
      <c r="E371" s="3" t="s">
        <v>88</v>
      </c>
      <c r="F371" s="3" t="s">
        <v>149</v>
      </c>
      <c r="G371" s="3" t="s">
        <v>204</v>
      </c>
      <c r="H371" s="3" t="s">
        <v>205</v>
      </c>
      <c r="I371" s="3" t="s">
        <v>34</v>
      </c>
      <c r="J371" s="3" t="s">
        <v>943</v>
      </c>
      <c r="K371" s="3" t="s">
        <v>93</v>
      </c>
      <c r="L371" s="3" t="s">
        <v>94</v>
      </c>
      <c r="M371">
        <v>20</v>
      </c>
      <c r="N371" s="3" t="s">
        <v>95</v>
      </c>
      <c r="O371" s="3" t="s">
        <v>437</v>
      </c>
      <c r="P371" s="3" t="s">
        <v>438</v>
      </c>
      <c r="Q371" s="3" t="s">
        <v>156</v>
      </c>
      <c r="R371" s="3" t="s">
        <v>156</v>
      </c>
      <c r="S371">
        <v>604</v>
      </c>
      <c r="T371">
        <v>40</v>
      </c>
      <c r="U371">
        <v>0</v>
      </c>
      <c r="V371">
        <v>604</v>
      </c>
      <c r="W371">
        <v>39</v>
      </c>
      <c r="X371">
        <v>8.6999999999999993</v>
      </c>
      <c r="Y371" s="3" t="s">
        <v>128</v>
      </c>
      <c r="Z371" s="3" t="s">
        <v>179</v>
      </c>
      <c r="AA371">
        <v>0</v>
      </c>
      <c r="AB371" s="3" t="s">
        <v>101</v>
      </c>
      <c r="AC371" s="3" t="s">
        <v>102</v>
      </c>
    </row>
    <row r="372" spans="1:29" x14ac:dyDescent="0.3">
      <c r="A372" s="3" t="s">
        <v>944</v>
      </c>
      <c r="B372" s="1">
        <v>45737</v>
      </c>
      <c r="C372" s="2">
        <v>0.55208333333333337</v>
      </c>
      <c r="D372" s="3" t="s">
        <v>148</v>
      </c>
      <c r="E372" s="3" t="s">
        <v>88</v>
      </c>
      <c r="F372" s="3" t="s">
        <v>183</v>
      </c>
      <c r="G372" s="3" t="s">
        <v>217</v>
      </c>
      <c r="H372" s="3" t="s">
        <v>218</v>
      </c>
      <c r="I372" s="3" t="s">
        <v>37</v>
      </c>
      <c r="J372" s="3" t="s">
        <v>466</v>
      </c>
      <c r="K372" s="3" t="s">
        <v>93</v>
      </c>
      <c r="L372" s="3" t="s">
        <v>111</v>
      </c>
      <c r="M372">
        <v>48</v>
      </c>
      <c r="N372" s="3" t="s">
        <v>124</v>
      </c>
      <c r="O372" s="3" t="s">
        <v>312</v>
      </c>
      <c r="P372" s="3" t="s">
        <v>313</v>
      </c>
      <c r="Q372" s="3" t="s">
        <v>178</v>
      </c>
      <c r="R372" s="3" t="s">
        <v>178</v>
      </c>
      <c r="S372">
        <v>1150</v>
      </c>
      <c r="T372">
        <v>40</v>
      </c>
      <c r="U372">
        <v>5</v>
      </c>
      <c r="V372">
        <v>1092.5</v>
      </c>
      <c r="W372">
        <v>22</v>
      </c>
      <c r="X372">
        <v>3.7</v>
      </c>
      <c r="Y372" s="3" t="s">
        <v>210</v>
      </c>
      <c r="Z372" s="3" t="s">
        <v>100</v>
      </c>
      <c r="AA372">
        <v>3</v>
      </c>
      <c r="AB372" s="3" t="s">
        <v>101</v>
      </c>
      <c r="AC372" s="3" t="s">
        <v>102</v>
      </c>
    </row>
    <row r="373" spans="1:29" x14ac:dyDescent="0.3">
      <c r="A373" s="3" t="s">
        <v>945</v>
      </c>
      <c r="B373" s="1">
        <v>45831</v>
      </c>
      <c r="C373" s="2">
        <v>0.48958333333333331</v>
      </c>
      <c r="D373" s="3" t="s">
        <v>119</v>
      </c>
      <c r="E373" s="3" t="s">
        <v>105</v>
      </c>
      <c r="F373" s="3" t="s">
        <v>89</v>
      </c>
      <c r="G373" s="3" t="s">
        <v>348</v>
      </c>
      <c r="H373" s="3" t="s">
        <v>349</v>
      </c>
      <c r="I373" s="3" t="s">
        <v>31</v>
      </c>
      <c r="J373" s="3" t="s">
        <v>729</v>
      </c>
      <c r="K373" s="3" t="s">
        <v>93</v>
      </c>
      <c r="L373" s="3" t="s">
        <v>111</v>
      </c>
      <c r="M373">
        <v>37</v>
      </c>
      <c r="N373" s="3" t="s">
        <v>112</v>
      </c>
      <c r="O373" s="3" t="s">
        <v>290</v>
      </c>
      <c r="P373" s="3" t="s">
        <v>291</v>
      </c>
      <c r="Q373" s="3" t="s">
        <v>178</v>
      </c>
      <c r="R373" s="3" t="s">
        <v>178</v>
      </c>
      <c r="S373">
        <v>988</v>
      </c>
      <c r="T373">
        <v>40</v>
      </c>
      <c r="U373">
        <v>20</v>
      </c>
      <c r="V373">
        <v>790.4</v>
      </c>
      <c r="W373">
        <v>28</v>
      </c>
      <c r="X373">
        <v>5.8</v>
      </c>
      <c r="Y373" s="3" t="s">
        <v>210</v>
      </c>
      <c r="Z373" s="3" t="s">
        <v>179</v>
      </c>
      <c r="AA373">
        <v>4</v>
      </c>
      <c r="AB373" s="3" t="s">
        <v>101</v>
      </c>
      <c r="AC373" s="3" t="s">
        <v>102</v>
      </c>
    </row>
    <row r="374" spans="1:29" x14ac:dyDescent="0.3">
      <c r="A374" s="3" t="s">
        <v>946</v>
      </c>
      <c r="B374" s="1">
        <v>45672</v>
      </c>
      <c r="C374" s="2">
        <v>0.5</v>
      </c>
      <c r="D374" s="3" t="s">
        <v>130</v>
      </c>
      <c r="E374" s="3" t="s">
        <v>88</v>
      </c>
      <c r="F374" s="3" t="s">
        <v>149</v>
      </c>
      <c r="G374" s="3" t="s">
        <v>343</v>
      </c>
      <c r="H374" s="3" t="s">
        <v>344</v>
      </c>
      <c r="I374" s="3" t="s">
        <v>37</v>
      </c>
      <c r="J374" s="3" t="s">
        <v>931</v>
      </c>
      <c r="K374" s="3" t="s">
        <v>170</v>
      </c>
      <c r="L374" s="3" t="s">
        <v>111</v>
      </c>
      <c r="M374">
        <v>63</v>
      </c>
      <c r="N374" s="3" t="s">
        <v>95</v>
      </c>
      <c r="O374" s="3" t="s">
        <v>280</v>
      </c>
      <c r="P374" s="3" t="s">
        <v>281</v>
      </c>
      <c r="Q374" s="3" t="s">
        <v>215</v>
      </c>
      <c r="R374" s="3" t="s">
        <v>215</v>
      </c>
      <c r="S374">
        <v>1129</v>
      </c>
      <c r="T374">
        <v>40</v>
      </c>
      <c r="U374">
        <v>10</v>
      </c>
      <c r="V374">
        <v>1016.1</v>
      </c>
      <c r="W374">
        <v>48</v>
      </c>
      <c r="X374">
        <v>9.6</v>
      </c>
      <c r="Y374" s="3" t="s">
        <v>157</v>
      </c>
      <c r="Z374" s="3" t="s">
        <v>138</v>
      </c>
      <c r="AA374">
        <v>3</v>
      </c>
      <c r="AB374" s="3" t="s">
        <v>101</v>
      </c>
      <c r="AC374" s="3" t="s">
        <v>102</v>
      </c>
    </row>
    <row r="375" spans="1:29" x14ac:dyDescent="0.3">
      <c r="A375" s="3" t="s">
        <v>947</v>
      </c>
      <c r="B375" s="1">
        <v>45792</v>
      </c>
      <c r="C375" s="2">
        <v>0.53125</v>
      </c>
      <c r="D375" s="3" t="s">
        <v>104</v>
      </c>
      <c r="E375" s="3" t="s">
        <v>105</v>
      </c>
      <c r="F375" s="3" t="s">
        <v>120</v>
      </c>
      <c r="G375" s="3" t="s">
        <v>500</v>
      </c>
      <c r="H375" s="3" t="s">
        <v>501</v>
      </c>
      <c r="I375" s="3" t="s">
        <v>40</v>
      </c>
      <c r="J375" s="3" t="s">
        <v>466</v>
      </c>
      <c r="K375" s="3" t="s">
        <v>110</v>
      </c>
      <c r="L375" s="3" t="s">
        <v>94</v>
      </c>
      <c r="M375">
        <v>32</v>
      </c>
      <c r="N375" s="3" t="s">
        <v>95</v>
      </c>
      <c r="O375" s="3" t="s">
        <v>391</v>
      </c>
      <c r="P375" s="3" t="s">
        <v>392</v>
      </c>
      <c r="Q375" s="3" t="s">
        <v>178</v>
      </c>
      <c r="R375" s="3" t="s">
        <v>178</v>
      </c>
      <c r="S375">
        <v>1076</v>
      </c>
      <c r="T375">
        <v>40</v>
      </c>
      <c r="U375">
        <v>5</v>
      </c>
      <c r="V375">
        <v>1022.2</v>
      </c>
      <c r="W375">
        <v>24</v>
      </c>
      <c r="X375">
        <v>4.9000000000000004</v>
      </c>
      <c r="Y375" s="3" t="s">
        <v>210</v>
      </c>
      <c r="Z375" s="3" t="s">
        <v>138</v>
      </c>
      <c r="AA375">
        <v>4</v>
      </c>
      <c r="AB375" s="3" t="s">
        <v>101</v>
      </c>
      <c r="AC375" s="3" t="s">
        <v>102</v>
      </c>
    </row>
    <row r="376" spans="1:29" x14ac:dyDescent="0.3">
      <c r="A376" s="3" t="s">
        <v>948</v>
      </c>
      <c r="B376" s="1">
        <v>45698</v>
      </c>
      <c r="C376" s="2">
        <v>0.51041666666666663</v>
      </c>
      <c r="D376" s="3" t="s">
        <v>87</v>
      </c>
      <c r="E376" s="3" t="s">
        <v>88</v>
      </c>
      <c r="F376" s="3" t="s">
        <v>89</v>
      </c>
      <c r="G376" s="3" t="s">
        <v>198</v>
      </c>
      <c r="H376" s="3" t="s">
        <v>199</v>
      </c>
      <c r="I376" s="3" t="s">
        <v>40</v>
      </c>
      <c r="J376" s="3" t="s">
        <v>949</v>
      </c>
      <c r="K376" s="3" t="s">
        <v>153</v>
      </c>
      <c r="L376" s="3" t="s">
        <v>94</v>
      </c>
      <c r="M376">
        <v>53</v>
      </c>
      <c r="N376" s="3" t="s">
        <v>124</v>
      </c>
      <c r="O376" s="3" t="s">
        <v>478</v>
      </c>
      <c r="P376" s="3" t="s">
        <v>479</v>
      </c>
      <c r="Q376" s="3" t="s">
        <v>178</v>
      </c>
      <c r="R376" s="3" t="s">
        <v>178</v>
      </c>
      <c r="S376">
        <v>964</v>
      </c>
      <c r="T376">
        <v>40</v>
      </c>
      <c r="U376">
        <v>0</v>
      </c>
      <c r="V376">
        <v>964</v>
      </c>
      <c r="W376">
        <v>21</v>
      </c>
      <c r="X376">
        <v>2.1</v>
      </c>
      <c r="Y376" s="3" t="s">
        <v>157</v>
      </c>
      <c r="Z376" s="3" t="s">
        <v>179</v>
      </c>
      <c r="AA376">
        <v>5</v>
      </c>
      <c r="AB376" s="3" t="s">
        <v>101</v>
      </c>
      <c r="AC376" s="3" t="s">
        <v>102</v>
      </c>
    </row>
    <row r="377" spans="1:29" x14ac:dyDescent="0.3">
      <c r="A377" s="3" t="s">
        <v>950</v>
      </c>
      <c r="B377" s="1">
        <v>45718</v>
      </c>
      <c r="C377" s="2">
        <v>0.5625</v>
      </c>
      <c r="D377" s="3" t="s">
        <v>148</v>
      </c>
      <c r="E377" s="3" t="s">
        <v>88</v>
      </c>
      <c r="F377" s="3" t="s">
        <v>106</v>
      </c>
      <c r="G377" s="3" t="s">
        <v>424</v>
      </c>
      <c r="H377" s="3" t="s">
        <v>425</v>
      </c>
      <c r="I377" s="3" t="s">
        <v>11</v>
      </c>
      <c r="J377" s="3" t="s">
        <v>766</v>
      </c>
      <c r="K377" s="3" t="s">
        <v>170</v>
      </c>
      <c r="L377" s="3" t="s">
        <v>94</v>
      </c>
      <c r="M377">
        <v>59</v>
      </c>
      <c r="N377" s="3" t="s">
        <v>171</v>
      </c>
      <c r="O377" s="3" t="s">
        <v>300</v>
      </c>
      <c r="P377" s="3" t="s">
        <v>301</v>
      </c>
      <c r="Q377" s="3" t="s">
        <v>127</v>
      </c>
      <c r="R377" s="3" t="s">
        <v>127</v>
      </c>
      <c r="S377">
        <v>1062</v>
      </c>
      <c r="T377">
        <v>40</v>
      </c>
      <c r="U377">
        <v>10</v>
      </c>
      <c r="V377">
        <v>955.8</v>
      </c>
      <c r="W377">
        <v>24</v>
      </c>
      <c r="X377">
        <v>1.7</v>
      </c>
      <c r="Y377" s="3" t="s">
        <v>128</v>
      </c>
      <c r="Z377" s="3" t="s">
        <v>138</v>
      </c>
      <c r="AA377">
        <v>0</v>
      </c>
      <c r="AB377" s="3" t="s">
        <v>235</v>
      </c>
      <c r="AC377" s="3" t="s">
        <v>257</v>
      </c>
    </row>
    <row r="378" spans="1:29" x14ac:dyDescent="0.3">
      <c r="A378" s="3" t="s">
        <v>951</v>
      </c>
      <c r="B378" s="1">
        <v>45793</v>
      </c>
      <c r="C378" s="2">
        <v>0.80208333333333337</v>
      </c>
      <c r="D378" s="3" t="s">
        <v>104</v>
      </c>
      <c r="E378" s="3" t="s">
        <v>105</v>
      </c>
      <c r="F378" s="3" t="s">
        <v>183</v>
      </c>
      <c r="G378" s="3" t="s">
        <v>141</v>
      </c>
      <c r="H378" s="3" t="s">
        <v>142</v>
      </c>
      <c r="I378" s="3" t="s">
        <v>37</v>
      </c>
      <c r="J378" s="3" t="s">
        <v>952</v>
      </c>
      <c r="K378" s="3" t="s">
        <v>93</v>
      </c>
      <c r="L378" s="3" t="s">
        <v>94</v>
      </c>
      <c r="M378">
        <v>35</v>
      </c>
      <c r="N378" s="3" t="s">
        <v>124</v>
      </c>
      <c r="O378" s="3" t="s">
        <v>233</v>
      </c>
      <c r="P378" s="3" t="s">
        <v>234</v>
      </c>
      <c r="Q378" s="3" t="s">
        <v>215</v>
      </c>
      <c r="R378" s="3" t="s">
        <v>215</v>
      </c>
      <c r="S378">
        <v>1116</v>
      </c>
      <c r="T378">
        <v>40</v>
      </c>
      <c r="U378">
        <v>20</v>
      </c>
      <c r="V378">
        <v>892.8</v>
      </c>
      <c r="W378">
        <v>26</v>
      </c>
      <c r="X378">
        <v>2.2000000000000002</v>
      </c>
      <c r="Y378" s="3" t="s">
        <v>210</v>
      </c>
      <c r="Z378" s="3" t="s">
        <v>158</v>
      </c>
      <c r="AA378">
        <v>0</v>
      </c>
      <c r="AB378" s="3" t="s">
        <v>235</v>
      </c>
      <c r="AC378" s="3" t="s">
        <v>236</v>
      </c>
    </row>
    <row r="379" spans="1:29" x14ac:dyDescent="0.3">
      <c r="A379" s="3" t="s">
        <v>953</v>
      </c>
      <c r="B379" s="1">
        <v>45823</v>
      </c>
      <c r="C379" s="2">
        <v>0.79166666666666663</v>
      </c>
      <c r="D379" s="3" t="s">
        <v>119</v>
      </c>
      <c r="E379" s="3" t="s">
        <v>105</v>
      </c>
      <c r="F379" s="3" t="s">
        <v>106</v>
      </c>
      <c r="G379" s="3" t="s">
        <v>418</v>
      </c>
      <c r="H379" s="3" t="s">
        <v>419</v>
      </c>
      <c r="I379" s="3" t="s">
        <v>27</v>
      </c>
      <c r="J379" s="3" t="s">
        <v>870</v>
      </c>
      <c r="K379" s="3" t="s">
        <v>170</v>
      </c>
      <c r="L379" s="3" t="s">
        <v>111</v>
      </c>
      <c r="M379">
        <v>57</v>
      </c>
      <c r="N379" s="3" t="s">
        <v>95</v>
      </c>
      <c r="O379" s="3" t="s">
        <v>221</v>
      </c>
      <c r="P379" s="3" t="s">
        <v>222</v>
      </c>
      <c r="Q379" s="3" t="s">
        <v>127</v>
      </c>
      <c r="R379" s="3" t="s">
        <v>127</v>
      </c>
      <c r="S379">
        <v>574</v>
      </c>
      <c r="T379">
        <v>40</v>
      </c>
      <c r="U379">
        <v>10</v>
      </c>
      <c r="V379">
        <v>516.6</v>
      </c>
      <c r="W379">
        <v>40</v>
      </c>
      <c r="X379">
        <v>8.4</v>
      </c>
      <c r="Y379" s="3" t="s">
        <v>157</v>
      </c>
      <c r="Z379" s="3" t="s">
        <v>138</v>
      </c>
      <c r="AA379">
        <v>0</v>
      </c>
      <c r="AB379" s="3" t="s">
        <v>101</v>
      </c>
      <c r="AC379" s="3" t="s">
        <v>102</v>
      </c>
    </row>
    <row r="380" spans="1:29" x14ac:dyDescent="0.3">
      <c r="A380" s="3" t="s">
        <v>954</v>
      </c>
      <c r="B380" s="1">
        <v>45699</v>
      </c>
      <c r="C380" s="2">
        <v>0.78125</v>
      </c>
      <c r="D380" s="3" t="s">
        <v>87</v>
      </c>
      <c r="E380" s="3" t="s">
        <v>88</v>
      </c>
      <c r="F380" s="3" t="s">
        <v>131</v>
      </c>
      <c r="G380" s="3" t="s">
        <v>265</v>
      </c>
      <c r="H380" s="3" t="s">
        <v>266</v>
      </c>
      <c r="I380" s="3" t="s">
        <v>11</v>
      </c>
      <c r="J380" s="3" t="s">
        <v>725</v>
      </c>
      <c r="K380" s="3" t="s">
        <v>93</v>
      </c>
      <c r="L380" s="3" t="s">
        <v>111</v>
      </c>
      <c r="M380">
        <v>58</v>
      </c>
      <c r="N380" s="3" t="s">
        <v>124</v>
      </c>
      <c r="O380" s="3" t="s">
        <v>468</v>
      </c>
      <c r="P380" s="3" t="s">
        <v>469</v>
      </c>
      <c r="Q380" s="3" t="s">
        <v>115</v>
      </c>
      <c r="R380" s="3" t="s">
        <v>115</v>
      </c>
      <c r="S380">
        <v>618</v>
      </c>
      <c r="T380">
        <v>40</v>
      </c>
      <c r="U380">
        <v>10</v>
      </c>
      <c r="V380">
        <v>556.20000000000005</v>
      </c>
      <c r="W380">
        <v>52</v>
      </c>
      <c r="X380">
        <v>11.2</v>
      </c>
      <c r="Y380" s="3" t="s">
        <v>210</v>
      </c>
      <c r="Z380" s="3" t="s">
        <v>179</v>
      </c>
      <c r="AA380">
        <v>3</v>
      </c>
      <c r="AB380" s="3" t="s">
        <v>101</v>
      </c>
      <c r="AC380" s="3" t="s">
        <v>102</v>
      </c>
    </row>
    <row r="381" spans="1:29" x14ac:dyDescent="0.3">
      <c r="A381" s="3" t="s">
        <v>955</v>
      </c>
      <c r="B381" s="1">
        <v>45736</v>
      </c>
      <c r="C381" s="2">
        <v>0.78125</v>
      </c>
      <c r="D381" s="3" t="s">
        <v>148</v>
      </c>
      <c r="E381" s="3" t="s">
        <v>88</v>
      </c>
      <c r="F381" s="3" t="s">
        <v>120</v>
      </c>
      <c r="G381" s="3" t="s">
        <v>271</v>
      </c>
      <c r="H381" s="3" t="s">
        <v>272</v>
      </c>
      <c r="I381" s="3" t="s">
        <v>11</v>
      </c>
      <c r="J381" s="3" t="s">
        <v>745</v>
      </c>
      <c r="K381" s="3" t="s">
        <v>93</v>
      </c>
      <c r="L381" s="3" t="s">
        <v>111</v>
      </c>
      <c r="M381">
        <v>31</v>
      </c>
      <c r="N381" s="3" t="s">
        <v>112</v>
      </c>
      <c r="O381" s="3" t="s">
        <v>478</v>
      </c>
      <c r="P381" s="3" t="s">
        <v>479</v>
      </c>
      <c r="Q381" s="3" t="s">
        <v>209</v>
      </c>
      <c r="R381" s="3" t="s">
        <v>209</v>
      </c>
      <c r="S381">
        <v>840</v>
      </c>
      <c r="T381">
        <v>40</v>
      </c>
      <c r="U381">
        <v>15</v>
      </c>
      <c r="V381">
        <v>714</v>
      </c>
      <c r="W381">
        <v>48</v>
      </c>
      <c r="X381">
        <v>11.2</v>
      </c>
      <c r="Y381" s="3" t="s">
        <v>189</v>
      </c>
      <c r="Z381" s="3" t="s">
        <v>179</v>
      </c>
      <c r="AA381">
        <v>0</v>
      </c>
      <c r="AB381" s="3" t="s">
        <v>101</v>
      </c>
      <c r="AC381" s="3" t="s">
        <v>102</v>
      </c>
    </row>
    <row r="382" spans="1:29" x14ac:dyDescent="0.3">
      <c r="A382" s="3" t="s">
        <v>956</v>
      </c>
      <c r="B382" s="1">
        <v>45725</v>
      </c>
      <c r="C382" s="2">
        <v>0.46875</v>
      </c>
      <c r="D382" s="3" t="s">
        <v>148</v>
      </c>
      <c r="E382" s="3" t="s">
        <v>88</v>
      </c>
      <c r="F382" s="3" t="s">
        <v>106</v>
      </c>
      <c r="G382" s="3" t="s">
        <v>191</v>
      </c>
      <c r="H382" s="3" t="s">
        <v>192</v>
      </c>
      <c r="I382" s="3" t="s">
        <v>27</v>
      </c>
      <c r="J382" s="3" t="s">
        <v>957</v>
      </c>
      <c r="K382" s="3" t="s">
        <v>93</v>
      </c>
      <c r="L382" s="3" t="s">
        <v>111</v>
      </c>
      <c r="M382">
        <v>24</v>
      </c>
      <c r="N382" s="3" t="s">
        <v>112</v>
      </c>
      <c r="O382" s="3" t="s">
        <v>379</v>
      </c>
      <c r="P382" s="3" t="s">
        <v>380</v>
      </c>
      <c r="Q382" s="3" t="s">
        <v>209</v>
      </c>
      <c r="R382" s="3" t="s">
        <v>209</v>
      </c>
      <c r="S382">
        <v>1276</v>
      </c>
      <c r="T382">
        <v>40</v>
      </c>
      <c r="U382">
        <v>20</v>
      </c>
      <c r="V382">
        <v>1020.8</v>
      </c>
      <c r="W382">
        <v>45</v>
      </c>
      <c r="X382">
        <v>11.3</v>
      </c>
      <c r="Y382" s="3" t="s">
        <v>189</v>
      </c>
      <c r="Z382" s="3" t="s">
        <v>179</v>
      </c>
      <c r="AA382">
        <v>3</v>
      </c>
      <c r="AB382" s="3" t="s">
        <v>101</v>
      </c>
      <c r="AC382" s="3" t="s">
        <v>102</v>
      </c>
    </row>
    <row r="383" spans="1:29" x14ac:dyDescent="0.3">
      <c r="A383" s="3" t="s">
        <v>958</v>
      </c>
      <c r="B383" s="1">
        <v>45736</v>
      </c>
      <c r="C383" s="2">
        <v>0.53125</v>
      </c>
      <c r="D383" s="3" t="s">
        <v>148</v>
      </c>
      <c r="E383" s="3" t="s">
        <v>88</v>
      </c>
      <c r="F383" s="3" t="s">
        <v>120</v>
      </c>
      <c r="G383" s="3" t="s">
        <v>635</v>
      </c>
      <c r="H383" s="3" t="s">
        <v>636</v>
      </c>
      <c r="I383" s="3" t="s">
        <v>37</v>
      </c>
      <c r="J383" s="3" t="s">
        <v>452</v>
      </c>
      <c r="K383" s="3" t="s">
        <v>135</v>
      </c>
      <c r="L383" s="3" t="s">
        <v>94</v>
      </c>
      <c r="M383">
        <v>40</v>
      </c>
      <c r="N383" s="3" t="s">
        <v>95</v>
      </c>
      <c r="O383" s="3" t="s">
        <v>172</v>
      </c>
      <c r="P383" s="3" t="s">
        <v>173</v>
      </c>
      <c r="Q383" s="3" t="s">
        <v>127</v>
      </c>
      <c r="R383" s="3" t="s">
        <v>127</v>
      </c>
      <c r="S383">
        <v>1062</v>
      </c>
      <c r="T383">
        <v>40</v>
      </c>
      <c r="U383">
        <v>5</v>
      </c>
      <c r="V383">
        <v>1008.9</v>
      </c>
      <c r="W383">
        <v>37</v>
      </c>
      <c r="X383">
        <v>9</v>
      </c>
      <c r="Y383" s="3" t="s">
        <v>99</v>
      </c>
      <c r="Z383" s="3" t="s">
        <v>117</v>
      </c>
      <c r="AA383">
        <v>0</v>
      </c>
      <c r="AB383" s="3" t="s">
        <v>101</v>
      </c>
      <c r="AC383" s="3" t="s">
        <v>102</v>
      </c>
    </row>
    <row r="384" spans="1:29" x14ac:dyDescent="0.3">
      <c r="A384" s="3" t="s">
        <v>959</v>
      </c>
      <c r="B384" s="1">
        <v>45662</v>
      </c>
      <c r="C384" s="2">
        <v>0.79166666666666663</v>
      </c>
      <c r="D384" s="3" t="s">
        <v>130</v>
      </c>
      <c r="E384" s="3" t="s">
        <v>88</v>
      </c>
      <c r="F384" s="3" t="s">
        <v>106</v>
      </c>
      <c r="G384" s="3" t="s">
        <v>271</v>
      </c>
      <c r="H384" s="3" t="s">
        <v>272</v>
      </c>
      <c r="I384" s="3" t="s">
        <v>11</v>
      </c>
      <c r="J384" s="3" t="s">
        <v>960</v>
      </c>
      <c r="K384" s="3" t="s">
        <v>256</v>
      </c>
      <c r="L384" s="3" t="s">
        <v>111</v>
      </c>
      <c r="M384">
        <v>28</v>
      </c>
      <c r="N384" s="3" t="s">
        <v>112</v>
      </c>
      <c r="O384" s="3" t="s">
        <v>274</v>
      </c>
      <c r="P384" s="3" t="s">
        <v>275</v>
      </c>
      <c r="Q384" s="3" t="s">
        <v>178</v>
      </c>
      <c r="R384" s="3" t="s">
        <v>178</v>
      </c>
      <c r="S384">
        <v>1051</v>
      </c>
      <c r="T384">
        <v>40</v>
      </c>
      <c r="U384">
        <v>5</v>
      </c>
      <c r="V384">
        <v>998.45</v>
      </c>
      <c r="W384">
        <v>35</v>
      </c>
      <c r="X384">
        <v>5.7</v>
      </c>
      <c r="Y384" s="3" t="s">
        <v>157</v>
      </c>
      <c r="Z384" s="3" t="s">
        <v>158</v>
      </c>
      <c r="AA384">
        <v>4</v>
      </c>
      <c r="AB384" s="3" t="s">
        <v>101</v>
      </c>
      <c r="AC384" s="3" t="s">
        <v>102</v>
      </c>
    </row>
    <row r="385" spans="1:29" x14ac:dyDescent="0.3">
      <c r="A385" s="3" t="s">
        <v>961</v>
      </c>
      <c r="B385" s="1">
        <v>45667</v>
      </c>
      <c r="C385" s="2">
        <v>0.88541666666666663</v>
      </c>
      <c r="D385" s="3" t="s">
        <v>130</v>
      </c>
      <c r="E385" s="3" t="s">
        <v>88</v>
      </c>
      <c r="F385" s="3" t="s">
        <v>183</v>
      </c>
      <c r="G385" s="3" t="s">
        <v>230</v>
      </c>
      <c r="H385" s="3" t="s">
        <v>231</v>
      </c>
      <c r="I385" s="3" t="s">
        <v>43</v>
      </c>
      <c r="J385" s="3" t="s">
        <v>811</v>
      </c>
      <c r="K385" s="3" t="s">
        <v>220</v>
      </c>
      <c r="L385" s="3" t="s">
        <v>111</v>
      </c>
      <c r="M385">
        <v>47</v>
      </c>
      <c r="N385" s="3" t="s">
        <v>95</v>
      </c>
      <c r="O385" s="3" t="s">
        <v>336</v>
      </c>
      <c r="P385" s="3" t="s">
        <v>337</v>
      </c>
      <c r="Q385" s="3" t="s">
        <v>196</v>
      </c>
      <c r="R385" s="3" t="s">
        <v>196</v>
      </c>
      <c r="S385">
        <v>211</v>
      </c>
      <c r="T385">
        <v>40</v>
      </c>
      <c r="U385">
        <v>10</v>
      </c>
      <c r="V385">
        <v>189.9</v>
      </c>
      <c r="W385">
        <v>38</v>
      </c>
      <c r="X385">
        <v>7.3</v>
      </c>
      <c r="Y385" s="3" t="s">
        <v>99</v>
      </c>
      <c r="Z385" s="3" t="s">
        <v>100</v>
      </c>
      <c r="AA385">
        <v>4</v>
      </c>
      <c r="AB385" s="3" t="s">
        <v>101</v>
      </c>
      <c r="AC385" s="3" t="s">
        <v>102</v>
      </c>
    </row>
    <row r="386" spans="1:29" x14ac:dyDescent="0.3">
      <c r="A386" s="3" t="s">
        <v>962</v>
      </c>
      <c r="B386" s="1">
        <v>45708</v>
      </c>
      <c r="C386" s="2">
        <v>0.52083333333333337</v>
      </c>
      <c r="D386" s="3" t="s">
        <v>87</v>
      </c>
      <c r="E386" s="3" t="s">
        <v>88</v>
      </c>
      <c r="F386" s="3" t="s">
        <v>120</v>
      </c>
      <c r="G386" s="3" t="s">
        <v>303</v>
      </c>
      <c r="H386" s="3" t="s">
        <v>304</v>
      </c>
      <c r="I386" s="3" t="s">
        <v>11</v>
      </c>
      <c r="J386" s="3" t="s">
        <v>311</v>
      </c>
      <c r="K386" s="3" t="s">
        <v>144</v>
      </c>
      <c r="L386" s="3" t="s">
        <v>94</v>
      </c>
      <c r="M386">
        <v>60</v>
      </c>
      <c r="N386" s="3" t="s">
        <v>171</v>
      </c>
      <c r="O386" s="3" t="s">
        <v>369</v>
      </c>
      <c r="P386" s="3" t="s">
        <v>370</v>
      </c>
      <c r="Q386" s="3" t="s">
        <v>209</v>
      </c>
      <c r="R386" s="3" t="s">
        <v>209</v>
      </c>
      <c r="S386">
        <v>344</v>
      </c>
      <c r="T386">
        <v>40</v>
      </c>
      <c r="U386">
        <v>20</v>
      </c>
      <c r="V386">
        <v>275.2</v>
      </c>
      <c r="W386">
        <v>43</v>
      </c>
      <c r="X386">
        <v>10.6</v>
      </c>
      <c r="Y386" s="3" t="s">
        <v>189</v>
      </c>
      <c r="Z386" s="3" t="s">
        <v>117</v>
      </c>
      <c r="AA386">
        <v>0</v>
      </c>
      <c r="AB386" s="3" t="s">
        <v>101</v>
      </c>
      <c r="AC386" s="3" t="s">
        <v>102</v>
      </c>
    </row>
    <row r="387" spans="1:29" x14ac:dyDescent="0.3">
      <c r="A387" s="3" t="s">
        <v>963</v>
      </c>
      <c r="B387" s="1">
        <v>45737</v>
      </c>
      <c r="C387" s="2">
        <v>0.85416666666666663</v>
      </c>
      <c r="D387" s="3" t="s">
        <v>148</v>
      </c>
      <c r="E387" s="3" t="s">
        <v>88</v>
      </c>
      <c r="F387" s="3" t="s">
        <v>183</v>
      </c>
      <c r="G387" s="3" t="s">
        <v>362</v>
      </c>
      <c r="H387" s="3" t="s">
        <v>363</v>
      </c>
      <c r="I387" s="3" t="s">
        <v>27</v>
      </c>
      <c r="J387" s="3" t="s">
        <v>964</v>
      </c>
      <c r="K387" s="3" t="s">
        <v>110</v>
      </c>
      <c r="L387" s="3" t="s">
        <v>94</v>
      </c>
      <c r="M387">
        <v>35</v>
      </c>
      <c r="N387" s="3" t="s">
        <v>95</v>
      </c>
      <c r="O387" s="3" t="s">
        <v>325</v>
      </c>
      <c r="P387" s="3" t="s">
        <v>326</v>
      </c>
      <c r="Q387" s="3" t="s">
        <v>209</v>
      </c>
      <c r="R387" s="3" t="s">
        <v>209</v>
      </c>
      <c r="S387">
        <v>1008</v>
      </c>
      <c r="T387">
        <v>40</v>
      </c>
      <c r="U387">
        <v>15</v>
      </c>
      <c r="V387">
        <v>856.8</v>
      </c>
      <c r="W387">
        <v>47</v>
      </c>
      <c r="X387">
        <v>11.2</v>
      </c>
      <c r="Y387" s="3" t="s">
        <v>210</v>
      </c>
      <c r="Z387" s="3" t="s">
        <v>158</v>
      </c>
      <c r="AA387">
        <v>2</v>
      </c>
      <c r="AB387" s="3" t="s">
        <v>101</v>
      </c>
      <c r="AC387" s="3" t="s">
        <v>102</v>
      </c>
    </row>
    <row r="388" spans="1:29" x14ac:dyDescent="0.3">
      <c r="A388" s="3" t="s">
        <v>965</v>
      </c>
      <c r="B388" s="1">
        <v>45761</v>
      </c>
      <c r="C388" s="2">
        <v>0.76041666666666663</v>
      </c>
      <c r="D388" s="3" t="s">
        <v>203</v>
      </c>
      <c r="E388" s="3" t="s">
        <v>105</v>
      </c>
      <c r="F388" s="3" t="s">
        <v>89</v>
      </c>
      <c r="G388" s="3" t="s">
        <v>224</v>
      </c>
      <c r="H388" s="3" t="s">
        <v>225</v>
      </c>
      <c r="I388" s="3" t="s">
        <v>31</v>
      </c>
      <c r="J388" s="3" t="s">
        <v>706</v>
      </c>
      <c r="K388" s="3" t="s">
        <v>153</v>
      </c>
      <c r="L388" s="3" t="s">
        <v>111</v>
      </c>
      <c r="M388">
        <v>24</v>
      </c>
      <c r="N388" s="3" t="s">
        <v>112</v>
      </c>
      <c r="O388" s="3" t="s">
        <v>385</v>
      </c>
      <c r="P388" s="3" t="s">
        <v>386</v>
      </c>
      <c r="Q388" s="3" t="s">
        <v>98</v>
      </c>
      <c r="R388" s="3" t="s">
        <v>98</v>
      </c>
      <c r="S388">
        <v>866</v>
      </c>
      <c r="T388">
        <v>40</v>
      </c>
      <c r="U388">
        <v>10</v>
      </c>
      <c r="V388">
        <v>779.4</v>
      </c>
      <c r="W388">
        <v>30</v>
      </c>
      <c r="X388">
        <v>5.7</v>
      </c>
      <c r="Y388" s="3" t="s">
        <v>210</v>
      </c>
      <c r="Z388" s="3" t="s">
        <v>138</v>
      </c>
      <c r="AA388">
        <v>3</v>
      </c>
      <c r="AB388" s="3" t="s">
        <v>101</v>
      </c>
      <c r="AC388" s="3" t="s">
        <v>102</v>
      </c>
    </row>
    <row r="389" spans="1:29" x14ac:dyDescent="0.3">
      <c r="A389" s="3" t="s">
        <v>966</v>
      </c>
      <c r="B389" s="1">
        <v>45708</v>
      </c>
      <c r="C389" s="2">
        <v>0.80208333333333337</v>
      </c>
      <c r="D389" s="3" t="s">
        <v>87</v>
      </c>
      <c r="E389" s="3" t="s">
        <v>88</v>
      </c>
      <c r="F389" s="3" t="s">
        <v>120</v>
      </c>
      <c r="G389" s="3" t="s">
        <v>348</v>
      </c>
      <c r="H389" s="3" t="s">
        <v>349</v>
      </c>
      <c r="I389" s="3" t="s">
        <v>34</v>
      </c>
      <c r="J389" s="3" t="s">
        <v>967</v>
      </c>
      <c r="K389" s="3" t="s">
        <v>110</v>
      </c>
      <c r="L389" s="3" t="s">
        <v>94</v>
      </c>
      <c r="M389">
        <v>25</v>
      </c>
      <c r="N389" s="3" t="s">
        <v>95</v>
      </c>
      <c r="O389" s="3" t="s">
        <v>125</v>
      </c>
      <c r="P389" s="3" t="s">
        <v>126</v>
      </c>
      <c r="Q389" s="3" t="s">
        <v>115</v>
      </c>
      <c r="R389" s="3" t="s">
        <v>115</v>
      </c>
      <c r="S389">
        <v>508</v>
      </c>
      <c r="T389">
        <v>40</v>
      </c>
      <c r="U389">
        <v>20</v>
      </c>
      <c r="V389">
        <v>406.4</v>
      </c>
      <c r="W389">
        <v>32</v>
      </c>
      <c r="X389">
        <v>6.3</v>
      </c>
      <c r="Y389" s="3" t="s">
        <v>189</v>
      </c>
      <c r="Z389" s="3" t="s">
        <v>138</v>
      </c>
      <c r="AA389">
        <v>0</v>
      </c>
      <c r="AB389" s="3" t="s">
        <v>101</v>
      </c>
      <c r="AC389" s="3" t="s">
        <v>102</v>
      </c>
    </row>
    <row r="390" spans="1:29" x14ac:dyDescent="0.3">
      <c r="A390" s="3" t="s">
        <v>968</v>
      </c>
      <c r="B390" s="1">
        <v>45664</v>
      </c>
      <c r="C390" s="2">
        <v>0.57291666666666663</v>
      </c>
      <c r="D390" s="3" t="s">
        <v>130</v>
      </c>
      <c r="E390" s="3" t="s">
        <v>88</v>
      </c>
      <c r="F390" s="3" t="s">
        <v>131</v>
      </c>
      <c r="G390" s="3" t="s">
        <v>238</v>
      </c>
      <c r="H390" s="3" t="s">
        <v>239</v>
      </c>
      <c r="I390" s="3" t="s">
        <v>37</v>
      </c>
      <c r="J390" s="3" t="s">
        <v>969</v>
      </c>
      <c r="K390" s="3" t="s">
        <v>93</v>
      </c>
      <c r="L390" s="3" t="s">
        <v>111</v>
      </c>
      <c r="M390">
        <v>52</v>
      </c>
      <c r="N390" s="3" t="s">
        <v>95</v>
      </c>
      <c r="O390" s="3" t="s">
        <v>250</v>
      </c>
      <c r="P390" s="3" t="s">
        <v>251</v>
      </c>
      <c r="Q390" s="3" t="s">
        <v>98</v>
      </c>
      <c r="R390" s="3" t="s">
        <v>98</v>
      </c>
      <c r="S390">
        <v>518</v>
      </c>
      <c r="T390">
        <v>40</v>
      </c>
      <c r="U390">
        <v>0</v>
      </c>
      <c r="V390">
        <v>518</v>
      </c>
      <c r="W390">
        <v>18</v>
      </c>
      <c r="X390">
        <v>2.2000000000000002</v>
      </c>
      <c r="Y390" s="3" t="s">
        <v>210</v>
      </c>
      <c r="Z390" s="3" t="s">
        <v>117</v>
      </c>
      <c r="AA390">
        <v>0</v>
      </c>
      <c r="AB390" s="3" t="s">
        <v>101</v>
      </c>
      <c r="AC390" s="3" t="s">
        <v>102</v>
      </c>
    </row>
    <row r="391" spans="1:29" x14ac:dyDescent="0.3">
      <c r="A391" s="3" t="s">
        <v>970</v>
      </c>
      <c r="B391" s="1">
        <v>45801</v>
      </c>
      <c r="C391" s="2">
        <v>0.57291666666666663</v>
      </c>
      <c r="D391" s="3" t="s">
        <v>104</v>
      </c>
      <c r="E391" s="3" t="s">
        <v>105</v>
      </c>
      <c r="F391" s="3" t="s">
        <v>140</v>
      </c>
      <c r="G391" s="3" t="s">
        <v>160</v>
      </c>
      <c r="H391" s="3" t="s">
        <v>161</v>
      </c>
      <c r="I391" s="3" t="s">
        <v>46</v>
      </c>
      <c r="J391" s="3" t="s">
        <v>458</v>
      </c>
      <c r="K391" s="3" t="s">
        <v>220</v>
      </c>
      <c r="L391" s="3" t="s">
        <v>111</v>
      </c>
      <c r="M391">
        <v>32</v>
      </c>
      <c r="N391" s="3" t="s">
        <v>112</v>
      </c>
      <c r="O391" s="3" t="s">
        <v>478</v>
      </c>
      <c r="P391" s="3" t="s">
        <v>479</v>
      </c>
      <c r="Q391" s="3" t="s">
        <v>115</v>
      </c>
      <c r="R391" s="3" t="s">
        <v>115</v>
      </c>
      <c r="S391">
        <v>1235</v>
      </c>
      <c r="T391">
        <v>40</v>
      </c>
      <c r="U391">
        <v>20</v>
      </c>
      <c r="V391">
        <v>988</v>
      </c>
      <c r="W391">
        <v>42</v>
      </c>
      <c r="X391">
        <v>9.9</v>
      </c>
      <c r="Y391" s="3" t="s">
        <v>116</v>
      </c>
      <c r="Z391" s="3" t="s">
        <v>158</v>
      </c>
      <c r="AA391">
        <v>0</v>
      </c>
      <c r="AB391" s="3" t="s">
        <v>101</v>
      </c>
      <c r="AC391" s="3" t="s">
        <v>102</v>
      </c>
    </row>
    <row r="392" spans="1:29" x14ac:dyDescent="0.3">
      <c r="A392" s="3" t="s">
        <v>971</v>
      </c>
      <c r="B392" s="1">
        <v>45798</v>
      </c>
      <c r="C392" s="2">
        <v>0.77083333333333337</v>
      </c>
      <c r="D392" s="3" t="s">
        <v>104</v>
      </c>
      <c r="E392" s="3" t="s">
        <v>105</v>
      </c>
      <c r="F392" s="3" t="s">
        <v>149</v>
      </c>
      <c r="G392" s="3" t="s">
        <v>424</v>
      </c>
      <c r="H392" s="3" t="s">
        <v>425</v>
      </c>
      <c r="I392" s="3" t="s">
        <v>37</v>
      </c>
      <c r="J392" s="3" t="s">
        <v>972</v>
      </c>
      <c r="K392" s="3" t="s">
        <v>170</v>
      </c>
      <c r="L392" s="3" t="s">
        <v>111</v>
      </c>
      <c r="M392">
        <v>44</v>
      </c>
      <c r="N392" s="3" t="s">
        <v>171</v>
      </c>
      <c r="O392" s="3" t="s">
        <v>187</v>
      </c>
      <c r="P392" s="3" t="s">
        <v>188</v>
      </c>
      <c r="Q392" s="3" t="s">
        <v>127</v>
      </c>
      <c r="R392" s="3" t="s">
        <v>127</v>
      </c>
      <c r="S392">
        <v>771</v>
      </c>
      <c r="T392">
        <v>40</v>
      </c>
      <c r="U392">
        <v>5</v>
      </c>
      <c r="V392">
        <v>732.45</v>
      </c>
      <c r="W392">
        <v>44</v>
      </c>
      <c r="X392">
        <v>8.6</v>
      </c>
      <c r="Y392" s="3" t="s">
        <v>189</v>
      </c>
      <c r="Z392" s="3" t="s">
        <v>138</v>
      </c>
      <c r="AA392">
        <v>4</v>
      </c>
      <c r="AB392" s="3" t="s">
        <v>101</v>
      </c>
      <c r="AC392" s="3" t="s">
        <v>102</v>
      </c>
    </row>
    <row r="393" spans="1:29" x14ac:dyDescent="0.3">
      <c r="A393" s="3" t="s">
        <v>973</v>
      </c>
      <c r="B393" s="1">
        <v>45735</v>
      </c>
      <c r="C393" s="2">
        <v>0.59375</v>
      </c>
      <c r="D393" s="3" t="s">
        <v>148</v>
      </c>
      <c r="E393" s="3" t="s">
        <v>88</v>
      </c>
      <c r="F393" s="3" t="s">
        <v>149</v>
      </c>
      <c r="G393" s="3" t="s">
        <v>132</v>
      </c>
      <c r="H393" s="3" t="s">
        <v>133</v>
      </c>
      <c r="I393" s="3" t="s">
        <v>37</v>
      </c>
      <c r="J393" s="3" t="s">
        <v>890</v>
      </c>
      <c r="K393" s="3" t="s">
        <v>163</v>
      </c>
      <c r="L393" s="3" t="s">
        <v>111</v>
      </c>
      <c r="M393">
        <v>42</v>
      </c>
      <c r="N393" s="3" t="s">
        <v>171</v>
      </c>
      <c r="O393" s="3" t="s">
        <v>312</v>
      </c>
      <c r="P393" s="3" t="s">
        <v>313</v>
      </c>
      <c r="Q393" s="3" t="s">
        <v>178</v>
      </c>
      <c r="R393" s="3" t="s">
        <v>178</v>
      </c>
      <c r="S393">
        <v>741</v>
      </c>
      <c r="T393">
        <v>40</v>
      </c>
      <c r="U393">
        <v>5</v>
      </c>
      <c r="V393">
        <v>703.95</v>
      </c>
      <c r="W393">
        <v>40</v>
      </c>
      <c r="X393">
        <v>9.3000000000000007</v>
      </c>
      <c r="Y393" s="3" t="s">
        <v>99</v>
      </c>
      <c r="Z393" s="3" t="s">
        <v>100</v>
      </c>
      <c r="AA393">
        <v>3</v>
      </c>
      <c r="AB393" s="3" t="s">
        <v>101</v>
      </c>
      <c r="AC393" s="3" t="s">
        <v>102</v>
      </c>
    </row>
    <row r="394" spans="1:29" x14ac:dyDescent="0.3">
      <c r="A394" s="3" t="s">
        <v>974</v>
      </c>
      <c r="B394" s="1">
        <v>45799</v>
      </c>
      <c r="C394" s="2">
        <v>0.79166666666666663</v>
      </c>
      <c r="D394" s="3" t="s">
        <v>104</v>
      </c>
      <c r="E394" s="3" t="s">
        <v>105</v>
      </c>
      <c r="F394" s="3" t="s">
        <v>120</v>
      </c>
      <c r="G394" s="3" t="s">
        <v>175</v>
      </c>
      <c r="H394" s="3" t="s">
        <v>176</v>
      </c>
      <c r="I394" s="3" t="s">
        <v>27</v>
      </c>
      <c r="J394" s="3" t="s">
        <v>975</v>
      </c>
      <c r="K394" s="3" t="s">
        <v>110</v>
      </c>
      <c r="L394" s="3" t="s">
        <v>94</v>
      </c>
      <c r="M394">
        <v>25</v>
      </c>
      <c r="N394" s="3" t="s">
        <v>124</v>
      </c>
      <c r="O394" s="3" t="s">
        <v>244</v>
      </c>
      <c r="P394" s="3" t="s">
        <v>245</v>
      </c>
      <c r="Q394" s="3" t="s">
        <v>98</v>
      </c>
      <c r="R394" s="3" t="s">
        <v>98</v>
      </c>
      <c r="S394">
        <v>612</v>
      </c>
      <c r="T394">
        <v>40</v>
      </c>
      <c r="U394">
        <v>0</v>
      </c>
      <c r="V394">
        <v>612</v>
      </c>
      <c r="W394">
        <v>26</v>
      </c>
      <c r="X394">
        <v>2.9</v>
      </c>
      <c r="Y394" s="3" t="s">
        <v>128</v>
      </c>
      <c r="Z394" s="3" t="s">
        <v>100</v>
      </c>
      <c r="AA394">
        <v>3</v>
      </c>
      <c r="AB394" s="3" t="s">
        <v>101</v>
      </c>
      <c r="AC394" s="3" t="s">
        <v>102</v>
      </c>
    </row>
    <row r="395" spans="1:29" x14ac:dyDescent="0.3">
      <c r="A395" s="3" t="s">
        <v>976</v>
      </c>
      <c r="B395" s="1">
        <v>45834</v>
      </c>
      <c r="C395" s="2">
        <v>0.58333333333333337</v>
      </c>
      <c r="D395" s="3" t="s">
        <v>119</v>
      </c>
      <c r="E395" s="3" t="s">
        <v>105</v>
      </c>
      <c r="F395" s="3" t="s">
        <v>120</v>
      </c>
      <c r="G395" s="3" t="s">
        <v>175</v>
      </c>
      <c r="H395" s="3" t="s">
        <v>176</v>
      </c>
      <c r="I395" s="3" t="s">
        <v>31</v>
      </c>
      <c r="J395" s="3" t="s">
        <v>911</v>
      </c>
      <c r="K395" s="3" t="s">
        <v>256</v>
      </c>
      <c r="L395" s="3" t="s">
        <v>111</v>
      </c>
      <c r="M395">
        <v>56</v>
      </c>
      <c r="N395" s="3" t="s">
        <v>95</v>
      </c>
      <c r="O395" s="3" t="s">
        <v>213</v>
      </c>
      <c r="P395" s="3" t="s">
        <v>214</v>
      </c>
      <c r="Q395" s="3" t="s">
        <v>196</v>
      </c>
      <c r="R395" s="3" t="s">
        <v>196</v>
      </c>
      <c r="S395">
        <v>219</v>
      </c>
      <c r="T395">
        <v>40</v>
      </c>
      <c r="U395">
        <v>10</v>
      </c>
      <c r="V395">
        <v>197.1</v>
      </c>
      <c r="W395">
        <v>41</v>
      </c>
      <c r="X395">
        <v>8.3000000000000007</v>
      </c>
      <c r="Y395" s="3" t="s">
        <v>128</v>
      </c>
      <c r="Z395" s="3" t="s">
        <v>158</v>
      </c>
      <c r="AA395">
        <v>3</v>
      </c>
      <c r="AB395" s="3" t="s">
        <v>101</v>
      </c>
      <c r="AC395" s="3" t="s">
        <v>102</v>
      </c>
    </row>
    <row r="396" spans="1:29" x14ac:dyDescent="0.3">
      <c r="A396" s="3" t="s">
        <v>977</v>
      </c>
      <c r="B396" s="1">
        <v>45733</v>
      </c>
      <c r="C396" s="2">
        <v>0.76041666666666663</v>
      </c>
      <c r="D396" s="3" t="s">
        <v>148</v>
      </c>
      <c r="E396" s="3" t="s">
        <v>88</v>
      </c>
      <c r="F396" s="3" t="s">
        <v>89</v>
      </c>
      <c r="G396" s="3" t="s">
        <v>660</v>
      </c>
      <c r="H396" s="3" t="s">
        <v>661</v>
      </c>
      <c r="I396" s="3" t="s">
        <v>34</v>
      </c>
      <c r="J396" s="3" t="s">
        <v>978</v>
      </c>
      <c r="K396" s="3" t="s">
        <v>135</v>
      </c>
      <c r="L396" s="3" t="s">
        <v>111</v>
      </c>
      <c r="M396">
        <v>38</v>
      </c>
      <c r="N396" s="3" t="s">
        <v>124</v>
      </c>
      <c r="O396" s="3" t="s">
        <v>294</v>
      </c>
      <c r="P396" s="3" t="s">
        <v>295</v>
      </c>
      <c r="Q396" s="3" t="s">
        <v>115</v>
      </c>
      <c r="R396" s="3" t="s">
        <v>115</v>
      </c>
      <c r="S396">
        <v>647</v>
      </c>
      <c r="T396">
        <v>40</v>
      </c>
      <c r="U396">
        <v>10</v>
      </c>
      <c r="V396">
        <v>582.29999999999995</v>
      </c>
      <c r="W396">
        <v>23</v>
      </c>
      <c r="X396">
        <v>3.6</v>
      </c>
      <c r="Y396" s="3" t="s">
        <v>116</v>
      </c>
      <c r="Z396" s="3" t="s">
        <v>179</v>
      </c>
      <c r="AA396">
        <v>3</v>
      </c>
      <c r="AB396" s="3" t="s">
        <v>101</v>
      </c>
      <c r="AC396" s="3" t="s">
        <v>102</v>
      </c>
    </row>
    <row r="397" spans="1:29" x14ac:dyDescent="0.3">
      <c r="A397" s="3" t="s">
        <v>979</v>
      </c>
      <c r="B397" s="1">
        <v>45820</v>
      </c>
      <c r="C397" s="2">
        <v>0.86458333333333337</v>
      </c>
      <c r="D397" s="3" t="s">
        <v>119</v>
      </c>
      <c r="E397" s="3" t="s">
        <v>105</v>
      </c>
      <c r="F397" s="3" t="s">
        <v>120</v>
      </c>
      <c r="G397" s="3" t="s">
        <v>343</v>
      </c>
      <c r="H397" s="3" t="s">
        <v>344</v>
      </c>
      <c r="I397" s="3" t="s">
        <v>11</v>
      </c>
      <c r="J397" s="3" t="s">
        <v>980</v>
      </c>
      <c r="K397" s="3" t="s">
        <v>256</v>
      </c>
      <c r="L397" s="3" t="s">
        <v>111</v>
      </c>
      <c r="M397">
        <v>52</v>
      </c>
      <c r="N397" s="3" t="s">
        <v>124</v>
      </c>
      <c r="O397" s="3" t="s">
        <v>391</v>
      </c>
      <c r="P397" s="3" t="s">
        <v>392</v>
      </c>
      <c r="Q397" s="3" t="s">
        <v>127</v>
      </c>
      <c r="R397" s="3" t="s">
        <v>127</v>
      </c>
      <c r="S397">
        <v>385</v>
      </c>
      <c r="T397">
        <v>40</v>
      </c>
      <c r="U397">
        <v>15</v>
      </c>
      <c r="V397">
        <v>327.25</v>
      </c>
      <c r="W397">
        <v>20</v>
      </c>
      <c r="X397">
        <v>3.3</v>
      </c>
      <c r="Y397" s="3" t="s">
        <v>189</v>
      </c>
      <c r="Z397" s="3" t="s">
        <v>179</v>
      </c>
      <c r="AA397">
        <v>4</v>
      </c>
      <c r="AB397" s="3" t="s">
        <v>101</v>
      </c>
      <c r="AC397" s="3" t="s">
        <v>102</v>
      </c>
    </row>
    <row r="398" spans="1:29" x14ac:dyDescent="0.3">
      <c r="A398" s="3" t="s">
        <v>981</v>
      </c>
      <c r="B398" s="1">
        <v>45739</v>
      </c>
      <c r="C398" s="2">
        <v>0.88541666666666663</v>
      </c>
      <c r="D398" s="3" t="s">
        <v>148</v>
      </c>
      <c r="E398" s="3" t="s">
        <v>88</v>
      </c>
      <c r="F398" s="3" t="s">
        <v>106</v>
      </c>
      <c r="G398" s="3" t="s">
        <v>150</v>
      </c>
      <c r="H398" s="3" t="s">
        <v>151</v>
      </c>
      <c r="I398" s="3" t="s">
        <v>11</v>
      </c>
      <c r="J398" s="3" t="s">
        <v>982</v>
      </c>
      <c r="K398" s="3" t="s">
        <v>135</v>
      </c>
      <c r="L398" s="3" t="s">
        <v>111</v>
      </c>
      <c r="M398">
        <v>28</v>
      </c>
      <c r="N398" s="3" t="s">
        <v>112</v>
      </c>
      <c r="O398" s="3" t="s">
        <v>244</v>
      </c>
      <c r="P398" s="3" t="s">
        <v>245</v>
      </c>
      <c r="Q398" s="3" t="s">
        <v>115</v>
      </c>
      <c r="R398" s="3" t="s">
        <v>115</v>
      </c>
      <c r="S398">
        <v>773</v>
      </c>
      <c r="T398">
        <v>40</v>
      </c>
      <c r="U398">
        <v>10</v>
      </c>
      <c r="V398">
        <v>695.7</v>
      </c>
      <c r="W398">
        <v>34</v>
      </c>
      <c r="X398">
        <v>6.5</v>
      </c>
      <c r="Y398" s="3" t="s">
        <v>99</v>
      </c>
      <c r="Z398" s="3" t="s">
        <v>117</v>
      </c>
      <c r="AA398">
        <v>5</v>
      </c>
      <c r="AB398" s="3" t="s">
        <v>101</v>
      </c>
      <c r="AC398" s="3" t="s">
        <v>102</v>
      </c>
    </row>
    <row r="399" spans="1:29" x14ac:dyDescent="0.3">
      <c r="A399" s="3" t="s">
        <v>983</v>
      </c>
      <c r="B399" s="1">
        <v>45708</v>
      </c>
      <c r="C399" s="2">
        <v>0.44791666666666669</v>
      </c>
      <c r="D399" s="3" t="s">
        <v>87</v>
      </c>
      <c r="E399" s="3" t="s">
        <v>88</v>
      </c>
      <c r="F399" s="3" t="s">
        <v>120</v>
      </c>
      <c r="G399" s="3" t="s">
        <v>471</v>
      </c>
      <c r="H399" s="3" t="s">
        <v>472</v>
      </c>
      <c r="I399" s="3" t="s">
        <v>37</v>
      </c>
      <c r="J399" s="3" t="s">
        <v>544</v>
      </c>
      <c r="K399" s="3" t="s">
        <v>220</v>
      </c>
      <c r="L399" s="3" t="s">
        <v>111</v>
      </c>
      <c r="M399">
        <v>57</v>
      </c>
      <c r="N399" s="3" t="s">
        <v>171</v>
      </c>
      <c r="O399" s="3" t="s">
        <v>518</v>
      </c>
      <c r="P399" s="3" t="s">
        <v>519</v>
      </c>
      <c r="Q399" s="3" t="s">
        <v>156</v>
      </c>
      <c r="R399" s="3" t="s">
        <v>156</v>
      </c>
      <c r="S399">
        <v>325</v>
      </c>
      <c r="T399">
        <v>40</v>
      </c>
      <c r="U399">
        <v>5</v>
      </c>
      <c r="V399">
        <v>308.75</v>
      </c>
      <c r="W399">
        <v>25</v>
      </c>
      <c r="X399">
        <v>4</v>
      </c>
      <c r="Y399" s="3" t="s">
        <v>189</v>
      </c>
      <c r="Z399" s="3" t="s">
        <v>179</v>
      </c>
      <c r="AA399">
        <v>4</v>
      </c>
      <c r="AB399" s="3" t="s">
        <v>101</v>
      </c>
      <c r="AC399" s="3" t="s">
        <v>102</v>
      </c>
    </row>
    <row r="400" spans="1:29" x14ac:dyDescent="0.3">
      <c r="A400" s="3" t="s">
        <v>984</v>
      </c>
      <c r="B400" s="1">
        <v>45813</v>
      </c>
      <c r="C400" s="2">
        <v>0.82291666666666663</v>
      </c>
      <c r="D400" s="3" t="s">
        <v>119</v>
      </c>
      <c r="E400" s="3" t="s">
        <v>105</v>
      </c>
      <c r="F400" s="3" t="s">
        <v>120</v>
      </c>
      <c r="G400" s="3" t="s">
        <v>253</v>
      </c>
      <c r="H400" s="3" t="s">
        <v>254</v>
      </c>
      <c r="I400" s="3" t="s">
        <v>11</v>
      </c>
      <c r="J400" s="3" t="s">
        <v>985</v>
      </c>
      <c r="K400" s="3" t="s">
        <v>201</v>
      </c>
      <c r="L400" s="3" t="s">
        <v>111</v>
      </c>
      <c r="M400">
        <v>30</v>
      </c>
      <c r="N400" s="3" t="s">
        <v>112</v>
      </c>
      <c r="O400" s="3" t="s">
        <v>504</v>
      </c>
      <c r="P400" s="3" t="s">
        <v>505</v>
      </c>
      <c r="Q400" s="3" t="s">
        <v>156</v>
      </c>
      <c r="R400" s="3" t="s">
        <v>156</v>
      </c>
      <c r="S400">
        <v>1302</v>
      </c>
      <c r="T400">
        <v>40</v>
      </c>
      <c r="U400">
        <v>0</v>
      </c>
      <c r="V400">
        <v>1302</v>
      </c>
      <c r="W400">
        <v>21</v>
      </c>
      <c r="X400">
        <v>3.5</v>
      </c>
      <c r="Y400" s="3" t="s">
        <v>128</v>
      </c>
      <c r="Z400" s="3" t="s">
        <v>158</v>
      </c>
      <c r="AA400">
        <v>5</v>
      </c>
      <c r="AB400" s="3" t="s">
        <v>101</v>
      </c>
      <c r="AC400" s="3" t="s">
        <v>102</v>
      </c>
    </row>
    <row r="401" spans="1:29" x14ac:dyDescent="0.3">
      <c r="A401" s="3" t="s">
        <v>986</v>
      </c>
      <c r="B401" s="1">
        <v>45693</v>
      </c>
      <c r="C401" s="2">
        <v>0.85416666666666663</v>
      </c>
      <c r="D401" s="3" t="s">
        <v>87</v>
      </c>
      <c r="E401" s="3" t="s">
        <v>88</v>
      </c>
      <c r="F401" s="3" t="s">
        <v>149</v>
      </c>
      <c r="G401" s="3" t="s">
        <v>660</v>
      </c>
      <c r="H401" s="3" t="s">
        <v>661</v>
      </c>
      <c r="I401" s="3" t="s">
        <v>11</v>
      </c>
      <c r="J401" s="3" t="s">
        <v>193</v>
      </c>
      <c r="K401" s="3" t="s">
        <v>153</v>
      </c>
      <c r="L401" s="3" t="s">
        <v>94</v>
      </c>
      <c r="M401">
        <v>55</v>
      </c>
      <c r="N401" s="3" t="s">
        <v>171</v>
      </c>
      <c r="O401" s="3" t="s">
        <v>113</v>
      </c>
      <c r="P401" s="3" t="s">
        <v>114</v>
      </c>
      <c r="Q401" s="3" t="s">
        <v>196</v>
      </c>
      <c r="R401" s="3" t="s">
        <v>196</v>
      </c>
      <c r="S401">
        <v>1173</v>
      </c>
      <c r="T401">
        <v>40</v>
      </c>
      <c r="U401">
        <v>0</v>
      </c>
      <c r="V401">
        <v>1173</v>
      </c>
      <c r="W401">
        <v>37</v>
      </c>
      <c r="X401">
        <v>7.8</v>
      </c>
      <c r="Y401" s="3" t="s">
        <v>116</v>
      </c>
      <c r="Z401" s="3" t="s">
        <v>179</v>
      </c>
      <c r="AA401">
        <v>5</v>
      </c>
      <c r="AB401" s="3" t="s">
        <v>101</v>
      </c>
      <c r="AC401" s="3" t="s">
        <v>102</v>
      </c>
    </row>
    <row r="402" spans="1:29" x14ac:dyDescent="0.3">
      <c r="A402" s="3" t="s">
        <v>987</v>
      </c>
      <c r="B402" s="1">
        <v>45814</v>
      </c>
      <c r="C402" s="2">
        <v>0.80208333333333337</v>
      </c>
      <c r="D402" s="3" t="s">
        <v>119</v>
      </c>
      <c r="E402" s="3" t="s">
        <v>105</v>
      </c>
      <c r="F402" s="3" t="s">
        <v>183</v>
      </c>
      <c r="G402" s="3" t="s">
        <v>191</v>
      </c>
      <c r="H402" s="3" t="s">
        <v>192</v>
      </c>
      <c r="I402" s="3" t="s">
        <v>11</v>
      </c>
      <c r="J402" s="3" t="s">
        <v>988</v>
      </c>
      <c r="K402" s="3" t="s">
        <v>93</v>
      </c>
      <c r="L402" s="3" t="s">
        <v>94</v>
      </c>
      <c r="M402">
        <v>36</v>
      </c>
      <c r="N402" s="3" t="s">
        <v>95</v>
      </c>
      <c r="O402" s="3" t="s">
        <v>221</v>
      </c>
      <c r="P402" s="3" t="s">
        <v>222</v>
      </c>
      <c r="Q402" s="3" t="s">
        <v>178</v>
      </c>
      <c r="R402" s="3" t="s">
        <v>178</v>
      </c>
      <c r="S402">
        <v>209</v>
      </c>
      <c r="T402">
        <v>40</v>
      </c>
      <c r="U402">
        <v>15</v>
      </c>
      <c r="V402">
        <v>177.65</v>
      </c>
      <c r="W402">
        <v>31</v>
      </c>
      <c r="X402">
        <v>6</v>
      </c>
      <c r="Y402" s="3" t="s">
        <v>128</v>
      </c>
      <c r="Z402" s="3" t="s">
        <v>179</v>
      </c>
      <c r="AA402">
        <v>4</v>
      </c>
      <c r="AB402" s="3" t="s">
        <v>101</v>
      </c>
      <c r="AC402" s="3" t="s">
        <v>102</v>
      </c>
    </row>
    <row r="403" spans="1:29" x14ac:dyDescent="0.3">
      <c r="A403" s="3" t="s">
        <v>989</v>
      </c>
      <c r="B403" s="1">
        <v>45745</v>
      </c>
      <c r="C403" s="2">
        <v>0.75</v>
      </c>
      <c r="D403" s="3" t="s">
        <v>148</v>
      </c>
      <c r="E403" s="3" t="s">
        <v>88</v>
      </c>
      <c r="F403" s="3" t="s">
        <v>140</v>
      </c>
      <c r="G403" s="3" t="s">
        <v>230</v>
      </c>
      <c r="H403" s="3" t="s">
        <v>231</v>
      </c>
      <c r="I403" s="3" t="s">
        <v>37</v>
      </c>
      <c r="J403" s="3" t="s">
        <v>628</v>
      </c>
      <c r="K403" s="3" t="s">
        <v>170</v>
      </c>
      <c r="L403" s="3" t="s">
        <v>94</v>
      </c>
      <c r="M403">
        <v>39</v>
      </c>
      <c r="N403" s="3" t="s">
        <v>112</v>
      </c>
      <c r="O403" s="3" t="s">
        <v>207</v>
      </c>
      <c r="P403" s="3" t="s">
        <v>208</v>
      </c>
      <c r="Q403" s="3" t="s">
        <v>127</v>
      </c>
      <c r="R403" s="3" t="s">
        <v>127</v>
      </c>
      <c r="S403">
        <v>1079</v>
      </c>
      <c r="T403">
        <v>40</v>
      </c>
      <c r="U403">
        <v>20</v>
      </c>
      <c r="V403">
        <v>863.2</v>
      </c>
      <c r="W403">
        <v>40</v>
      </c>
      <c r="X403">
        <v>7.9</v>
      </c>
      <c r="Y403" s="3" t="s">
        <v>128</v>
      </c>
      <c r="Z403" s="3" t="s">
        <v>179</v>
      </c>
      <c r="AA403">
        <v>0</v>
      </c>
      <c r="AB403" s="3" t="s">
        <v>101</v>
      </c>
      <c r="AC403" s="3" t="s">
        <v>102</v>
      </c>
    </row>
    <row r="404" spans="1:29" x14ac:dyDescent="0.3">
      <c r="A404" s="3" t="s">
        <v>990</v>
      </c>
      <c r="B404" s="1">
        <v>45784</v>
      </c>
      <c r="C404" s="2">
        <v>0.86458333333333337</v>
      </c>
      <c r="D404" s="3" t="s">
        <v>104</v>
      </c>
      <c r="E404" s="3" t="s">
        <v>105</v>
      </c>
      <c r="F404" s="3" t="s">
        <v>149</v>
      </c>
      <c r="G404" s="3" t="s">
        <v>471</v>
      </c>
      <c r="H404" s="3" t="s">
        <v>472</v>
      </c>
      <c r="I404" s="3" t="s">
        <v>11</v>
      </c>
      <c r="J404" s="3" t="s">
        <v>991</v>
      </c>
      <c r="K404" s="3" t="s">
        <v>93</v>
      </c>
      <c r="L404" s="3" t="s">
        <v>94</v>
      </c>
      <c r="M404">
        <v>23</v>
      </c>
      <c r="N404" s="3" t="s">
        <v>171</v>
      </c>
      <c r="O404" s="3" t="s">
        <v>385</v>
      </c>
      <c r="P404" s="3" t="s">
        <v>386</v>
      </c>
      <c r="Q404" s="3" t="s">
        <v>115</v>
      </c>
      <c r="R404" s="3" t="s">
        <v>115</v>
      </c>
      <c r="S404">
        <v>217</v>
      </c>
      <c r="T404">
        <v>40</v>
      </c>
      <c r="U404">
        <v>5</v>
      </c>
      <c r="V404">
        <v>206.15</v>
      </c>
      <c r="W404">
        <v>47</v>
      </c>
      <c r="X404">
        <v>9.6</v>
      </c>
      <c r="Y404" s="3" t="s">
        <v>128</v>
      </c>
      <c r="Z404" s="3" t="s">
        <v>100</v>
      </c>
      <c r="AA404">
        <v>4</v>
      </c>
      <c r="AB404" s="3" t="s">
        <v>101</v>
      </c>
      <c r="AC404" s="3" t="s">
        <v>102</v>
      </c>
    </row>
    <row r="405" spans="1:29" x14ac:dyDescent="0.3">
      <c r="A405" s="3" t="s">
        <v>992</v>
      </c>
      <c r="B405" s="1">
        <v>45838</v>
      </c>
      <c r="C405" s="2">
        <v>0.48958333333333331</v>
      </c>
      <c r="D405" s="3" t="s">
        <v>119</v>
      </c>
      <c r="E405" s="3" t="s">
        <v>105</v>
      </c>
      <c r="F405" s="3" t="s">
        <v>89</v>
      </c>
      <c r="G405" s="3" t="s">
        <v>238</v>
      </c>
      <c r="H405" s="3" t="s">
        <v>239</v>
      </c>
      <c r="I405" s="3" t="s">
        <v>40</v>
      </c>
      <c r="J405" s="3" t="s">
        <v>993</v>
      </c>
      <c r="K405" s="3" t="s">
        <v>110</v>
      </c>
      <c r="L405" s="3" t="s">
        <v>111</v>
      </c>
      <c r="M405">
        <v>33</v>
      </c>
      <c r="N405" s="3" t="s">
        <v>112</v>
      </c>
      <c r="O405" s="3" t="s">
        <v>274</v>
      </c>
      <c r="P405" s="3" t="s">
        <v>275</v>
      </c>
      <c r="Q405" s="3" t="s">
        <v>209</v>
      </c>
      <c r="R405" s="3" t="s">
        <v>209</v>
      </c>
      <c r="S405">
        <v>767</v>
      </c>
      <c r="T405">
        <v>40</v>
      </c>
      <c r="U405">
        <v>10</v>
      </c>
      <c r="V405">
        <v>690.3</v>
      </c>
      <c r="W405">
        <v>34</v>
      </c>
      <c r="X405">
        <v>5.5</v>
      </c>
      <c r="Y405" s="3" t="s">
        <v>116</v>
      </c>
      <c r="Z405" s="3" t="s">
        <v>138</v>
      </c>
      <c r="AA405">
        <v>3</v>
      </c>
      <c r="AB405" s="3" t="s">
        <v>101</v>
      </c>
      <c r="AC405" s="3" t="s">
        <v>102</v>
      </c>
    </row>
    <row r="406" spans="1:29" x14ac:dyDescent="0.3">
      <c r="A406" s="3" t="s">
        <v>994</v>
      </c>
      <c r="B406" s="1">
        <v>45673</v>
      </c>
      <c r="C406" s="2">
        <v>0.83333333333333337</v>
      </c>
      <c r="D406" s="3" t="s">
        <v>130</v>
      </c>
      <c r="E406" s="3" t="s">
        <v>88</v>
      </c>
      <c r="F406" s="3" t="s">
        <v>120</v>
      </c>
      <c r="G406" s="3" t="s">
        <v>333</v>
      </c>
      <c r="H406" s="3" t="s">
        <v>334</v>
      </c>
      <c r="I406" s="3" t="s">
        <v>40</v>
      </c>
      <c r="J406" s="3" t="s">
        <v>821</v>
      </c>
      <c r="K406" s="3" t="s">
        <v>135</v>
      </c>
      <c r="L406" s="3" t="s">
        <v>111</v>
      </c>
      <c r="M406">
        <v>58</v>
      </c>
      <c r="N406" s="3" t="s">
        <v>124</v>
      </c>
      <c r="O406" s="3" t="s">
        <v>96</v>
      </c>
      <c r="P406" s="3" t="s">
        <v>97</v>
      </c>
      <c r="Q406" s="3" t="s">
        <v>209</v>
      </c>
      <c r="R406" s="3" t="s">
        <v>209</v>
      </c>
      <c r="S406">
        <v>1004</v>
      </c>
      <c r="T406">
        <v>40</v>
      </c>
      <c r="U406">
        <v>10</v>
      </c>
      <c r="V406">
        <v>903.6</v>
      </c>
      <c r="W406">
        <v>38</v>
      </c>
      <c r="X406">
        <v>6</v>
      </c>
      <c r="Y406" s="3" t="s">
        <v>128</v>
      </c>
      <c r="Z406" s="3" t="s">
        <v>100</v>
      </c>
      <c r="AA406">
        <v>0</v>
      </c>
      <c r="AB406" s="3" t="s">
        <v>101</v>
      </c>
      <c r="AC406" s="3" t="s">
        <v>102</v>
      </c>
    </row>
    <row r="407" spans="1:29" x14ac:dyDescent="0.3">
      <c r="A407" s="3" t="s">
        <v>995</v>
      </c>
      <c r="B407" s="1">
        <v>45792</v>
      </c>
      <c r="C407" s="2">
        <v>0.52083333333333337</v>
      </c>
      <c r="D407" s="3" t="s">
        <v>104</v>
      </c>
      <c r="E407" s="3" t="s">
        <v>105</v>
      </c>
      <c r="F407" s="3" t="s">
        <v>120</v>
      </c>
      <c r="G407" s="3" t="s">
        <v>259</v>
      </c>
      <c r="H407" s="3" t="s">
        <v>260</v>
      </c>
      <c r="I407" s="3" t="s">
        <v>11</v>
      </c>
      <c r="J407" s="3" t="s">
        <v>372</v>
      </c>
      <c r="K407" s="3" t="s">
        <v>153</v>
      </c>
      <c r="L407" s="3" t="s">
        <v>111</v>
      </c>
      <c r="M407">
        <v>28</v>
      </c>
      <c r="N407" s="3" t="s">
        <v>124</v>
      </c>
      <c r="O407" s="3" t="s">
        <v>280</v>
      </c>
      <c r="P407" s="3" t="s">
        <v>281</v>
      </c>
      <c r="Q407" s="3" t="s">
        <v>209</v>
      </c>
      <c r="R407" s="3" t="s">
        <v>209</v>
      </c>
      <c r="S407">
        <v>1008</v>
      </c>
      <c r="T407">
        <v>40</v>
      </c>
      <c r="U407">
        <v>0</v>
      </c>
      <c r="V407">
        <v>1008</v>
      </c>
      <c r="W407">
        <v>50</v>
      </c>
      <c r="X407">
        <v>11.6</v>
      </c>
      <c r="Y407" s="3" t="s">
        <v>128</v>
      </c>
      <c r="Z407" s="3" t="s">
        <v>138</v>
      </c>
      <c r="AA407">
        <v>0</v>
      </c>
      <c r="AB407" s="3" t="s">
        <v>101</v>
      </c>
      <c r="AC407" s="3" t="s">
        <v>102</v>
      </c>
    </row>
    <row r="408" spans="1:29" x14ac:dyDescent="0.3">
      <c r="A408" s="3" t="s">
        <v>996</v>
      </c>
      <c r="B408" s="1">
        <v>45679</v>
      </c>
      <c r="C408" s="2">
        <v>0.5</v>
      </c>
      <c r="D408" s="3" t="s">
        <v>130</v>
      </c>
      <c r="E408" s="3" t="s">
        <v>88</v>
      </c>
      <c r="F408" s="3" t="s">
        <v>149</v>
      </c>
      <c r="G408" s="3" t="s">
        <v>362</v>
      </c>
      <c r="H408" s="3" t="s">
        <v>363</v>
      </c>
      <c r="I408" s="3" t="s">
        <v>11</v>
      </c>
      <c r="J408" s="3" t="s">
        <v>841</v>
      </c>
      <c r="K408" s="3" t="s">
        <v>135</v>
      </c>
      <c r="L408" s="3" t="s">
        <v>94</v>
      </c>
      <c r="M408">
        <v>21</v>
      </c>
      <c r="N408" s="3" t="s">
        <v>112</v>
      </c>
      <c r="O408" s="3" t="s">
        <v>113</v>
      </c>
      <c r="P408" s="3" t="s">
        <v>114</v>
      </c>
      <c r="Q408" s="3" t="s">
        <v>178</v>
      </c>
      <c r="R408" s="3" t="s">
        <v>178</v>
      </c>
      <c r="S408">
        <v>955</v>
      </c>
      <c r="T408">
        <v>40</v>
      </c>
      <c r="U408">
        <v>0</v>
      </c>
      <c r="V408">
        <v>955</v>
      </c>
      <c r="W408">
        <v>27</v>
      </c>
      <c r="X408">
        <v>5.9</v>
      </c>
      <c r="Y408" s="3" t="s">
        <v>157</v>
      </c>
      <c r="Z408" s="3" t="s">
        <v>179</v>
      </c>
      <c r="AA408">
        <v>4</v>
      </c>
      <c r="AB408" s="3" t="s">
        <v>101</v>
      </c>
      <c r="AC408" s="3" t="s">
        <v>102</v>
      </c>
    </row>
    <row r="409" spans="1:29" x14ac:dyDescent="0.3">
      <c r="A409" s="3" t="s">
        <v>997</v>
      </c>
      <c r="B409" s="1">
        <v>45814</v>
      </c>
      <c r="C409" s="2">
        <v>0.55208333333333337</v>
      </c>
      <c r="D409" s="3" t="s">
        <v>119</v>
      </c>
      <c r="E409" s="3" t="s">
        <v>105</v>
      </c>
      <c r="F409" s="3" t="s">
        <v>183</v>
      </c>
      <c r="G409" s="3" t="s">
        <v>107</v>
      </c>
      <c r="H409" s="3" t="s">
        <v>108</v>
      </c>
      <c r="I409" s="3" t="s">
        <v>46</v>
      </c>
      <c r="J409" s="3" t="s">
        <v>998</v>
      </c>
      <c r="K409" s="3" t="s">
        <v>170</v>
      </c>
      <c r="L409" s="3" t="s">
        <v>94</v>
      </c>
      <c r="M409">
        <v>30</v>
      </c>
      <c r="N409" s="3" t="s">
        <v>124</v>
      </c>
      <c r="O409" s="3" t="s">
        <v>194</v>
      </c>
      <c r="P409" s="3" t="s">
        <v>195</v>
      </c>
      <c r="Q409" s="3" t="s">
        <v>196</v>
      </c>
      <c r="R409" s="3" t="s">
        <v>196</v>
      </c>
      <c r="S409">
        <v>772</v>
      </c>
      <c r="T409">
        <v>40</v>
      </c>
      <c r="U409">
        <v>0</v>
      </c>
      <c r="V409">
        <v>772</v>
      </c>
      <c r="W409">
        <v>54</v>
      </c>
      <c r="X409">
        <v>11.7</v>
      </c>
      <c r="Y409" s="3" t="s">
        <v>157</v>
      </c>
      <c r="Z409" s="3" t="s">
        <v>179</v>
      </c>
      <c r="AA409">
        <v>3</v>
      </c>
      <c r="AB409" s="3" t="s">
        <v>101</v>
      </c>
      <c r="AC409" s="3" t="s">
        <v>102</v>
      </c>
    </row>
    <row r="410" spans="1:29" x14ac:dyDescent="0.3">
      <c r="A410" s="3" t="s">
        <v>999</v>
      </c>
      <c r="B410" s="1">
        <v>45774</v>
      </c>
      <c r="C410" s="2">
        <v>0.5</v>
      </c>
      <c r="D410" s="3" t="s">
        <v>203</v>
      </c>
      <c r="E410" s="3" t="s">
        <v>105</v>
      </c>
      <c r="F410" s="3" t="s">
        <v>106</v>
      </c>
      <c r="G410" s="3" t="s">
        <v>541</v>
      </c>
      <c r="H410" s="3" t="s">
        <v>542</v>
      </c>
      <c r="I410" s="3" t="s">
        <v>11</v>
      </c>
      <c r="J410" s="3" t="s">
        <v>1000</v>
      </c>
      <c r="K410" s="3" t="s">
        <v>144</v>
      </c>
      <c r="L410" s="3" t="s">
        <v>94</v>
      </c>
      <c r="M410">
        <v>34</v>
      </c>
      <c r="N410" s="3" t="s">
        <v>95</v>
      </c>
      <c r="O410" s="3" t="s">
        <v>478</v>
      </c>
      <c r="P410" s="3" t="s">
        <v>479</v>
      </c>
      <c r="Q410" s="3" t="s">
        <v>196</v>
      </c>
      <c r="R410" s="3" t="s">
        <v>196</v>
      </c>
      <c r="S410">
        <v>600</v>
      </c>
      <c r="T410">
        <v>40</v>
      </c>
      <c r="U410">
        <v>0</v>
      </c>
      <c r="V410">
        <v>600</v>
      </c>
      <c r="W410">
        <v>47</v>
      </c>
      <c r="X410">
        <v>11.8</v>
      </c>
      <c r="Y410" s="3" t="s">
        <v>99</v>
      </c>
      <c r="Z410" s="3" t="s">
        <v>100</v>
      </c>
      <c r="AA410">
        <v>4</v>
      </c>
      <c r="AB410" s="3" t="s">
        <v>101</v>
      </c>
      <c r="AC410" s="3" t="s">
        <v>102</v>
      </c>
    </row>
    <row r="411" spans="1:29" x14ac:dyDescent="0.3">
      <c r="A411" s="3" t="s">
        <v>1001</v>
      </c>
      <c r="B411" s="1">
        <v>45754</v>
      </c>
      <c r="C411" s="2">
        <v>0.86458333333333337</v>
      </c>
      <c r="D411" s="3" t="s">
        <v>203</v>
      </c>
      <c r="E411" s="3" t="s">
        <v>105</v>
      </c>
      <c r="F411" s="3" t="s">
        <v>89</v>
      </c>
      <c r="G411" s="3" t="s">
        <v>598</v>
      </c>
      <c r="H411" s="3" t="s">
        <v>599</v>
      </c>
      <c r="I411" s="3" t="s">
        <v>40</v>
      </c>
      <c r="J411" s="3" t="s">
        <v>1002</v>
      </c>
      <c r="K411" s="3" t="s">
        <v>220</v>
      </c>
      <c r="L411" s="3" t="s">
        <v>111</v>
      </c>
      <c r="M411">
        <v>19</v>
      </c>
      <c r="N411" s="3" t="s">
        <v>171</v>
      </c>
      <c r="O411" s="3" t="s">
        <v>244</v>
      </c>
      <c r="P411" s="3" t="s">
        <v>245</v>
      </c>
      <c r="Q411" s="3" t="s">
        <v>178</v>
      </c>
      <c r="R411" s="3" t="s">
        <v>178</v>
      </c>
      <c r="S411">
        <v>699</v>
      </c>
      <c r="T411">
        <v>40</v>
      </c>
      <c r="U411">
        <v>5</v>
      </c>
      <c r="V411">
        <v>664.05</v>
      </c>
      <c r="W411">
        <v>17</v>
      </c>
      <c r="X411">
        <v>1.8</v>
      </c>
      <c r="Y411" s="3" t="s">
        <v>116</v>
      </c>
      <c r="Z411" s="3" t="s">
        <v>100</v>
      </c>
      <c r="AA411">
        <v>5</v>
      </c>
      <c r="AB411" s="3" t="s">
        <v>101</v>
      </c>
      <c r="AC411" s="3" t="s">
        <v>102</v>
      </c>
    </row>
    <row r="412" spans="1:29" x14ac:dyDescent="0.3">
      <c r="A412" s="3" t="s">
        <v>1003</v>
      </c>
      <c r="B412" s="1">
        <v>45692</v>
      </c>
      <c r="C412" s="2">
        <v>0.55208333333333337</v>
      </c>
      <c r="D412" s="3" t="s">
        <v>87</v>
      </c>
      <c r="E412" s="3" t="s">
        <v>88</v>
      </c>
      <c r="F412" s="3" t="s">
        <v>131</v>
      </c>
      <c r="G412" s="3" t="s">
        <v>356</v>
      </c>
      <c r="H412" s="3" t="s">
        <v>357</v>
      </c>
      <c r="I412" s="3" t="s">
        <v>11</v>
      </c>
      <c r="J412" s="3" t="s">
        <v>360</v>
      </c>
      <c r="K412" s="3" t="s">
        <v>201</v>
      </c>
      <c r="L412" s="3" t="s">
        <v>111</v>
      </c>
      <c r="M412">
        <v>59</v>
      </c>
      <c r="N412" s="3" t="s">
        <v>171</v>
      </c>
      <c r="O412" s="3" t="s">
        <v>345</v>
      </c>
      <c r="P412" s="3" t="s">
        <v>346</v>
      </c>
      <c r="Q412" s="3" t="s">
        <v>196</v>
      </c>
      <c r="R412" s="3" t="s">
        <v>196</v>
      </c>
      <c r="S412">
        <v>1027</v>
      </c>
      <c r="T412">
        <v>40</v>
      </c>
      <c r="U412">
        <v>5</v>
      </c>
      <c r="V412">
        <v>975.65</v>
      </c>
      <c r="W412">
        <v>20</v>
      </c>
      <c r="X412">
        <v>2.1</v>
      </c>
      <c r="Y412" s="3" t="s">
        <v>189</v>
      </c>
      <c r="Z412" s="3" t="s">
        <v>138</v>
      </c>
      <c r="AA412">
        <v>0</v>
      </c>
      <c r="AB412" s="3" t="s">
        <v>101</v>
      </c>
      <c r="AC412" s="3" t="s">
        <v>102</v>
      </c>
    </row>
    <row r="413" spans="1:29" x14ac:dyDescent="0.3">
      <c r="A413" s="3" t="s">
        <v>1004</v>
      </c>
      <c r="B413" s="1">
        <v>45837</v>
      </c>
      <c r="C413" s="2">
        <v>0.80208333333333337</v>
      </c>
      <c r="D413" s="3" t="s">
        <v>119</v>
      </c>
      <c r="E413" s="3" t="s">
        <v>105</v>
      </c>
      <c r="F413" s="3" t="s">
        <v>106</v>
      </c>
      <c r="G413" s="3" t="s">
        <v>271</v>
      </c>
      <c r="H413" s="3" t="s">
        <v>272</v>
      </c>
      <c r="I413" s="3" t="s">
        <v>40</v>
      </c>
      <c r="J413" s="3" t="s">
        <v>964</v>
      </c>
      <c r="K413" s="3" t="s">
        <v>220</v>
      </c>
      <c r="L413" s="3" t="s">
        <v>94</v>
      </c>
      <c r="M413">
        <v>52</v>
      </c>
      <c r="N413" s="3" t="s">
        <v>124</v>
      </c>
      <c r="O413" s="3" t="s">
        <v>154</v>
      </c>
      <c r="P413" s="3" t="s">
        <v>155</v>
      </c>
      <c r="Q413" s="3" t="s">
        <v>215</v>
      </c>
      <c r="R413" s="3" t="s">
        <v>215</v>
      </c>
      <c r="S413">
        <v>437</v>
      </c>
      <c r="T413">
        <v>40</v>
      </c>
      <c r="U413">
        <v>5</v>
      </c>
      <c r="V413">
        <v>415.15</v>
      </c>
      <c r="W413">
        <v>40</v>
      </c>
      <c r="X413">
        <v>9.4</v>
      </c>
      <c r="Y413" s="3" t="s">
        <v>128</v>
      </c>
      <c r="Z413" s="3" t="s">
        <v>117</v>
      </c>
      <c r="AA413">
        <v>5</v>
      </c>
      <c r="AB413" s="3" t="s">
        <v>101</v>
      </c>
      <c r="AC413" s="3" t="s">
        <v>102</v>
      </c>
    </row>
    <row r="414" spans="1:29" x14ac:dyDescent="0.3">
      <c r="A414" s="3" t="s">
        <v>1005</v>
      </c>
      <c r="B414" s="1">
        <v>45669</v>
      </c>
      <c r="C414" s="2">
        <v>0.85416666666666663</v>
      </c>
      <c r="D414" s="3" t="s">
        <v>130</v>
      </c>
      <c r="E414" s="3" t="s">
        <v>88</v>
      </c>
      <c r="F414" s="3" t="s">
        <v>106</v>
      </c>
      <c r="G414" s="3" t="s">
        <v>448</v>
      </c>
      <c r="H414" s="3" t="s">
        <v>449</v>
      </c>
      <c r="I414" s="3" t="s">
        <v>11</v>
      </c>
      <c r="J414" s="3" t="s">
        <v>921</v>
      </c>
      <c r="K414" s="3" t="s">
        <v>170</v>
      </c>
      <c r="L414" s="3" t="s">
        <v>94</v>
      </c>
      <c r="M414">
        <v>24</v>
      </c>
      <c r="N414" s="3" t="s">
        <v>171</v>
      </c>
      <c r="O414" s="3" t="s">
        <v>207</v>
      </c>
      <c r="P414" s="3" t="s">
        <v>208</v>
      </c>
      <c r="Q414" s="3" t="s">
        <v>178</v>
      </c>
      <c r="R414" s="3" t="s">
        <v>178</v>
      </c>
      <c r="S414">
        <v>308</v>
      </c>
      <c r="T414">
        <v>40</v>
      </c>
      <c r="U414">
        <v>15</v>
      </c>
      <c r="V414">
        <v>261.8</v>
      </c>
      <c r="W414">
        <v>39</v>
      </c>
      <c r="X414">
        <v>7.7</v>
      </c>
      <c r="Y414" s="3" t="s">
        <v>210</v>
      </c>
      <c r="Z414" s="3" t="s">
        <v>179</v>
      </c>
      <c r="AA414">
        <v>4</v>
      </c>
      <c r="AB414" s="3" t="s">
        <v>101</v>
      </c>
      <c r="AC414" s="3" t="s">
        <v>102</v>
      </c>
    </row>
    <row r="415" spans="1:29" x14ac:dyDescent="0.3">
      <c r="A415" s="3" t="s">
        <v>1006</v>
      </c>
      <c r="B415" s="1">
        <v>45751</v>
      </c>
      <c r="C415" s="2">
        <v>0.83333333333333337</v>
      </c>
      <c r="D415" s="3" t="s">
        <v>203</v>
      </c>
      <c r="E415" s="3" t="s">
        <v>105</v>
      </c>
      <c r="F415" s="3" t="s">
        <v>183</v>
      </c>
      <c r="G415" s="3" t="s">
        <v>435</v>
      </c>
      <c r="H415" s="3" t="s">
        <v>436</v>
      </c>
      <c r="I415" s="3" t="s">
        <v>11</v>
      </c>
      <c r="J415" s="3" t="s">
        <v>1007</v>
      </c>
      <c r="K415" s="3" t="s">
        <v>144</v>
      </c>
      <c r="L415" s="3" t="s">
        <v>94</v>
      </c>
      <c r="M415">
        <v>58</v>
      </c>
      <c r="N415" s="3" t="s">
        <v>171</v>
      </c>
      <c r="O415" s="3" t="s">
        <v>280</v>
      </c>
      <c r="P415" s="3" t="s">
        <v>281</v>
      </c>
      <c r="Q415" s="3" t="s">
        <v>98</v>
      </c>
      <c r="R415" s="3" t="s">
        <v>98</v>
      </c>
      <c r="S415">
        <v>181</v>
      </c>
      <c r="T415">
        <v>40</v>
      </c>
      <c r="U415">
        <v>10</v>
      </c>
      <c r="V415">
        <v>162.9</v>
      </c>
      <c r="W415">
        <v>42</v>
      </c>
      <c r="X415">
        <v>9</v>
      </c>
      <c r="Y415" s="3" t="s">
        <v>157</v>
      </c>
      <c r="Z415" s="3" t="s">
        <v>117</v>
      </c>
      <c r="AA415">
        <v>0</v>
      </c>
      <c r="AB415" s="3" t="s">
        <v>235</v>
      </c>
      <c r="AC415" s="3" t="s">
        <v>331</v>
      </c>
    </row>
    <row r="416" spans="1:29" x14ac:dyDescent="0.3">
      <c r="A416" s="3" t="s">
        <v>1008</v>
      </c>
      <c r="B416" s="1">
        <v>45672</v>
      </c>
      <c r="C416" s="2">
        <v>0.60416666666666663</v>
      </c>
      <c r="D416" s="3" t="s">
        <v>130</v>
      </c>
      <c r="E416" s="3" t="s">
        <v>88</v>
      </c>
      <c r="F416" s="3" t="s">
        <v>149</v>
      </c>
      <c r="G416" s="3" t="s">
        <v>435</v>
      </c>
      <c r="H416" s="3" t="s">
        <v>436</v>
      </c>
      <c r="I416" s="3" t="s">
        <v>37</v>
      </c>
      <c r="J416" s="3" t="s">
        <v>1009</v>
      </c>
      <c r="K416" s="3" t="s">
        <v>201</v>
      </c>
      <c r="L416" s="3" t="s">
        <v>111</v>
      </c>
      <c r="M416">
        <v>64</v>
      </c>
      <c r="N416" s="3" t="s">
        <v>124</v>
      </c>
      <c r="O416" s="3" t="s">
        <v>518</v>
      </c>
      <c r="P416" s="3" t="s">
        <v>519</v>
      </c>
      <c r="Q416" s="3" t="s">
        <v>156</v>
      </c>
      <c r="R416" s="3" t="s">
        <v>156</v>
      </c>
      <c r="S416">
        <v>250</v>
      </c>
      <c r="T416">
        <v>40</v>
      </c>
      <c r="U416">
        <v>20</v>
      </c>
      <c r="V416">
        <v>200</v>
      </c>
      <c r="W416">
        <v>44</v>
      </c>
      <c r="X416">
        <v>9</v>
      </c>
      <c r="Y416" s="3" t="s">
        <v>99</v>
      </c>
      <c r="Z416" s="3" t="s">
        <v>179</v>
      </c>
      <c r="AA416">
        <v>3</v>
      </c>
      <c r="AB416" s="3" t="s">
        <v>101</v>
      </c>
      <c r="AC416" s="3" t="s">
        <v>102</v>
      </c>
    </row>
    <row r="417" spans="1:29" x14ac:dyDescent="0.3">
      <c r="A417" s="3" t="s">
        <v>1010</v>
      </c>
      <c r="B417" s="1">
        <v>45835</v>
      </c>
      <c r="C417" s="2">
        <v>0.85416666666666663</v>
      </c>
      <c r="D417" s="3" t="s">
        <v>119</v>
      </c>
      <c r="E417" s="3" t="s">
        <v>105</v>
      </c>
      <c r="F417" s="3" t="s">
        <v>183</v>
      </c>
      <c r="G417" s="3" t="s">
        <v>141</v>
      </c>
      <c r="H417" s="3" t="s">
        <v>142</v>
      </c>
      <c r="I417" s="3" t="s">
        <v>27</v>
      </c>
      <c r="J417" s="3" t="s">
        <v>515</v>
      </c>
      <c r="K417" s="3" t="s">
        <v>201</v>
      </c>
      <c r="L417" s="3" t="s">
        <v>111</v>
      </c>
      <c r="M417">
        <v>49</v>
      </c>
      <c r="N417" s="3" t="s">
        <v>95</v>
      </c>
      <c r="O417" s="3" t="s">
        <v>233</v>
      </c>
      <c r="P417" s="3" t="s">
        <v>234</v>
      </c>
      <c r="Q417" s="3" t="s">
        <v>115</v>
      </c>
      <c r="R417" s="3" t="s">
        <v>115</v>
      </c>
      <c r="S417">
        <v>855</v>
      </c>
      <c r="T417">
        <v>40</v>
      </c>
      <c r="U417">
        <v>10</v>
      </c>
      <c r="V417">
        <v>769.5</v>
      </c>
      <c r="W417">
        <v>38</v>
      </c>
      <c r="X417">
        <v>8.4</v>
      </c>
      <c r="Y417" s="3" t="s">
        <v>116</v>
      </c>
      <c r="Z417" s="3" t="s">
        <v>138</v>
      </c>
      <c r="AA417">
        <v>5</v>
      </c>
      <c r="AB417" s="3" t="s">
        <v>101</v>
      </c>
      <c r="AC417" s="3" t="s">
        <v>102</v>
      </c>
    </row>
    <row r="418" spans="1:29" x14ac:dyDescent="0.3">
      <c r="A418" s="3" t="s">
        <v>1011</v>
      </c>
      <c r="B418" s="1">
        <v>45748</v>
      </c>
      <c r="C418" s="2">
        <v>0.90625</v>
      </c>
      <c r="D418" s="3" t="s">
        <v>203</v>
      </c>
      <c r="E418" s="3" t="s">
        <v>105</v>
      </c>
      <c r="F418" s="3" t="s">
        <v>131</v>
      </c>
      <c r="G418" s="3" t="s">
        <v>90</v>
      </c>
      <c r="H418" s="3" t="s">
        <v>91</v>
      </c>
      <c r="I418" s="3" t="s">
        <v>11</v>
      </c>
      <c r="J418" s="3" t="s">
        <v>745</v>
      </c>
      <c r="K418" s="3" t="s">
        <v>153</v>
      </c>
      <c r="L418" s="3" t="s">
        <v>94</v>
      </c>
      <c r="M418">
        <v>24</v>
      </c>
      <c r="N418" s="3" t="s">
        <v>95</v>
      </c>
      <c r="O418" s="3" t="s">
        <v>385</v>
      </c>
      <c r="P418" s="3" t="s">
        <v>386</v>
      </c>
      <c r="Q418" s="3" t="s">
        <v>196</v>
      </c>
      <c r="R418" s="3" t="s">
        <v>196</v>
      </c>
      <c r="S418">
        <v>709</v>
      </c>
      <c r="T418">
        <v>40</v>
      </c>
      <c r="U418">
        <v>0</v>
      </c>
      <c r="V418">
        <v>709</v>
      </c>
      <c r="W418">
        <v>37</v>
      </c>
      <c r="X418">
        <v>9.3000000000000007</v>
      </c>
      <c r="Y418" s="3" t="s">
        <v>99</v>
      </c>
      <c r="Z418" s="3" t="s">
        <v>158</v>
      </c>
      <c r="AA418">
        <v>4</v>
      </c>
      <c r="AB418" s="3" t="s">
        <v>101</v>
      </c>
      <c r="AC418" s="3" t="s">
        <v>102</v>
      </c>
    </row>
    <row r="419" spans="1:29" x14ac:dyDescent="0.3">
      <c r="A419" s="3" t="s">
        <v>1012</v>
      </c>
      <c r="B419" s="1">
        <v>45728</v>
      </c>
      <c r="C419" s="2">
        <v>0.46875</v>
      </c>
      <c r="D419" s="3" t="s">
        <v>148</v>
      </c>
      <c r="E419" s="3" t="s">
        <v>88</v>
      </c>
      <c r="F419" s="3" t="s">
        <v>149</v>
      </c>
      <c r="G419" s="3" t="s">
        <v>253</v>
      </c>
      <c r="H419" s="3" t="s">
        <v>254</v>
      </c>
      <c r="I419" s="3" t="s">
        <v>40</v>
      </c>
      <c r="J419" s="3" t="s">
        <v>1013</v>
      </c>
      <c r="K419" s="3" t="s">
        <v>163</v>
      </c>
      <c r="L419" s="3" t="s">
        <v>94</v>
      </c>
      <c r="M419">
        <v>61</v>
      </c>
      <c r="N419" s="3" t="s">
        <v>112</v>
      </c>
      <c r="O419" s="3" t="s">
        <v>325</v>
      </c>
      <c r="P419" s="3" t="s">
        <v>326</v>
      </c>
      <c r="Q419" s="3" t="s">
        <v>156</v>
      </c>
      <c r="R419" s="3" t="s">
        <v>156</v>
      </c>
      <c r="S419">
        <v>841</v>
      </c>
      <c r="T419">
        <v>40</v>
      </c>
      <c r="U419">
        <v>0</v>
      </c>
      <c r="V419">
        <v>841</v>
      </c>
      <c r="W419">
        <v>34</v>
      </c>
      <c r="X419">
        <v>7.7</v>
      </c>
      <c r="Y419" s="3" t="s">
        <v>116</v>
      </c>
      <c r="Z419" s="3" t="s">
        <v>100</v>
      </c>
      <c r="AA419">
        <v>0</v>
      </c>
      <c r="AB419" s="3" t="s">
        <v>101</v>
      </c>
      <c r="AC419" s="3" t="s">
        <v>102</v>
      </c>
    </row>
    <row r="420" spans="1:29" x14ac:dyDescent="0.3">
      <c r="A420" s="3" t="s">
        <v>1014</v>
      </c>
      <c r="B420" s="1">
        <v>45829</v>
      </c>
      <c r="C420" s="2">
        <v>0.53125</v>
      </c>
      <c r="D420" s="3" t="s">
        <v>119</v>
      </c>
      <c r="E420" s="3" t="s">
        <v>105</v>
      </c>
      <c r="F420" s="3" t="s">
        <v>140</v>
      </c>
      <c r="G420" s="3" t="s">
        <v>343</v>
      </c>
      <c r="H420" s="3" t="s">
        <v>344</v>
      </c>
      <c r="I420" s="3" t="s">
        <v>31</v>
      </c>
      <c r="J420" s="3" t="s">
        <v>1015</v>
      </c>
      <c r="K420" s="3" t="s">
        <v>93</v>
      </c>
      <c r="L420" s="3" t="s">
        <v>94</v>
      </c>
      <c r="M420">
        <v>47</v>
      </c>
      <c r="N420" s="3" t="s">
        <v>95</v>
      </c>
      <c r="O420" s="3" t="s">
        <v>172</v>
      </c>
      <c r="P420" s="3" t="s">
        <v>173</v>
      </c>
      <c r="Q420" s="3" t="s">
        <v>215</v>
      </c>
      <c r="R420" s="3" t="s">
        <v>215</v>
      </c>
      <c r="S420">
        <v>937</v>
      </c>
      <c r="T420">
        <v>40</v>
      </c>
      <c r="U420">
        <v>15</v>
      </c>
      <c r="V420">
        <v>796.45</v>
      </c>
      <c r="W420">
        <v>38</v>
      </c>
      <c r="X420">
        <v>7.3</v>
      </c>
      <c r="Y420" s="3" t="s">
        <v>210</v>
      </c>
      <c r="Z420" s="3" t="s">
        <v>117</v>
      </c>
      <c r="AA420">
        <v>4</v>
      </c>
      <c r="AB420" s="3" t="s">
        <v>101</v>
      </c>
      <c r="AC420" s="3" t="s">
        <v>102</v>
      </c>
    </row>
    <row r="421" spans="1:29" x14ac:dyDescent="0.3">
      <c r="A421" s="3" t="s">
        <v>1016</v>
      </c>
      <c r="B421" s="1">
        <v>45671</v>
      </c>
      <c r="C421" s="2">
        <v>0.76041666666666663</v>
      </c>
      <c r="D421" s="3" t="s">
        <v>130</v>
      </c>
      <c r="E421" s="3" t="s">
        <v>88</v>
      </c>
      <c r="F421" s="3" t="s">
        <v>131</v>
      </c>
      <c r="G421" s="3" t="s">
        <v>265</v>
      </c>
      <c r="H421" s="3" t="s">
        <v>266</v>
      </c>
      <c r="I421" s="3" t="s">
        <v>27</v>
      </c>
      <c r="J421" s="3" t="s">
        <v>1017</v>
      </c>
      <c r="K421" s="3" t="s">
        <v>153</v>
      </c>
      <c r="L421" s="3" t="s">
        <v>94</v>
      </c>
      <c r="M421">
        <v>56</v>
      </c>
      <c r="N421" s="3" t="s">
        <v>95</v>
      </c>
      <c r="O421" s="3" t="s">
        <v>437</v>
      </c>
      <c r="P421" s="3" t="s">
        <v>438</v>
      </c>
      <c r="Q421" s="3" t="s">
        <v>127</v>
      </c>
      <c r="R421" s="3" t="s">
        <v>127</v>
      </c>
      <c r="S421">
        <v>930</v>
      </c>
      <c r="T421">
        <v>40</v>
      </c>
      <c r="U421">
        <v>10</v>
      </c>
      <c r="V421">
        <v>837</v>
      </c>
      <c r="W421">
        <v>46</v>
      </c>
      <c r="X421">
        <v>10</v>
      </c>
      <c r="Y421" s="3" t="s">
        <v>157</v>
      </c>
      <c r="Z421" s="3" t="s">
        <v>100</v>
      </c>
      <c r="AA421">
        <v>0</v>
      </c>
      <c r="AB421" s="3" t="s">
        <v>101</v>
      </c>
      <c r="AC421" s="3" t="s">
        <v>102</v>
      </c>
    </row>
    <row r="422" spans="1:29" x14ac:dyDescent="0.3">
      <c r="A422" s="3" t="s">
        <v>1018</v>
      </c>
      <c r="B422" s="1">
        <v>45659</v>
      </c>
      <c r="C422" s="2">
        <v>0.8125</v>
      </c>
      <c r="D422" s="3" t="s">
        <v>130</v>
      </c>
      <c r="E422" s="3" t="s">
        <v>88</v>
      </c>
      <c r="F422" s="3" t="s">
        <v>120</v>
      </c>
      <c r="G422" s="3" t="s">
        <v>406</v>
      </c>
      <c r="H422" s="3" t="s">
        <v>407</v>
      </c>
      <c r="I422" s="3" t="s">
        <v>11</v>
      </c>
      <c r="J422" s="3" t="s">
        <v>1019</v>
      </c>
      <c r="K422" s="3" t="s">
        <v>93</v>
      </c>
      <c r="L422" s="3" t="s">
        <v>94</v>
      </c>
      <c r="M422">
        <v>52</v>
      </c>
      <c r="N422" s="3" t="s">
        <v>112</v>
      </c>
      <c r="O422" s="3" t="s">
        <v>125</v>
      </c>
      <c r="P422" s="3" t="s">
        <v>126</v>
      </c>
      <c r="Q422" s="3" t="s">
        <v>115</v>
      </c>
      <c r="R422" s="3" t="s">
        <v>115</v>
      </c>
      <c r="S422">
        <v>547</v>
      </c>
      <c r="T422">
        <v>40</v>
      </c>
      <c r="U422">
        <v>5</v>
      </c>
      <c r="V422">
        <v>519.65</v>
      </c>
      <c r="W422">
        <v>31</v>
      </c>
      <c r="X422">
        <v>6.4</v>
      </c>
      <c r="Y422" s="3" t="s">
        <v>99</v>
      </c>
      <c r="Z422" s="3" t="s">
        <v>179</v>
      </c>
      <c r="AA422">
        <v>5</v>
      </c>
      <c r="AB422" s="3" t="s">
        <v>101</v>
      </c>
      <c r="AC422" s="3" t="s">
        <v>102</v>
      </c>
    </row>
    <row r="423" spans="1:29" x14ac:dyDescent="0.3">
      <c r="A423" s="3" t="s">
        <v>1020</v>
      </c>
      <c r="B423" s="1">
        <v>45821</v>
      </c>
      <c r="C423" s="2">
        <v>0.54166666666666663</v>
      </c>
      <c r="D423" s="3" t="s">
        <v>119</v>
      </c>
      <c r="E423" s="3" t="s">
        <v>105</v>
      </c>
      <c r="F423" s="3" t="s">
        <v>183</v>
      </c>
      <c r="G423" s="3" t="s">
        <v>362</v>
      </c>
      <c r="H423" s="3" t="s">
        <v>363</v>
      </c>
      <c r="I423" s="3" t="s">
        <v>27</v>
      </c>
      <c r="J423" s="3" t="s">
        <v>1021</v>
      </c>
      <c r="K423" s="3" t="s">
        <v>256</v>
      </c>
      <c r="L423" s="3" t="s">
        <v>94</v>
      </c>
      <c r="M423">
        <v>43</v>
      </c>
      <c r="N423" s="3" t="s">
        <v>124</v>
      </c>
      <c r="O423" s="3" t="s">
        <v>437</v>
      </c>
      <c r="P423" s="3" t="s">
        <v>438</v>
      </c>
      <c r="Q423" s="3" t="s">
        <v>209</v>
      </c>
      <c r="R423" s="3" t="s">
        <v>209</v>
      </c>
      <c r="S423">
        <v>627</v>
      </c>
      <c r="T423">
        <v>40</v>
      </c>
      <c r="U423">
        <v>15</v>
      </c>
      <c r="V423">
        <v>532.95000000000005</v>
      </c>
      <c r="W423">
        <v>35</v>
      </c>
      <c r="X423">
        <v>5</v>
      </c>
      <c r="Y423" s="3" t="s">
        <v>189</v>
      </c>
      <c r="Z423" s="3" t="s">
        <v>117</v>
      </c>
      <c r="AA423">
        <v>5</v>
      </c>
      <c r="AB423" s="3" t="s">
        <v>101</v>
      </c>
      <c r="AC423" s="3" t="s">
        <v>102</v>
      </c>
    </row>
    <row r="424" spans="1:29" x14ac:dyDescent="0.3">
      <c r="A424" s="3" t="s">
        <v>1022</v>
      </c>
      <c r="B424" s="1">
        <v>45749</v>
      </c>
      <c r="C424" s="2">
        <v>0.54166666666666663</v>
      </c>
      <c r="D424" s="3" t="s">
        <v>203</v>
      </c>
      <c r="E424" s="3" t="s">
        <v>105</v>
      </c>
      <c r="F424" s="3" t="s">
        <v>149</v>
      </c>
      <c r="G424" s="3" t="s">
        <v>277</v>
      </c>
      <c r="H424" s="3" t="s">
        <v>278</v>
      </c>
      <c r="I424" s="3" t="s">
        <v>27</v>
      </c>
      <c r="J424" s="3" t="s">
        <v>1023</v>
      </c>
      <c r="K424" s="3" t="s">
        <v>110</v>
      </c>
      <c r="L424" s="3" t="s">
        <v>111</v>
      </c>
      <c r="M424">
        <v>20</v>
      </c>
      <c r="N424" s="3" t="s">
        <v>171</v>
      </c>
      <c r="O424" s="3" t="s">
        <v>221</v>
      </c>
      <c r="P424" s="3" t="s">
        <v>222</v>
      </c>
      <c r="Q424" s="3" t="s">
        <v>127</v>
      </c>
      <c r="R424" s="3" t="s">
        <v>127</v>
      </c>
      <c r="S424">
        <v>503</v>
      </c>
      <c r="T424">
        <v>40</v>
      </c>
      <c r="U424">
        <v>5</v>
      </c>
      <c r="V424">
        <v>477.85</v>
      </c>
      <c r="W424">
        <v>45</v>
      </c>
      <c r="X424">
        <v>10.9</v>
      </c>
      <c r="Y424" s="3" t="s">
        <v>99</v>
      </c>
      <c r="Z424" s="3" t="s">
        <v>138</v>
      </c>
      <c r="AA424">
        <v>3</v>
      </c>
      <c r="AB424" s="3" t="s">
        <v>101</v>
      </c>
      <c r="AC424" s="3" t="s">
        <v>102</v>
      </c>
    </row>
    <row r="425" spans="1:29" x14ac:dyDescent="0.3">
      <c r="A425" s="3" t="s">
        <v>1024</v>
      </c>
      <c r="B425" s="1">
        <v>45758</v>
      </c>
      <c r="C425" s="2">
        <v>0.46875</v>
      </c>
      <c r="D425" s="3" t="s">
        <v>203</v>
      </c>
      <c r="E425" s="3" t="s">
        <v>105</v>
      </c>
      <c r="F425" s="3" t="s">
        <v>183</v>
      </c>
      <c r="G425" s="3" t="s">
        <v>141</v>
      </c>
      <c r="H425" s="3" t="s">
        <v>142</v>
      </c>
      <c r="I425" s="3" t="s">
        <v>11</v>
      </c>
      <c r="J425" s="3" t="s">
        <v>756</v>
      </c>
      <c r="K425" s="3" t="s">
        <v>170</v>
      </c>
      <c r="L425" s="3" t="s">
        <v>111</v>
      </c>
      <c r="M425">
        <v>33</v>
      </c>
      <c r="N425" s="3" t="s">
        <v>112</v>
      </c>
      <c r="O425" s="3" t="s">
        <v>379</v>
      </c>
      <c r="P425" s="3" t="s">
        <v>380</v>
      </c>
      <c r="Q425" s="3" t="s">
        <v>127</v>
      </c>
      <c r="R425" s="3" t="s">
        <v>127</v>
      </c>
      <c r="S425">
        <v>1099</v>
      </c>
      <c r="T425">
        <v>40</v>
      </c>
      <c r="U425">
        <v>10</v>
      </c>
      <c r="V425">
        <v>989.1</v>
      </c>
      <c r="W425">
        <v>49</v>
      </c>
      <c r="X425">
        <v>10.9</v>
      </c>
      <c r="Y425" s="3" t="s">
        <v>210</v>
      </c>
      <c r="Z425" s="3" t="s">
        <v>158</v>
      </c>
      <c r="AA425">
        <v>2</v>
      </c>
      <c r="AB425" s="3" t="s">
        <v>101</v>
      </c>
      <c r="AC425" s="3" t="s">
        <v>102</v>
      </c>
    </row>
    <row r="426" spans="1:29" x14ac:dyDescent="0.3">
      <c r="A426" s="3" t="s">
        <v>1025</v>
      </c>
      <c r="B426" s="1">
        <v>45697</v>
      </c>
      <c r="C426" s="2">
        <v>0.48958333333333331</v>
      </c>
      <c r="D426" s="3" t="s">
        <v>87</v>
      </c>
      <c r="E426" s="3" t="s">
        <v>88</v>
      </c>
      <c r="F426" s="3" t="s">
        <v>106</v>
      </c>
      <c r="G426" s="3" t="s">
        <v>253</v>
      </c>
      <c r="H426" s="3" t="s">
        <v>254</v>
      </c>
      <c r="I426" s="3" t="s">
        <v>11</v>
      </c>
      <c r="J426" s="3" t="s">
        <v>553</v>
      </c>
      <c r="K426" s="3" t="s">
        <v>163</v>
      </c>
      <c r="L426" s="3" t="s">
        <v>94</v>
      </c>
      <c r="M426">
        <v>22</v>
      </c>
      <c r="N426" s="3" t="s">
        <v>95</v>
      </c>
      <c r="O426" s="3" t="s">
        <v>375</v>
      </c>
      <c r="P426" s="3" t="s">
        <v>376</v>
      </c>
      <c r="Q426" s="3" t="s">
        <v>196</v>
      </c>
      <c r="R426" s="3" t="s">
        <v>196</v>
      </c>
      <c r="S426">
        <v>1026</v>
      </c>
      <c r="T426">
        <v>40</v>
      </c>
      <c r="U426">
        <v>5</v>
      </c>
      <c r="V426">
        <v>974.7</v>
      </c>
      <c r="W426">
        <v>29</v>
      </c>
      <c r="X426">
        <v>6.6</v>
      </c>
      <c r="Y426" s="3" t="s">
        <v>210</v>
      </c>
      <c r="Z426" s="3" t="s">
        <v>100</v>
      </c>
      <c r="AA426">
        <v>4</v>
      </c>
      <c r="AB426" s="3" t="s">
        <v>101</v>
      </c>
      <c r="AC426" s="3" t="s">
        <v>102</v>
      </c>
    </row>
    <row r="427" spans="1:29" x14ac:dyDescent="0.3">
      <c r="A427" s="3" t="s">
        <v>1026</v>
      </c>
      <c r="B427" s="1">
        <v>45801</v>
      </c>
      <c r="C427" s="2">
        <v>0.8125</v>
      </c>
      <c r="D427" s="3" t="s">
        <v>104</v>
      </c>
      <c r="E427" s="3" t="s">
        <v>105</v>
      </c>
      <c r="F427" s="3" t="s">
        <v>140</v>
      </c>
      <c r="G427" s="3" t="s">
        <v>348</v>
      </c>
      <c r="H427" s="3" t="s">
        <v>349</v>
      </c>
      <c r="I427" s="3" t="s">
        <v>37</v>
      </c>
      <c r="J427" s="3" t="s">
        <v>841</v>
      </c>
      <c r="K427" s="3" t="s">
        <v>170</v>
      </c>
      <c r="L427" s="3" t="s">
        <v>94</v>
      </c>
      <c r="M427">
        <v>64</v>
      </c>
      <c r="N427" s="3" t="s">
        <v>95</v>
      </c>
      <c r="O427" s="3" t="s">
        <v>391</v>
      </c>
      <c r="P427" s="3" t="s">
        <v>392</v>
      </c>
      <c r="Q427" s="3" t="s">
        <v>196</v>
      </c>
      <c r="R427" s="3" t="s">
        <v>196</v>
      </c>
      <c r="S427">
        <v>757</v>
      </c>
      <c r="T427">
        <v>40</v>
      </c>
      <c r="U427">
        <v>20</v>
      </c>
      <c r="V427">
        <v>605.6</v>
      </c>
      <c r="W427">
        <v>17</v>
      </c>
      <c r="X427">
        <v>2.2999999999999998</v>
      </c>
      <c r="Y427" s="3" t="s">
        <v>189</v>
      </c>
      <c r="Z427" s="3" t="s">
        <v>179</v>
      </c>
      <c r="AA427">
        <v>3</v>
      </c>
      <c r="AB427" s="3" t="s">
        <v>101</v>
      </c>
      <c r="AC427" s="3" t="s">
        <v>102</v>
      </c>
    </row>
    <row r="428" spans="1:29" x14ac:dyDescent="0.3">
      <c r="A428" s="3" t="s">
        <v>1027</v>
      </c>
      <c r="B428" s="1">
        <v>45827</v>
      </c>
      <c r="C428" s="2">
        <v>0.59375</v>
      </c>
      <c r="D428" s="3" t="s">
        <v>119</v>
      </c>
      <c r="E428" s="3" t="s">
        <v>105</v>
      </c>
      <c r="F428" s="3" t="s">
        <v>120</v>
      </c>
      <c r="G428" s="3" t="s">
        <v>271</v>
      </c>
      <c r="H428" s="3" t="s">
        <v>272</v>
      </c>
      <c r="I428" s="3" t="s">
        <v>31</v>
      </c>
      <c r="J428" s="3" t="s">
        <v>261</v>
      </c>
      <c r="K428" s="3" t="s">
        <v>220</v>
      </c>
      <c r="L428" s="3" t="s">
        <v>111</v>
      </c>
      <c r="M428">
        <v>64</v>
      </c>
      <c r="N428" s="3" t="s">
        <v>171</v>
      </c>
      <c r="O428" s="3" t="s">
        <v>194</v>
      </c>
      <c r="P428" s="3" t="s">
        <v>195</v>
      </c>
      <c r="Q428" s="3" t="s">
        <v>156</v>
      </c>
      <c r="R428" s="3" t="s">
        <v>156</v>
      </c>
      <c r="S428">
        <v>1045</v>
      </c>
      <c r="T428">
        <v>40</v>
      </c>
      <c r="U428">
        <v>20</v>
      </c>
      <c r="V428">
        <v>836</v>
      </c>
      <c r="W428">
        <v>38</v>
      </c>
      <c r="X428">
        <v>6.4</v>
      </c>
      <c r="Y428" s="3" t="s">
        <v>99</v>
      </c>
      <c r="Z428" s="3" t="s">
        <v>100</v>
      </c>
      <c r="AA428">
        <v>3</v>
      </c>
      <c r="AB428" s="3" t="s">
        <v>101</v>
      </c>
      <c r="AC428" s="3" t="s">
        <v>102</v>
      </c>
    </row>
    <row r="429" spans="1:29" x14ac:dyDescent="0.3">
      <c r="A429" s="3" t="s">
        <v>1028</v>
      </c>
      <c r="B429" s="1">
        <v>45658</v>
      </c>
      <c r="C429" s="2">
        <v>0.52083333333333337</v>
      </c>
      <c r="D429" s="3" t="s">
        <v>130</v>
      </c>
      <c r="E429" s="3" t="s">
        <v>88</v>
      </c>
      <c r="F429" s="3" t="s">
        <v>149</v>
      </c>
      <c r="G429" s="3" t="s">
        <v>500</v>
      </c>
      <c r="H429" s="3" t="s">
        <v>501</v>
      </c>
      <c r="I429" s="3" t="s">
        <v>27</v>
      </c>
      <c r="J429" s="3" t="s">
        <v>1029</v>
      </c>
      <c r="K429" s="3" t="s">
        <v>144</v>
      </c>
      <c r="L429" s="3" t="s">
        <v>111</v>
      </c>
      <c r="M429">
        <v>31</v>
      </c>
      <c r="N429" s="3" t="s">
        <v>171</v>
      </c>
      <c r="O429" s="3" t="s">
        <v>518</v>
      </c>
      <c r="P429" s="3" t="s">
        <v>519</v>
      </c>
      <c r="Q429" s="3" t="s">
        <v>156</v>
      </c>
      <c r="R429" s="3" t="s">
        <v>156</v>
      </c>
      <c r="S429">
        <v>218</v>
      </c>
      <c r="T429">
        <v>40</v>
      </c>
      <c r="U429">
        <v>5</v>
      </c>
      <c r="V429">
        <v>207.1</v>
      </c>
      <c r="W429">
        <v>32</v>
      </c>
      <c r="X429">
        <v>4.2</v>
      </c>
      <c r="Y429" s="3" t="s">
        <v>210</v>
      </c>
      <c r="Z429" s="3" t="s">
        <v>179</v>
      </c>
      <c r="AA429">
        <v>4</v>
      </c>
      <c r="AB429" s="3" t="s">
        <v>101</v>
      </c>
      <c r="AC429" s="3" t="s">
        <v>102</v>
      </c>
    </row>
    <row r="430" spans="1:29" x14ac:dyDescent="0.3">
      <c r="A430" s="3" t="s">
        <v>1030</v>
      </c>
      <c r="B430" s="1">
        <v>45658</v>
      </c>
      <c r="C430" s="2">
        <v>0.79166666666666663</v>
      </c>
      <c r="D430" s="3" t="s">
        <v>130</v>
      </c>
      <c r="E430" s="3" t="s">
        <v>88</v>
      </c>
      <c r="F430" s="3" t="s">
        <v>149</v>
      </c>
      <c r="G430" s="3" t="s">
        <v>406</v>
      </c>
      <c r="H430" s="3" t="s">
        <v>407</v>
      </c>
      <c r="I430" s="3" t="s">
        <v>11</v>
      </c>
      <c r="J430" s="3" t="s">
        <v>1031</v>
      </c>
      <c r="K430" s="3" t="s">
        <v>220</v>
      </c>
      <c r="L430" s="3" t="s">
        <v>111</v>
      </c>
      <c r="M430">
        <v>49</v>
      </c>
      <c r="N430" s="3" t="s">
        <v>112</v>
      </c>
      <c r="O430" s="3" t="s">
        <v>145</v>
      </c>
      <c r="P430" s="3" t="s">
        <v>146</v>
      </c>
      <c r="Q430" s="3" t="s">
        <v>178</v>
      </c>
      <c r="R430" s="3" t="s">
        <v>178</v>
      </c>
      <c r="S430">
        <v>1200</v>
      </c>
      <c r="T430">
        <v>40</v>
      </c>
      <c r="U430">
        <v>20</v>
      </c>
      <c r="V430">
        <v>960</v>
      </c>
      <c r="W430">
        <v>54</v>
      </c>
      <c r="X430">
        <v>11.6</v>
      </c>
      <c r="Y430" s="3" t="s">
        <v>210</v>
      </c>
      <c r="Z430" s="3" t="s">
        <v>117</v>
      </c>
      <c r="AA430">
        <v>2</v>
      </c>
      <c r="AB430" s="3" t="s">
        <v>101</v>
      </c>
      <c r="AC430" s="3" t="s">
        <v>102</v>
      </c>
    </row>
    <row r="431" spans="1:29" x14ac:dyDescent="0.3">
      <c r="A431" s="3" t="s">
        <v>1032</v>
      </c>
      <c r="B431" s="1">
        <v>45813</v>
      </c>
      <c r="C431" s="2">
        <v>0.42708333333333331</v>
      </c>
      <c r="D431" s="3" t="s">
        <v>119</v>
      </c>
      <c r="E431" s="3" t="s">
        <v>105</v>
      </c>
      <c r="F431" s="3" t="s">
        <v>120</v>
      </c>
      <c r="G431" s="3" t="s">
        <v>333</v>
      </c>
      <c r="H431" s="3" t="s">
        <v>334</v>
      </c>
      <c r="I431" s="3" t="s">
        <v>11</v>
      </c>
      <c r="J431" s="3" t="s">
        <v>1033</v>
      </c>
      <c r="K431" s="3" t="s">
        <v>163</v>
      </c>
      <c r="L431" s="3" t="s">
        <v>111</v>
      </c>
      <c r="M431">
        <v>50</v>
      </c>
      <c r="N431" s="3" t="s">
        <v>112</v>
      </c>
      <c r="O431" s="3" t="s">
        <v>207</v>
      </c>
      <c r="P431" s="3" t="s">
        <v>208</v>
      </c>
      <c r="Q431" s="3" t="s">
        <v>196</v>
      </c>
      <c r="R431" s="3" t="s">
        <v>196</v>
      </c>
      <c r="S431">
        <v>705</v>
      </c>
      <c r="T431">
        <v>40</v>
      </c>
      <c r="U431">
        <v>5</v>
      </c>
      <c r="V431">
        <v>669.75</v>
      </c>
      <c r="W431">
        <v>49</v>
      </c>
      <c r="X431">
        <v>11.2</v>
      </c>
      <c r="Y431" s="3" t="s">
        <v>157</v>
      </c>
      <c r="Z431" s="3" t="s">
        <v>179</v>
      </c>
      <c r="AA431">
        <v>3</v>
      </c>
      <c r="AB431" s="3" t="s">
        <v>101</v>
      </c>
      <c r="AC431" s="3" t="s">
        <v>102</v>
      </c>
    </row>
    <row r="432" spans="1:29" x14ac:dyDescent="0.3">
      <c r="A432" s="3" t="s">
        <v>1034</v>
      </c>
      <c r="B432" s="1">
        <v>45749</v>
      </c>
      <c r="C432" s="2">
        <v>0.8125</v>
      </c>
      <c r="D432" s="3" t="s">
        <v>203</v>
      </c>
      <c r="E432" s="3" t="s">
        <v>105</v>
      </c>
      <c r="F432" s="3" t="s">
        <v>149</v>
      </c>
      <c r="G432" s="3" t="s">
        <v>265</v>
      </c>
      <c r="H432" s="3" t="s">
        <v>266</v>
      </c>
      <c r="I432" s="3" t="s">
        <v>43</v>
      </c>
      <c r="J432" s="3" t="s">
        <v>553</v>
      </c>
      <c r="K432" s="3" t="s">
        <v>170</v>
      </c>
      <c r="L432" s="3" t="s">
        <v>111</v>
      </c>
      <c r="M432">
        <v>55</v>
      </c>
      <c r="N432" s="3" t="s">
        <v>124</v>
      </c>
      <c r="O432" s="3" t="s">
        <v>136</v>
      </c>
      <c r="P432" s="3" t="s">
        <v>137</v>
      </c>
      <c r="Q432" s="3" t="s">
        <v>196</v>
      </c>
      <c r="R432" s="3" t="s">
        <v>196</v>
      </c>
      <c r="S432">
        <v>908</v>
      </c>
      <c r="T432">
        <v>40</v>
      </c>
      <c r="U432">
        <v>10</v>
      </c>
      <c r="V432">
        <v>817.2</v>
      </c>
      <c r="W432">
        <v>50</v>
      </c>
      <c r="X432">
        <v>11.4</v>
      </c>
      <c r="Y432" s="3" t="s">
        <v>99</v>
      </c>
      <c r="Z432" s="3" t="s">
        <v>100</v>
      </c>
      <c r="AA432">
        <v>3</v>
      </c>
      <c r="AB432" s="3" t="s">
        <v>101</v>
      </c>
      <c r="AC432" s="3" t="s">
        <v>102</v>
      </c>
    </row>
    <row r="433" spans="1:29" x14ac:dyDescent="0.3">
      <c r="A433" s="3" t="s">
        <v>1035</v>
      </c>
      <c r="B433" s="1">
        <v>45801</v>
      </c>
      <c r="C433" s="2">
        <v>0.82291666666666663</v>
      </c>
      <c r="D433" s="3" t="s">
        <v>104</v>
      </c>
      <c r="E433" s="3" t="s">
        <v>105</v>
      </c>
      <c r="F433" s="3" t="s">
        <v>140</v>
      </c>
      <c r="G433" s="3" t="s">
        <v>253</v>
      </c>
      <c r="H433" s="3" t="s">
        <v>254</v>
      </c>
      <c r="I433" s="3" t="s">
        <v>34</v>
      </c>
      <c r="J433" s="3" t="s">
        <v>360</v>
      </c>
      <c r="K433" s="3" t="s">
        <v>201</v>
      </c>
      <c r="L433" s="3" t="s">
        <v>94</v>
      </c>
      <c r="M433">
        <v>53</v>
      </c>
      <c r="N433" s="3" t="s">
        <v>112</v>
      </c>
      <c r="O433" s="3" t="s">
        <v>345</v>
      </c>
      <c r="P433" s="3" t="s">
        <v>346</v>
      </c>
      <c r="Q433" s="3" t="s">
        <v>115</v>
      </c>
      <c r="R433" s="3" t="s">
        <v>115</v>
      </c>
      <c r="S433">
        <v>1087</v>
      </c>
      <c r="T433">
        <v>40</v>
      </c>
      <c r="U433">
        <v>15</v>
      </c>
      <c r="V433">
        <v>923.95</v>
      </c>
      <c r="W433">
        <v>21</v>
      </c>
      <c r="X433">
        <v>2.1</v>
      </c>
      <c r="Y433" s="3" t="s">
        <v>189</v>
      </c>
      <c r="Z433" s="3" t="s">
        <v>117</v>
      </c>
      <c r="AA433">
        <v>4</v>
      </c>
      <c r="AB433" s="3" t="s">
        <v>101</v>
      </c>
      <c r="AC433" s="3" t="s">
        <v>102</v>
      </c>
    </row>
    <row r="434" spans="1:29" x14ac:dyDescent="0.3">
      <c r="A434" s="3" t="s">
        <v>1036</v>
      </c>
      <c r="B434" s="1">
        <v>45797</v>
      </c>
      <c r="C434" s="2">
        <v>0.80208333333333337</v>
      </c>
      <c r="D434" s="3" t="s">
        <v>104</v>
      </c>
      <c r="E434" s="3" t="s">
        <v>105</v>
      </c>
      <c r="F434" s="3" t="s">
        <v>131</v>
      </c>
      <c r="G434" s="3" t="s">
        <v>303</v>
      </c>
      <c r="H434" s="3" t="s">
        <v>304</v>
      </c>
      <c r="I434" s="3" t="s">
        <v>46</v>
      </c>
      <c r="J434" s="3" t="s">
        <v>1037</v>
      </c>
      <c r="K434" s="3" t="s">
        <v>220</v>
      </c>
      <c r="L434" s="3" t="s">
        <v>94</v>
      </c>
      <c r="M434">
        <v>41</v>
      </c>
      <c r="N434" s="3" t="s">
        <v>95</v>
      </c>
      <c r="O434" s="3" t="s">
        <v>504</v>
      </c>
      <c r="P434" s="3" t="s">
        <v>505</v>
      </c>
      <c r="Q434" s="3" t="s">
        <v>196</v>
      </c>
      <c r="R434" s="3" t="s">
        <v>196</v>
      </c>
      <c r="S434">
        <v>890</v>
      </c>
      <c r="T434">
        <v>40</v>
      </c>
      <c r="U434">
        <v>0</v>
      </c>
      <c r="V434">
        <v>890</v>
      </c>
      <c r="W434">
        <v>18</v>
      </c>
      <c r="X434">
        <v>2.2000000000000002</v>
      </c>
      <c r="Y434" s="3" t="s">
        <v>189</v>
      </c>
      <c r="Z434" s="3" t="s">
        <v>138</v>
      </c>
      <c r="AA434">
        <v>5</v>
      </c>
      <c r="AB434" s="3" t="s">
        <v>101</v>
      </c>
      <c r="AC434" s="3" t="s">
        <v>102</v>
      </c>
    </row>
    <row r="435" spans="1:29" x14ac:dyDescent="0.3">
      <c r="A435" s="3" t="s">
        <v>1038</v>
      </c>
      <c r="B435" s="1">
        <v>45695</v>
      </c>
      <c r="C435" s="2">
        <v>0.5625</v>
      </c>
      <c r="D435" s="3" t="s">
        <v>87</v>
      </c>
      <c r="E435" s="3" t="s">
        <v>88</v>
      </c>
      <c r="F435" s="3" t="s">
        <v>183</v>
      </c>
      <c r="G435" s="3" t="s">
        <v>277</v>
      </c>
      <c r="H435" s="3" t="s">
        <v>278</v>
      </c>
      <c r="I435" s="3" t="s">
        <v>11</v>
      </c>
      <c r="J435" s="3" t="s">
        <v>440</v>
      </c>
      <c r="K435" s="3" t="s">
        <v>144</v>
      </c>
      <c r="L435" s="3" t="s">
        <v>111</v>
      </c>
      <c r="M435">
        <v>31</v>
      </c>
      <c r="N435" s="3" t="s">
        <v>112</v>
      </c>
      <c r="O435" s="3" t="s">
        <v>244</v>
      </c>
      <c r="P435" s="3" t="s">
        <v>245</v>
      </c>
      <c r="Q435" s="3" t="s">
        <v>209</v>
      </c>
      <c r="R435" s="3" t="s">
        <v>209</v>
      </c>
      <c r="S435">
        <v>403</v>
      </c>
      <c r="T435">
        <v>40</v>
      </c>
      <c r="U435">
        <v>10</v>
      </c>
      <c r="V435">
        <v>362.7</v>
      </c>
      <c r="W435">
        <v>38</v>
      </c>
      <c r="X435">
        <v>8.8000000000000007</v>
      </c>
      <c r="Y435" s="3" t="s">
        <v>210</v>
      </c>
      <c r="Z435" s="3" t="s">
        <v>179</v>
      </c>
      <c r="AA435">
        <v>4</v>
      </c>
      <c r="AB435" s="3" t="s">
        <v>101</v>
      </c>
      <c r="AC435" s="3" t="s">
        <v>102</v>
      </c>
    </row>
    <row r="436" spans="1:29" x14ac:dyDescent="0.3">
      <c r="A436" s="3" t="s">
        <v>1039</v>
      </c>
      <c r="B436" s="1">
        <v>45768</v>
      </c>
      <c r="C436" s="2">
        <v>0.90625</v>
      </c>
      <c r="D436" s="3" t="s">
        <v>203</v>
      </c>
      <c r="E436" s="3" t="s">
        <v>105</v>
      </c>
      <c r="F436" s="3" t="s">
        <v>89</v>
      </c>
      <c r="G436" s="3" t="s">
        <v>402</v>
      </c>
      <c r="H436" s="3" t="s">
        <v>403</v>
      </c>
      <c r="I436" s="3" t="s">
        <v>27</v>
      </c>
      <c r="J436" s="3" t="s">
        <v>460</v>
      </c>
      <c r="K436" s="3" t="s">
        <v>93</v>
      </c>
      <c r="L436" s="3" t="s">
        <v>111</v>
      </c>
      <c r="M436">
        <v>38</v>
      </c>
      <c r="N436" s="3" t="s">
        <v>112</v>
      </c>
      <c r="O436" s="3" t="s">
        <v>369</v>
      </c>
      <c r="P436" s="3" t="s">
        <v>370</v>
      </c>
      <c r="Q436" s="3" t="s">
        <v>178</v>
      </c>
      <c r="R436" s="3" t="s">
        <v>178</v>
      </c>
      <c r="S436">
        <v>654</v>
      </c>
      <c r="T436">
        <v>40</v>
      </c>
      <c r="U436">
        <v>5</v>
      </c>
      <c r="V436">
        <v>621.29999999999995</v>
      </c>
      <c r="W436">
        <v>38</v>
      </c>
      <c r="X436">
        <v>7.8</v>
      </c>
      <c r="Y436" s="3" t="s">
        <v>157</v>
      </c>
      <c r="Z436" s="3" t="s">
        <v>179</v>
      </c>
      <c r="AA436">
        <v>5</v>
      </c>
      <c r="AB436" s="3" t="s">
        <v>101</v>
      </c>
      <c r="AC436" s="3" t="s">
        <v>102</v>
      </c>
    </row>
    <row r="437" spans="1:29" x14ac:dyDescent="0.3">
      <c r="A437" s="3" t="s">
        <v>1040</v>
      </c>
      <c r="B437" s="1">
        <v>45802</v>
      </c>
      <c r="C437" s="2">
        <v>0.53125</v>
      </c>
      <c r="D437" s="3" t="s">
        <v>104</v>
      </c>
      <c r="E437" s="3" t="s">
        <v>105</v>
      </c>
      <c r="F437" s="3" t="s">
        <v>106</v>
      </c>
      <c r="G437" s="3" t="s">
        <v>617</v>
      </c>
      <c r="H437" s="3" t="s">
        <v>618</v>
      </c>
      <c r="I437" s="3" t="s">
        <v>40</v>
      </c>
      <c r="J437" s="3" t="s">
        <v>628</v>
      </c>
      <c r="K437" s="3" t="s">
        <v>144</v>
      </c>
      <c r="L437" s="3" t="s">
        <v>94</v>
      </c>
      <c r="M437">
        <v>42</v>
      </c>
      <c r="N437" s="3" t="s">
        <v>112</v>
      </c>
      <c r="O437" s="3" t="s">
        <v>244</v>
      </c>
      <c r="P437" s="3" t="s">
        <v>245</v>
      </c>
      <c r="Q437" s="3" t="s">
        <v>196</v>
      </c>
      <c r="R437" s="3" t="s">
        <v>196</v>
      </c>
      <c r="S437">
        <v>676</v>
      </c>
      <c r="T437">
        <v>40</v>
      </c>
      <c r="U437">
        <v>15</v>
      </c>
      <c r="V437">
        <v>574.6</v>
      </c>
      <c r="W437">
        <v>31</v>
      </c>
      <c r="X437">
        <v>4.2</v>
      </c>
      <c r="Y437" s="3" t="s">
        <v>189</v>
      </c>
      <c r="Z437" s="3" t="s">
        <v>158</v>
      </c>
      <c r="AA437">
        <v>5</v>
      </c>
      <c r="AB437" s="3" t="s">
        <v>101</v>
      </c>
      <c r="AC437" s="3" t="s">
        <v>102</v>
      </c>
    </row>
    <row r="438" spans="1:29" x14ac:dyDescent="0.3">
      <c r="A438" s="3" t="s">
        <v>1041</v>
      </c>
      <c r="B438" s="1">
        <v>45779</v>
      </c>
      <c r="C438" s="2">
        <v>0.76041666666666663</v>
      </c>
      <c r="D438" s="3" t="s">
        <v>104</v>
      </c>
      <c r="E438" s="3" t="s">
        <v>105</v>
      </c>
      <c r="F438" s="3" t="s">
        <v>183</v>
      </c>
      <c r="G438" s="3" t="s">
        <v>356</v>
      </c>
      <c r="H438" s="3" t="s">
        <v>357</v>
      </c>
      <c r="I438" s="3" t="s">
        <v>43</v>
      </c>
      <c r="J438" s="3" t="s">
        <v>701</v>
      </c>
      <c r="K438" s="3" t="s">
        <v>220</v>
      </c>
      <c r="L438" s="3" t="s">
        <v>94</v>
      </c>
      <c r="M438">
        <v>48</v>
      </c>
      <c r="N438" s="3" t="s">
        <v>95</v>
      </c>
      <c r="O438" s="3" t="s">
        <v>262</v>
      </c>
      <c r="P438" s="3" t="s">
        <v>263</v>
      </c>
      <c r="Q438" s="3" t="s">
        <v>178</v>
      </c>
      <c r="R438" s="3" t="s">
        <v>178</v>
      </c>
      <c r="S438">
        <v>291</v>
      </c>
      <c r="T438">
        <v>40</v>
      </c>
      <c r="U438">
        <v>20</v>
      </c>
      <c r="V438">
        <v>232.8</v>
      </c>
      <c r="W438">
        <v>27</v>
      </c>
      <c r="X438">
        <v>5.5</v>
      </c>
      <c r="Y438" s="3" t="s">
        <v>210</v>
      </c>
      <c r="Z438" s="3" t="s">
        <v>179</v>
      </c>
      <c r="AA438">
        <v>5</v>
      </c>
      <c r="AB438" s="3" t="s">
        <v>101</v>
      </c>
      <c r="AC438" s="3" t="s">
        <v>102</v>
      </c>
    </row>
    <row r="439" spans="1:29" x14ac:dyDescent="0.3">
      <c r="A439" s="3" t="s">
        <v>1042</v>
      </c>
      <c r="B439" s="1">
        <v>45762</v>
      </c>
      <c r="C439" s="2">
        <v>0.86458333333333337</v>
      </c>
      <c r="D439" s="3" t="s">
        <v>203</v>
      </c>
      <c r="E439" s="3" t="s">
        <v>105</v>
      </c>
      <c r="F439" s="3" t="s">
        <v>131</v>
      </c>
      <c r="G439" s="3" t="s">
        <v>471</v>
      </c>
      <c r="H439" s="3" t="s">
        <v>472</v>
      </c>
      <c r="I439" s="3" t="s">
        <v>40</v>
      </c>
      <c r="J439" s="3" t="s">
        <v>781</v>
      </c>
      <c r="K439" s="3" t="s">
        <v>135</v>
      </c>
      <c r="L439" s="3" t="s">
        <v>111</v>
      </c>
      <c r="M439">
        <v>56</v>
      </c>
      <c r="N439" s="3" t="s">
        <v>171</v>
      </c>
      <c r="O439" s="3" t="s">
        <v>280</v>
      </c>
      <c r="P439" s="3" t="s">
        <v>281</v>
      </c>
      <c r="Q439" s="3" t="s">
        <v>196</v>
      </c>
      <c r="R439" s="3" t="s">
        <v>196</v>
      </c>
      <c r="S439">
        <v>831</v>
      </c>
      <c r="T439">
        <v>40</v>
      </c>
      <c r="U439">
        <v>10</v>
      </c>
      <c r="V439">
        <v>747.9</v>
      </c>
      <c r="W439">
        <v>21</v>
      </c>
      <c r="X439">
        <v>3.8</v>
      </c>
      <c r="Y439" s="3" t="s">
        <v>210</v>
      </c>
      <c r="Z439" s="3" t="s">
        <v>117</v>
      </c>
      <c r="AA439">
        <v>4</v>
      </c>
      <c r="AB439" s="3" t="s">
        <v>101</v>
      </c>
      <c r="AC439" s="3" t="s">
        <v>102</v>
      </c>
    </row>
    <row r="440" spans="1:29" x14ac:dyDescent="0.3">
      <c r="A440" s="3" t="s">
        <v>1043</v>
      </c>
      <c r="B440" s="1">
        <v>45715</v>
      </c>
      <c r="C440" s="2">
        <v>0.53125</v>
      </c>
      <c r="D440" s="3" t="s">
        <v>87</v>
      </c>
      <c r="E440" s="3" t="s">
        <v>88</v>
      </c>
      <c r="F440" s="3" t="s">
        <v>120</v>
      </c>
      <c r="G440" s="3" t="s">
        <v>679</v>
      </c>
      <c r="H440" s="3" t="s">
        <v>680</v>
      </c>
      <c r="I440" s="3" t="s">
        <v>11</v>
      </c>
      <c r="J440" s="3" t="s">
        <v>1044</v>
      </c>
      <c r="K440" s="3" t="s">
        <v>201</v>
      </c>
      <c r="L440" s="3" t="s">
        <v>111</v>
      </c>
      <c r="M440">
        <v>36</v>
      </c>
      <c r="N440" s="3" t="s">
        <v>171</v>
      </c>
      <c r="O440" s="3" t="s">
        <v>518</v>
      </c>
      <c r="P440" s="3" t="s">
        <v>519</v>
      </c>
      <c r="Q440" s="3" t="s">
        <v>178</v>
      </c>
      <c r="R440" s="3" t="s">
        <v>178</v>
      </c>
      <c r="S440">
        <v>685</v>
      </c>
      <c r="T440">
        <v>40</v>
      </c>
      <c r="U440">
        <v>0</v>
      </c>
      <c r="V440">
        <v>685</v>
      </c>
      <c r="W440">
        <v>30</v>
      </c>
      <c r="X440">
        <v>6.5</v>
      </c>
      <c r="Y440" s="3" t="s">
        <v>116</v>
      </c>
      <c r="Z440" s="3" t="s">
        <v>138</v>
      </c>
      <c r="AA440">
        <v>0</v>
      </c>
      <c r="AB440" s="3" t="s">
        <v>101</v>
      </c>
      <c r="AC440" s="3" t="s">
        <v>102</v>
      </c>
    </row>
    <row r="441" spans="1:29" x14ac:dyDescent="0.3">
      <c r="A441" s="3" t="s">
        <v>1045</v>
      </c>
      <c r="B441" s="1">
        <v>45815</v>
      </c>
      <c r="C441" s="2">
        <v>0.60416666666666663</v>
      </c>
      <c r="D441" s="3" t="s">
        <v>119</v>
      </c>
      <c r="E441" s="3" t="s">
        <v>105</v>
      </c>
      <c r="F441" s="3" t="s">
        <v>140</v>
      </c>
      <c r="G441" s="3" t="s">
        <v>204</v>
      </c>
      <c r="H441" s="3" t="s">
        <v>205</v>
      </c>
      <c r="I441" s="3" t="s">
        <v>34</v>
      </c>
      <c r="J441" s="3" t="s">
        <v>811</v>
      </c>
      <c r="K441" s="3" t="s">
        <v>153</v>
      </c>
      <c r="L441" s="3" t="s">
        <v>94</v>
      </c>
      <c r="M441">
        <v>36</v>
      </c>
      <c r="N441" s="3" t="s">
        <v>95</v>
      </c>
      <c r="O441" s="3" t="s">
        <v>379</v>
      </c>
      <c r="P441" s="3" t="s">
        <v>380</v>
      </c>
      <c r="Q441" s="3" t="s">
        <v>215</v>
      </c>
      <c r="R441" s="3" t="s">
        <v>215</v>
      </c>
      <c r="S441">
        <v>188</v>
      </c>
      <c r="T441">
        <v>40</v>
      </c>
      <c r="U441">
        <v>20</v>
      </c>
      <c r="V441">
        <v>150.4</v>
      </c>
      <c r="W441">
        <v>47</v>
      </c>
      <c r="X441">
        <v>10.5</v>
      </c>
      <c r="Y441" s="3" t="s">
        <v>116</v>
      </c>
      <c r="Z441" s="3" t="s">
        <v>158</v>
      </c>
      <c r="AA441">
        <v>0</v>
      </c>
      <c r="AB441" s="3" t="s">
        <v>101</v>
      </c>
      <c r="AC441" s="3" t="s">
        <v>102</v>
      </c>
    </row>
    <row r="442" spans="1:29" x14ac:dyDescent="0.3">
      <c r="A442" s="3" t="s">
        <v>1046</v>
      </c>
      <c r="B442" s="1">
        <v>45696</v>
      </c>
      <c r="C442" s="2">
        <v>0.76041666666666663</v>
      </c>
      <c r="D442" s="3" t="s">
        <v>87</v>
      </c>
      <c r="E442" s="3" t="s">
        <v>88</v>
      </c>
      <c r="F442" s="3" t="s">
        <v>140</v>
      </c>
      <c r="G442" s="3" t="s">
        <v>277</v>
      </c>
      <c r="H442" s="3" t="s">
        <v>278</v>
      </c>
      <c r="I442" s="3" t="s">
        <v>34</v>
      </c>
      <c r="J442" s="3" t="s">
        <v>297</v>
      </c>
      <c r="K442" s="3" t="s">
        <v>163</v>
      </c>
      <c r="L442" s="3" t="s">
        <v>94</v>
      </c>
      <c r="M442">
        <v>57</v>
      </c>
      <c r="N442" s="3" t="s">
        <v>124</v>
      </c>
      <c r="O442" s="3" t="s">
        <v>468</v>
      </c>
      <c r="P442" s="3" t="s">
        <v>469</v>
      </c>
      <c r="Q442" s="3" t="s">
        <v>98</v>
      </c>
      <c r="R442" s="3" t="s">
        <v>98</v>
      </c>
      <c r="S442">
        <v>1133</v>
      </c>
      <c r="T442">
        <v>40</v>
      </c>
      <c r="U442">
        <v>15</v>
      </c>
      <c r="V442">
        <v>963.05</v>
      </c>
      <c r="W442">
        <v>44</v>
      </c>
      <c r="X442">
        <v>8.1</v>
      </c>
      <c r="Y442" s="3" t="s">
        <v>210</v>
      </c>
      <c r="Z442" s="3" t="s">
        <v>179</v>
      </c>
      <c r="AA442">
        <v>3</v>
      </c>
      <c r="AB442" s="3" t="s">
        <v>101</v>
      </c>
      <c r="AC442" s="3" t="s">
        <v>102</v>
      </c>
    </row>
    <row r="443" spans="1:29" x14ac:dyDescent="0.3">
      <c r="A443" s="3" t="s">
        <v>1047</v>
      </c>
      <c r="B443" s="1">
        <v>45708</v>
      </c>
      <c r="C443" s="2">
        <v>0.76041666666666663</v>
      </c>
      <c r="D443" s="3" t="s">
        <v>87</v>
      </c>
      <c r="E443" s="3" t="s">
        <v>88</v>
      </c>
      <c r="F443" s="3" t="s">
        <v>120</v>
      </c>
      <c r="G443" s="3" t="s">
        <v>490</v>
      </c>
      <c r="H443" s="3" t="s">
        <v>491</v>
      </c>
      <c r="I443" s="3" t="s">
        <v>31</v>
      </c>
      <c r="J443" s="3" t="s">
        <v>378</v>
      </c>
      <c r="K443" s="3" t="s">
        <v>153</v>
      </c>
      <c r="L443" s="3" t="s">
        <v>94</v>
      </c>
      <c r="M443">
        <v>36</v>
      </c>
      <c r="N443" s="3" t="s">
        <v>95</v>
      </c>
      <c r="O443" s="3" t="s">
        <v>96</v>
      </c>
      <c r="P443" s="3" t="s">
        <v>97</v>
      </c>
      <c r="Q443" s="3" t="s">
        <v>98</v>
      </c>
      <c r="R443" s="3" t="s">
        <v>98</v>
      </c>
      <c r="S443">
        <v>279</v>
      </c>
      <c r="T443">
        <v>40</v>
      </c>
      <c r="U443">
        <v>20</v>
      </c>
      <c r="V443">
        <v>223.2</v>
      </c>
      <c r="W443">
        <v>47</v>
      </c>
      <c r="X443">
        <v>12</v>
      </c>
      <c r="Y443" s="3" t="s">
        <v>116</v>
      </c>
      <c r="Z443" s="3" t="s">
        <v>100</v>
      </c>
      <c r="AA443">
        <v>4</v>
      </c>
      <c r="AB443" s="3" t="s">
        <v>101</v>
      </c>
      <c r="AC443" s="3" t="s">
        <v>102</v>
      </c>
    </row>
    <row r="444" spans="1:29" x14ac:dyDescent="0.3">
      <c r="A444" s="3" t="s">
        <v>1048</v>
      </c>
      <c r="B444" s="1">
        <v>45701</v>
      </c>
      <c r="C444" s="2">
        <v>0.84375</v>
      </c>
      <c r="D444" s="3" t="s">
        <v>87</v>
      </c>
      <c r="E444" s="3" t="s">
        <v>88</v>
      </c>
      <c r="F444" s="3" t="s">
        <v>120</v>
      </c>
      <c r="G444" s="3" t="s">
        <v>167</v>
      </c>
      <c r="H444" s="3" t="s">
        <v>168</v>
      </c>
      <c r="I444" s="3" t="s">
        <v>37</v>
      </c>
      <c r="J444" s="3" t="s">
        <v>1049</v>
      </c>
      <c r="K444" s="3" t="s">
        <v>256</v>
      </c>
      <c r="L444" s="3" t="s">
        <v>94</v>
      </c>
      <c r="M444">
        <v>29</v>
      </c>
      <c r="N444" s="3" t="s">
        <v>171</v>
      </c>
      <c r="O444" s="3" t="s">
        <v>478</v>
      </c>
      <c r="P444" s="3" t="s">
        <v>479</v>
      </c>
      <c r="Q444" s="3" t="s">
        <v>178</v>
      </c>
      <c r="R444" s="3" t="s">
        <v>178</v>
      </c>
      <c r="S444">
        <v>857</v>
      </c>
      <c r="T444">
        <v>40</v>
      </c>
      <c r="U444">
        <v>15</v>
      </c>
      <c r="V444">
        <v>728.45</v>
      </c>
      <c r="W444">
        <v>42</v>
      </c>
      <c r="X444">
        <v>9.9</v>
      </c>
      <c r="Y444" s="3" t="s">
        <v>99</v>
      </c>
      <c r="Z444" s="3" t="s">
        <v>138</v>
      </c>
      <c r="AA444">
        <v>3</v>
      </c>
      <c r="AB444" s="3" t="s">
        <v>101</v>
      </c>
      <c r="AC444" s="3" t="s">
        <v>102</v>
      </c>
    </row>
    <row r="445" spans="1:29" x14ac:dyDescent="0.3">
      <c r="A445" s="3" t="s">
        <v>1050</v>
      </c>
      <c r="B445" s="1">
        <v>45714</v>
      </c>
      <c r="C445" s="2">
        <v>0.52083333333333337</v>
      </c>
      <c r="D445" s="3" t="s">
        <v>87</v>
      </c>
      <c r="E445" s="3" t="s">
        <v>88</v>
      </c>
      <c r="F445" s="3" t="s">
        <v>149</v>
      </c>
      <c r="G445" s="3" t="s">
        <v>435</v>
      </c>
      <c r="H445" s="3" t="s">
        <v>436</v>
      </c>
      <c r="I445" s="3" t="s">
        <v>11</v>
      </c>
      <c r="J445" s="3" t="s">
        <v>1044</v>
      </c>
      <c r="K445" s="3" t="s">
        <v>220</v>
      </c>
      <c r="L445" s="3" t="s">
        <v>94</v>
      </c>
      <c r="M445">
        <v>25</v>
      </c>
      <c r="N445" s="3" t="s">
        <v>124</v>
      </c>
      <c r="O445" s="3" t="s">
        <v>290</v>
      </c>
      <c r="P445" s="3" t="s">
        <v>291</v>
      </c>
      <c r="Q445" s="3" t="s">
        <v>209</v>
      </c>
      <c r="R445" s="3" t="s">
        <v>209</v>
      </c>
      <c r="S445">
        <v>1184</v>
      </c>
      <c r="T445">
        <v>40</v>
      </c>
      <c r="U445">
        <v>15</v>
      </c>
      <c r="V445">
        <v>1006.4</v>
      </c>
      <c r="W445">
        <v>30</v>
      </c>
      <c r="X445">
        <v>6.8</v>
      </c>
      <c r="Y445" s="3" t="s">
        <v>210</v>
      </c>
      <c r="Z445" s="3" t="s">
        <v>138</v>
      </c>
      <c r="AA445">
        <v>0</v>
      </c>
      <c r="AB445" s="3" t="s">
        <v>101</v>
      </c>
      <c r="AC445" s="3" t="s">
        <v>102</v>
      </c>
    </row>
    <row r="446" spans="1:29" x14ac:dyDescent="0.3">
      <c r="A446" s="3" t="s">
        <v>1051</v>
      </c>
      <c r="B446" s="1">
        <v>45741</v>
      </c>
      <c r="C446" s="2">
        <v>0.5625</v>
      </c>
      <c r="D446" s="3" t="s">
        <v>148</v>
      </c>
      <c r="E446" s="3" t="s">
        <v>88</v>
      </c>
      <c r="F446" s="3" t="s">
        <v>131</v>
      </c>
      <c r="G446" s="3" t="s">
        <v>406</v>
      </c>
      <c r="H446" s="3" t="s">
        <v>407</v>
      </c>
      <c r="I446" s="3" t="s">
        <v>27</v>
      </c>
      <c r="J446" s="3" t="s">
        <v>567</v>
      </c>
      <c r="K446" s="3" t="s">
        <v>170</v>
      </c>
      <c r="L446" s="3" t="s">
        <v>94</v>
      </c>
      <c r="M446">
        <v>28</v>
      </c>
      <c r="N446" s="3" t="s">
        <v>112</v>
      </c>
      <c r="O446" s="3" t="s">
        <v>290</v>
      </c>
      <c r="P446" s="3" t="s">
        <v>291</v>
      </c>
      <c r="Q446" s="3" t="s">
        <v>127</v>
      </c>
      <c r="R446" s="3" t="s">
        <v>127</v>
      </c>
      <c r="S446">
        <v>1296</v>
      </c>
      <c r="T446">
        <v>40</v>
      </c>
      <c r="U446">
        <v>10</v>
      </c>
      <c r="V446">
        <v>1166.4000000000001</v>
      </c>
      <c r="W446">
        <v>45</v>
      </c>
      <c r="X446">
        <v>11.9</v>
      </c>
      <c r="Y446" s="3" t="s">
        <v>116</v>
      </c>
      <c r="Z446" s="3" t="s">
        <v>100</v>
      </c>
      <c r="AA446">
        <v>3</v>
      </c>
      <c r="AB446" s="3" t="s">
        <v>101</v>
      </c>
      <c r="AC446" s="3" t="s">
        <v>102</v>
      </c>
    </row>
    <row r="447" spans="1:29" x14ac:dyDescent="0.3">
      <c r="A447" s="3" t="s">
        <v>1052</v>
      </c>
      <c r="B447" s="1">
        <v>45777</v>
      </c>
      <c r="C447" s="2">
        <v>0.60416666666666663</v>
      </c>
      <c r="D447" s="3" t="s">
        <v>203</v>
      </c>
      <c r="E447" s="3" t="s">
        <v>105</v>
      </c>
      <c r="F447" s="3" t="s">
        <v>149</v>
      </c>
      <c r="G447" s="3" t="s">
        <v>635</v>
      </c>
      <c r="H447" s="3" t="s">
        <v>636</v>
      </c>
      <c r="I447" s="3" t="s">
        <v>46</v>
      </c>
      <c r="J447" s="3" t="s">
        <v>605</v>
      </c>
      <c r="K447" s="3" t="s">
        <v>93</v>
      </c>
      <c r="L447" s="3" t="s">
        <v>94</v>
      </c>
      <c r="M447">
        <v>64</v>
      </c>
      <c r="N447" s="3" t="s">
        <v>124</v>
      </c>
      <c r="O447" s="3" t="s">
        <v>145</v>
      </c>
      <c r="P447" s="3" t="s">
        <v>146</v>
      </c>
      <c r="Q447" s="3" t="s">
        <v>115</v>
      </c>
      <c r="R447" s="3" t="s">
        <v>115</v>
      </c>
      <c r="S447">
        <v>938</v>
      </c>
      <c r="T447">
        <v>40</v>
      </c>
      <c r="U447">
        <v>10</v>
      </c>
      <c r="V447">
        <v>844.2</v>
      </c>
      <c r="W447">
        <v>42</v>
      </c>
      <c r="X447">
        <v>7.7</v>
      </c>
      <c r="Y447" s="3" t="s">
        <v>116</v>
      </c>
      <c r="Z447" s="3" t="s">
        <v>117</v>
      </c>
      <c r="AA447">
        <v>3</v>
      </c>
      <c r="AB447" s="3" t="s">
        <v>101</v>
      </c>
      <c r="AC447" s="3" t="s">
        <v>102</v>
      </c>
    </row>
    <row r="448" spans="1:29" x14ac:dyDescent="0.3">
      <c r="A448" s="3" t="s">
        <v>1053</v>
      </c>
      <c r="B448" s="1">
        <v>45729</v>
      </c>
      <c r="C448" s="2">
        <v>0.41666666666666669</v>
      </c>
      <c r="D448" s="3" t="s">
        <v>148</v>
      </c>
      <c r="E448" s="3" t="s">
        <v>88</v>
      </c>
      <c r="F448" s="3" t="s">
        <v>120</v>
      </c>
      <c r="G448" s="3" t="s">
        <v>175</v>
      </c>
      <c r="H448" s="3" t="s">
        <v>176</v>
      </c>
      <c r="I448" s="3" t="s">
        <v>34</v>
      </c>
      <c r="J448" s="3" t="s">
        <v>611</v>
      </c>
      <c r="K448" s="3" t="s">
        <v>144</v>
      </c>
      <c r="L448" s="3" t="s">
        <v>94</v>
      </c>
      <c r="M448">
        <v>61</v>
      </c>
      <c r="N448" s="3" t="s">
        <v>95</v>
      </c>
      <c r="O448" s="3" t="s">
        <v>518</v>
      </c>
      <c r="P448" s="3" t="s">
        <v>519</v>
      </c>
      <c r="Q448" s="3" t="s">
        <v>127</v>
      </c>
      <c r="R448" s="3" t="s">
        <v>127</v>
      </c>
      <c r="S448">
        <v>437</v>
      </c>
      <c r="T448">
        <v>40</v>
      </c>
      <c r="U448">
        <v>10</v>
      </c>
      <c r="V448">
        <v>393.3</v>
      </c>
      <c r="W448">
        <v>50</v>
      </c>
      <c r="X448">
        <v>11</v>
      </c>
      <c r="Y448" s="3" t="s">
        <v>157</v>
      </c>
      <c r="Z448" s="3" t="s">
        <v>100</v>
      </c>
      <c r="AA448">
        <v>2</v>
      </c>
      <c r="AB448" s="3" t="s">
        <v>101</v>
      </c>
      <c r="AC448" s="3" t="s">
        <v>102</v>
      </c>
    </row>
    <row r="449" spans="1:29" x14ac:dyDescent="0.3">
      <c r="A449" s="3" t="s">
        <v>1054</v>
      </c>
      <c r="B449" s="1">
        <v>45779</v>
      </c>
      <c r="C449" s="2">
        <v>0.55208333333333337</v>
      </c>
      <c r="D449" s="3" t="s">
        <v>104</v>
      </c>
      <c r="E449" s="3" t="s">
        <v>105</v>
      </c>
      <c r="F449" s="3" t="s">
        <v>183</v>
      </c>
      <c r="G449" s="3" t="s">
        <v>356</v>
      </c>
      <c r="H449" s="3" t="s">
        <v>357</v>
      </c>
      <c r="I449" s="3" t="s">
        <v>27</v>
      </c>
      <c r="J449" s="3" t="s">
        <v>1055</v>
      </c>
      <c r="K449" s="3" t="s">
        <v>163</v>
      </c>
      <c r="L449" s="3" t="s">
        <v>94</v>
      </c>
      <c r="M449">
        <v>24</v>
      </c>
      <c r="N449" s="3" t="s">
        <v>124</v>
      </c>
      <c r="O449" s="3" t="s">
        <v>262</v>
      </c>
      <c r="P449" s="3" t="s">
        <v>263</v>
      </c>
      <c r="Q449" s="3" t="s">
        <v>178</v>
      </c>
      <c r="R449" s="3" t="s">
        <v>178</v>
      </c>
      <c r="S449">
        <v>660</v>
      </c>
      <c r="T449">
        <v>40</v>
      </c>
      <c r="U449">
        <v>15</v>
      </c>
      <c r="V449">
        <v>561</v>
      </c>
      <c r="W449">
        <v>29</v>
      </c>
      <c r="X449">
        <v>5.5</v>
      </c>
      <c r="Y449" s="3" t="s">
        <v>116</v>
      </c>
      <c r="Z449" s="3" t="s">
        <v>179</v>
      </c>
      <c r="AA449">
        <v>0</v>
      </c>
      <c r="AB449" s="3" t="s">
        <v>235</v>
      </c>
      <c r="AC449" s="3" t="s">
        <v>331</v>
      </c>
    </row>
    <row r="450" spans="1:29" x14ac:dyDescent="0.3">
      <c r="A450" s="3" t="s">
        <v>1056</v>
      </c>
      <c r="B450" s="1">
        <v>45768</v>
      </c>
      <c r="C450" s="2">
        <v>0.57291666666666663</v>
      </c>
      <c r="D450" s="3" t="s">
        <v>203</v>
      </c>
      <c r="E450" s="3" t="s">
        <v>105</v>
      </c>
      <c r="F450" s="3" t="s">
        <v>89</v>
      </c>
      <c r="G450" s="3" t="s">
        <v>541</v>
      </c>
      <c r="H450" s="3" t="s">
        <v>542</v>
      </c>
      <c r="I450" s="3" t="s">
        <v>31</v>
      </c>
      <c r="J450" s="3" t="s">
        <v>639</v>
      </c>
      <c r="K450" s="3" t="s">
        <v>170</v>
      </c>
      <c r="L450" s="3" t="s">
        <v>94</v>
      </c>
      <c r="M450">
        <v>20</v>
      </c>
      <c r="N450" s="3" t="s">
        <v>112</v>
      </c>
      <c r="O450" s="3" t="s">
        <v>385</v>
      </c>
      <c r="P450" s="3" t="s">
        <v>386</v>
      </c>
      <c r="Q450" s="3" t="s">
        <v>98</v>
      </c>
      <c r="R450" s="3" t="s">
        <v>98</v>
      </c>
      <c r="S450">
        <v>468</v>
      </c>
      <c r="T450">
        <v>40</v>
      </c>
      <c r="U450">
        <v>0</v>
      </c>
      <c r="V450">
        <v>468</v>
      </c>
      <c r="W450">
        <v>22</v>
      </c>
      <c r="X450">
        <v>2.9</v>
      </c>
      <c r="Y450" s="3" t="s">
        <v>210</v>
      </c>
      <c r="Z450" s="3" t="s">
        <v>158</v>
      </c>
      <c r="AA450">
        <v>4</v>
      </c>
      <c r="AB450" s="3" t="s">
        <v>101</v>
      </c>
      <c r="AC450" s="3" t="s">
        <v>102</v>
      </c>
    </row>
    <row r="451" spans="1:29" x14ac:dyDescent="0.3">
      <c r="A451" s="3" t="s">
        <v>1057</v>
      </c>
      <c r="B451" s="1">
        <v>45755</v>
      </c>
      <c r="C451" s="2">
        <v>0.78125</v>
      </c>
      <c r="D451" s="3" t="s">
        <v>203</v>
      </c>
      <c r="E451" s="3" t="s">
        <v>105</v>
      </c>
      <c r="F451" s="3" t="s">
        <v>131</v>
      </c>
      <c r="G451" s="3" t="s">
        <v>471</v>
      </c>
      <c r="H451" s="3" t="s">
        <v>472</v>
      </c>
      <c r="I451" s="3" t="s">
        <v>37</v>
      </c>
      <c r="J451" s="3" t="s">
        <v>1058</v>
      </c>
      <c r="K451" s="3" t="s">
        <v>144</v>
      </c>
      <c r="L451" s="3" t="s">
        <v>94</v>
      </c>
      <c r="M451">
        <v>49</v>
      </c>
      <c r="N451" s="3" t="s">
        <v>112</v>
      </c>
      <c r="O451" s="3" t="s">
        <v>300</v>
      </c>
      <c r="P451" s="3" t="s">
        <v>301</v>
      </c>
      <c r="Q451" s="3" t="s">
        <v>209</v>
      </c>
      <c r="R451" s="3" t="s">
        <v>209</v>
      </c>
      <c r="S451">
        <v>557</v>
      </c>
      <c r="T451">
        <v>40</v>
      </c>
      <c r="U451">
        <v>0</v>
      </c>
      <c r="V451">
        <v>557</v>
      </c>
      <c r="W451">
        <v>25</v>
      </c>
      <c r="X451">
        <v>1.8</v>
      </c>
      <c r="Y451" s="3" t="s">
        <v>210</v>
      </c>
      <c r="Z451" s="3" t="s">
        <v>179</v>
      </c>
      <c r="AA451">
        <v>4</v>
      </c>
      <c r="AB451" s="3" t="s">
        <v>101</v>
      </c>
      <c r="AC451" s="3" t="s">
        <v>102</v>
      </c>
    </row>
    <row r="452" spans="1:29" x14ac:dyDescent="0.3">
      <c r="A452" s="3" t="s">
        <v>1059</v>
      </c>
      <c r="B452" s="1">
        <v>45725</v>
      </c>
      <c r="C452" s="2">
        <v>0.5</v>
      </c>
      <c r="D452" s="3" t="s">
        <v>148</v>
      </c>
      <c r="E452" s="3" t="s">
        <v>88</v>
      </c>
      <c r="F452" s="3" t="s">
        <v>106</v>
      </c>
      <c r="G452" s="3" t="s">
        <v>356</v>
      </c>
      <c r="H452" s="3" t="s">
        <v>357</v>
      </c>
      <c r="I452" s="3" t="s">
        <v>40</v>
      </c>
      <c r="J452" s="3" t="s">
        <v>1060</v>
      </c>
      <c r="K452" s="3" t="s">
        <v>201</v>
      </c>
      <c r="L452" s="3" t="s">
        <v>94</v>
      </c>
      <c r="M452">
        <v>42</v>
      </c>
      <c r="N452" s="3" t="s">
        <v>124</v>
      </c>
      <c r="O452" s="3" t="s">
        <v>207</v>
      </c>
      <c r="P452" s="3" t="s">
        <v>208</v>
      </c>
      <c r="Q452" s="3" t="s">
        <v>215</v>
      </c>
      <c r="R452" s="3" t="s">
        <v>215</v>
      </c>
      <c r="S452">
        <v>320</v>
      </c>
      <c r="T452">
        <v>40</v>
      </c>
      <c r="U452">
        <v>20</v>
      </c>
      <c r="V452">
        <v>256</v>
      </c>
      <c r="W452">
        <v>31</v>
      </c>
      <c r="X452">
        <v>6.3</v>
      </c>
      <c r="Y452" s="3" t="s">
        <v>210</v>
      </c>
      <c r="Z452" s="3" t="s">
        <v>117</v>
      </c>
      <c r="AA452">
        <v>5</v>
      </c>
      <c r="AB452" s="3" t="s">
        <v>101</v>
      </c>
      <c r="AC452" s="3" t="s">
        <v>102</v>
      </c>
    </row>
    <row r="453" spans="1:29" x14ac:dyDescent="0.3">
      <c r="A453" s="3" t="s">
        <v>1061</v>
      </c>
      <c r="B453" s="1">
        <v>45783</v>
      </c>
      <c r="C453" s="2">
        <v>0.5625</v>
      </c>
      <c r="D453" s="3" t="s">
        <v>104</v>
      </c>
      <c r="E453" s="3" t="s">
        <v>105</v>
      </c>
      <c r="F453" s="3" t="s">
        <v>131</v>
      </c>
      <c r="G453" s="3" t="s">
        <v>352</v>
      </c>
      <c r="H453" s="3" t="s">
        <v>353</v>
      </c>
      <c r="I453" s="3" t="s">
        <v>43</v>
      </c>
      <c r="J453" s="3" t="s">
        <v>1062</v>
      </c>
      <c r="K453" s="3" t="s">
        <v>256</v>
      </c>
      <c r="L453" s="3" t="s">
        <v>111</v>
      </c>
      <c r="M453">
        <v>44</v>
      </c>
      <c r="N453" s="3" t="s">
        <v>171</v>
      </c>
      <c r="O453" s="3" t="s">
        <v>250</v>
      </c>
      <c r="P453" s="3" t="s">
        <v>251</v>
      </c>
      <c r="Q453" s="3" t="s">
        <v>127</v>
      </c>
      <c r="R453" s="3" t="s">
        <v>127</v>
      </c>
      <c r="S453">
        <v>817</v>
      </c>
      <c r="T453">
        <v>40</v>
      </c>
      <c r="U453">
        <v>15</v>
      </c>
      <c r="V453">
        <v>694.45</v>
      </c>
      <c r="W453">
        <v>44</v>
      </c>
      <c r="X453">
        <v>10.5</v>
      </c>
      <c r="Y453" s="3" t="s">
        <v>99</v>
      </c>
      <c r="Z453" s="3" t="s">
        <v>138</v>
      </c>
      <c r="AA453">
        <v>3</v>
      </c>
      <c r="AB453" s="3" t="s">
        <v>101</v>
      </c>
      <c r="AC453" s="3" t="s">
        <v>102</v>
      </c>
    </row>
    <row r="454" spans="1:29" x14ac:dyDescent="0.3">
      <c r="A454" s="3" t="s">
        <v>1063</v>
      </c>
      <c r="B454" s="1">
        <v>45813</v>
      </c>
      <c r="C454" s="2">
        <v>0.80208333333333337</v>
      </c>
      <c r="D454" s="3" t="s">
        <v>119</v>
      </c>
      <c r="E454" s="3" t="s">
        <v>105</v>
      </c>
      <c r="F454" s="3" t="s">
        <v>120</v>
      </c>
      <c r="G454" s="3" t="s">
        <v>141</v>
      </c>
      <c r="H454" s="3" t="s">
        <v>142</v>
      </c>
      <c r="I454" s="3" t="s">
        <v>37</v>
      </c>
      <c r="J454" s="3" t="s">
        <v>1064</v>
      </c>
      <c r="K454" s="3" t="s">
        <v>170</v>
      </c>
      <c r="L454" s="3" t="s">
        <v>111</v>
      </c>
      <c r="M454">
        <v>32</v>
      </c>
      <c r="N454" s="3" t="s">
        <v>112</v>
      </c>
      <c r="O454" s="3" t="s">
        <v>136</v>
      </c>
      <c r="P454" s="3" t="s">
        <v>137</v>
      </c>
      <c r="Q454" s="3" t="s">
        <v>215</v>
      </c>
      <c r="R454" s="3" t="s">
        <v>215</v>
      </c>
      <c r="S454">
        <v>509</v>
      </c>
      <c r="T454">
        <v>40</v>
      </c>
      <c r="U454">
        <v>15</v>
      </c>
      <c r="V454">
        <v>432.65</v>
      </c>
      <c r="W454">
        <v>43</v>
      </c>
      <c r="X454">
        <v>10.8</v>
      </c>
      <c r="Y454" s="3" t="s">
        <v>99</v>
      </c>
      <c r="Z454" s="3" t="s">
        <v>100</v>
      </c>
      <c r="AA454">
        <v>0</v>
      </c>
      <c r="AB454" s="3" t="s">
        <v>235</v>
      </c>
      <c r="AC454" s="3" t="s">
        <v>236</v>
      </c>
    </row>
    <row r="455" spans="1:29" x14ac:dyDescent="0.3">
      <c r="A455" s="3" t="s">
        <v>1065</v>
      </c>
      <c r="B455" s="1">
        <v>45832</v>
      </c>
      <c r="C455" s="2">
        <v>0.5</v>
      </c>
      <c r="D455" s="3" t="s">
        <v>119</v>
      </c>
      <c r="E455" s="3" t="s">
        <v>105</v>
      </c>
      <c r="F455" s="3" t="s">
        <v>131</v>
      </c>
      <c r="G455" s="3" t="s">
        <v>435</v>
      </c>
      <c r="H455" s="3" t="s">
        <v>436</v>
      </c>
      <c r="I455" s="3" t="s">
        <v>11</v>
      </c>
      <c r="J455" s="3" t="s">
        <v>943</v>
      </c>
      <c r="K455" s="3" t="s">
        <v>110</v>
      </c>
      <c r="L455" s="3" t="s">
        <v>94</v>
      </c>
      <c r="M455">
        <v>54</v>
      </c>
      <c r="N455" s="3" t="s">
        <v>124</v>
      </c>
      <c r="O455" s="3" t="s">
        <v>221</v>
      </c>
      <c r="P455" s="3" t="s">
        <v>222</v>
      </c>
      <c r="Q455" s="3" t="s">
        <v>178</v>
      </c>
      <c r="R455" s="3" t="s">
        <v>178</v>
      </c>
      <c r="S455">
        <v>312</v>
      </c>
      <c r="T455">
        <v>40</v>
      </c>
      <c r="U455">
        <v>10</v>
      </c>
      <c r="V455">
        <v>280.8</v>
      </c>
      <c r="W455">
        <v>17</v>
      </c>
      <c r="X455">
        <v>2.1</v>
      </c>
      <c r="Y455" s="3" t="s">
        <v>189</v>
      </c>
      <c r="Z455" s="3" t="s">
        <v>117</v>
      </c>
      <c r="AA455">
        <v>0</v>
      </c>
      <c r="AB455" s="3" t="s">
        <v>101</v>
      </c>
      <c r="AC455" s="3" t="s">
        <v>102</v>
      </c>
    </row>
    <row r="456" spans="1:29" x14ac:dyDescent="0.3">
      <c r="A456" s="3" t="s">
        <v>1066</v>
      </c>
      <c r="B456" s="1">
        <v>45784</v>
      </c>
      <c r="C456" s="2">
        <v>0.83333333333333337</v>
      </c>
      <c r="D456" s="3" t="s">
        <v>104</v>
      </c>
      <c r="E456" s="3" t="s">
        <v>105</v>
      </c>
      <c r="F456" s="3" t="s">
        <v>149</v>
      </c>
      <c r="G456" s="3" t="s">
        <v>277</v>
      </c>
      <c r="H456" s="3" t="s">
        <v>278</v>
      </c>
      <c r="I456" s="3" t="s">
        <v>11</v>
      </c>
      <c r="J456" s="3" t="s">
        <v>923</v>
      </c>
      <c r="K456" s="3" t="s">
        <v>144</v>
      </c>
      <c r="L456" s="3" t="s">
        <v>94</v>
      </c>
      <c r="M456">
        <v>22</v>
      </c>
      <c r="N456" s="3" t="s">
        <v>112</v>
      </c>
      <c r="O456" s="3" t="s">
        <v>468</v>
      </c>
      <c r="P456" s="3" t="s">
        <v>469</v>
      </c>
      <c r="Q456" s="3" t="s">
        <v>127</v>
      </c>
      <c r="R456" s="3" t="s">
        <v>127</v>
      </c>
      <c r="S456">
        <v>1526</v>
      </c>
      <c r="T456">
        <v>40</v>
      </c>
      <c r="U456">
        <v>5</v>
      </c>
      <c r="V456">
        <v>1449.7</v>
      </c>
      <c r="W456">
        <v>50</v>
      </c>
      <c r="X456">
        <v>11.4</v>
      </c>
      <c r="Y456" s="3" t="s">
        <v>99</v>
      </c>
      <c r="Z456" s="3" t="s">
        <v>179</v>
      </c>
      <c r="AA456">
        <v>4</v>
      </c>
      <c r="AB456" s="3" t="s">
        <v>101</v>
      </c>
      <c r="AC456" s="3" t="s">
        <v>102</v>
      </c>
    </row>
    <row r="457" spans="1:29" x14ac:dyDescent="0.3">
      <c r="A457" s="3" t="s">
        <v>1067</v>
      </c>
      <c r="B457" s="1">
        <v>45660</v>
      </c>
      <c r="C457" s="2">
        <v>0.8125</v>
      </c>
      <c r="D457" s="3" t="s">
        <v>130</v>
      </c>
      <c r="E457" s="3" t="s">
        <v>88</v>
      </c>
      <c r="F457" s="3" t="s">
        <v>183</v>
      </c>
      <c r="G457" s="3" t="s">
        <v>184</v>
      </c>
      <c r="H457" s="3" t="s">
        <v>185</v>
      </c>
      <c r="I457" s="3" t="s">
        <v>37</v>
      </c>
      <c r="J457" s="3" t="s">
        <v>825</v>
      </c>
      <c r="K457" s="3" t="s">
        <v>93</v>
      </c>
      <c r="L457" s="3" t="s">
        <v>94</v>
      </c>
      <c r="M457">
        <v>56</v>
      </c>
      <c r="N457" s="3" t="s">
        <v>171</v>
      </c>
      <c r="O457" s="3" t="s">
        <v>136</v>
      </c>
      <c r="P457" s="3" t="s">
        <v>137</v>
      </c>
      <c r="Q457" s="3" t="s">
        <v>156</v>
      </c>
      <c r="R457" s="3" t="s">
        <v>156</v>
      </c>
      <c r="S457">
        <v>512</v>
      </c>
      <c r="T457">
        <v>40</v>
      </c>
      <c r="U457">
        <v>10</v>
      </c>
      <c r="V457">
        <v>460.8</v>
      </c>
      <c r="W457">
        <v>42</v>
      </c>
      <c r="X457">
        <v>8.1999999999999993</v>
      </c>
      <c r="Y457" s="3" t="s">
        <v>116</v>
      </c>
      <c r="Z457" s="3" t="s">
        <v>117</v>
      </c>
      <c r="AA457">
        <v>4</v>
      </c>
      <c r="AB457" s="3" t="s">
        <v>101</v>
      </c>
      <c r="AC457" s="3" t="s">
        <v>102</v>
      </c>
    </row>
    <row r="458" spans="1:29" x14ac:dyDescent="0.3">
      <c r="A458" s="3" t="s">
        <v>1068</v>
      </c>
      <c r="B458" s="1">
        <v>45678</v>
      </c>
      <c r="C458" s="2">
        <v>0.86458333333333337</v>
      </c>
      <c r="D458" s="3" t="s">
        <v>130</v>
      </c>
      <c r="E458" s="3" t="s">
        <v>88</v>
      </c>
      <c r="F458" s="3" t="s">
        <v>131</v>
      </c>
      <c r="G458" s="3" t="s">
        <v>382</v>
      </c>
      <c r="H458" s="3" t="s">
        <v>383</v>
      </c>
      <c r="I458" s="3" t="s">
        <v>37</v>
      </c>
      <c r="J458" s="3" t="s">
        <v>492</v>
      </c>
      <c r="K458" s="3" t="s">
        <v>163</v>
      </c>
      <c r="L458" s="3" t="s">
        <v>111</v>
      </c>
      <c r="M458">
        <v>43</v>
      </c>
      <c r="N458" s="3" t="s">
        <v>124</v>
      </c>
      <c r="O458" s="3" t="s">
        <v>233</v>
      </c>
      <c r="P458" s="3" t="s">
        <v>234</v>
      </c>
      <c r="Q458" s="3" t="s">
        <v>196</v>
      </c>
      <c r="R458" s="3" t="s">
        <v>196</v>
      </c>
      <c r="S458">
        <v>1141</v>
      </c>
      <c r="T458">
        <v>40</v>
      </c>
      <c r="U458">
        <v>20</v>
      </c>
      <c r="V458">
        <v>912.8</v>
      </c>
      <c r="W458">
        <v>23</v>
      </c>
      <c r="X458">
        <v>3.2</v>
      </c>
      <c r="Y458" s="3" t="s">
        <v>99</v>
      </c>
      <c r="Z458" s="3" t="s">
        <v>117</v>
      </c>
      <c r="AA458">
        <v>0</v>
      </c>
      <c r="AB458" s="3" t="s">
        <v>101</v>
      </c>
      <c r="AC458" s="3" t="s">
        <v>102</v>
      </c>
    </row>
    <row r="459" spans="1:29" x14ac:dyDescent="0.3">
      <c r="A459" s="3" t="s">
        <v>1069</v>
      </c>
      <c r="B459" s="1">
        <v>45826</v>
      </c>
      <c r="C459" s="2">
        <v>0.75</v>
      </c>
      <c r="D459" s="3" t="s">
        <v>119</v>
      </c>
      <c r="E459" s="3" t="s">
        <v>105</v>
      </c>
      <c r="F459" s="3" t="s">
        <v>149</v>
      </c>
      <c r="G459" s="3" t="s">
        <v>362</v>
      </c>
      <c r="H459" s="3" t="s">
        <v>363</v>
      </c>
      <c r="I459" s="3" t="s">
        <v>40</v>
      </c>
      <c r="J459" s="3" t="s">
        <v>1070</v>
      </c>
      <c r="K459" s="3" t="s">
        <v>93</v>
      </c>
      <c r="L459" s="3" t="s">
        <v>111</v>
      </c>
      <c r="M459">
        <v>40</v>
      </c>
      <c r="N459" s="3" t="s">
        <v>112</v>
      </c>
      <c r="O459" s="3" t="s">
        <v>213</v>
      </c>
      <c r="P459" s="3" t="s">
        <v>214</v>
      </c>
      <c r="Q459" s="3" t="s">
        <v>98</v>
      </c>
      <c r="R459" s="3" t="s">
        <v>98</v>
      </c>
      <c r="S459">
        <v>1115</v>
      </c>
      <c r="T459">
        <v>40</v>
      </c>
      <c r="U459">
        <v>10</v>
      </c>
      <c r="V459">
        <v>1003.5</v>
      </c>
      <c r="W459">
        <v>43</v>
      </c>
      <c r="X459">
        <v>8.1999999999999993</v>
      </c>
      <c r="Y459" s="3" t="s">
        <v>210</v>
      </c>
      <c r="Z459" s="3" t="s">
        <v>117</v>
      </c>
      <c r="AA459">
        <v>3</v>
      </c>
      <c r="AB459" s="3" t="s">
        <v>101</v>
      </c>
      <c r="AC459" s="3" t="s">
        <v>102</v>
      </c>
    </row>
    <row r="460" spans="1:29" x14ac:dyDescent="0.3">
      <c r="A460" s="3" t="s">
        <v>1071</v>
      </c>
      <c r="B460" s="1">
        <v>45782</v>
      </c>
      <c r="C460" s="2">
        <v>0.45833333333333331</v>
      </c>
      <c r="D460" s="3" t="s">
        <v>104</v>
      </c>
      <c r="E460" s="3" t="s">
        <v>105</v>
      </c>
      <c r="F460" s="3" t="s">
        <v>89</v>
      </c>
      <c r="G460" s="3" t="s">
        <v>541</v>
      </c>
      <c r="H460" s="3" t="s">
        <v>542</v>
      </c>
      <c r="I460" s="3" t="s">
        <v>34</v>
      </c>
      <c r="J460" s="3" t="s">
        <v>786</v>
      </c>
      <c r="K460" s="3" t="s">
        <v>93</v>
      </c>
      <c r="L460" s="3" t="s">
        <v>111</v>
      </c>
      <c r="M460">
        <v>35</v>
      </c>
      <c r="N460" s="3" t="s">
        <v>124</v>
      </c>
      <c r="O460" s="3" t="s">
        <v>518</v>
      </c>
      <c r="P460" s="3" t="s">
        <v>519</v>
      </c>
      <c r="Q460" s="3" t="s">
        <v>98</v>
      </c>
      <c r="R460" s="3" t="s">
        <v>98</v>
      </c>
      <c r="S460">
        <v>319</v>
      </c>
      <c r="T460">
        <v>40</v>
      </c>
      <c r="U460">
        <v>20</v>
      </c>
      <c r="V460">
        <v>255.2</v>
      </c>
      <c r="W460">
        <v>28</v>
      </c>
      <c r="X460">
        <v>5.7</v>
      </c>
      <c r="Y460" s="3" t="s">
        <v>210</v>
      </c>
      <c r="Z460" s="3" t="s">
        <v>179</v>
      </c>
      <c r="AA460">
        <v>0</v>
      </c>
      <c r="AB460" s="3" t="s">
        <v>101</v>
      </c>
      <c r="AC460" s="3" t="s">
        <v>102</v>
      </c>
    </row>
    <row r="461" spans="1:29" x14ac:dyDescent="0.3">
      <c r="A461" s="3" t="s">
        <v>1072</v>
      </c>
      <c r="B461" s="1">
        <v>45804</v>
      </c>
      <c r="C461" s="2">
        <v>0.5</v>
      </c>
      <c r="D461" s="3" t="s">
        <v>104</v>
      </c>
      <c r="E461" s="3" t="s">
        <v>105</v>
      </c>
      <c r="F461" s="3" t="s">
        <v>131</v>
      </c>
      <c r="G461" s="3" t="s">
        <v>323</v>
      </c>
      <c r="H461" s="3" t="s">
        <v>324</v>
      </c>
      <c r="I461" s="3" t="s">
        <v>31</v>
      </c>
      <c r="J461" s="3" t="s">
        <v>628</v>
      </c>
      <c r="K461" s="3" t="s">
        <v>256</v>
      </c>
      <c r="L461" s="3" t="s">
        <v>111</v>
      </c>
      <c r="M461">
        <v>29</v>
      </c>
      <c r="N461" s="3" t="s">
        <v>95</v>
      </c>
      <c r="O461" s="3" t="s">
        <v>145</v>
      </c>
      <c r="P461" s="3" t="s">
        <v>146</v>
      </c>
      <c r="Q461" s="3" t="s">
        <v>178</v>
      </c>
      <c r="R461" s="3" t="s">
        <v>178</v>
      </c>
      <c r="S461">
        <v>439</v>
      </c>
      <c r="T461">
        <v>40</v>
      </c>
      <c r="U461">
        <v>10</v>
      </c>
      <c r="V461">
        <v>395.1</v>
      </c>
      <c r="W461">
        <v>33</v>
      </c>
      <c r="X461">
        <v>6.2</v>
      </c>
      <c r="Y461" s="3" t="s">
        <v>157</v>
      </c>
      <c r="Z461" s="3" t="s">
        <v>158</v>
      </c>
      <c r="AA461">
        <v>5</v>
      </c>
      <c r="AB461" s="3" t="s">
        <v>101</v>
      </c>
      <c r="AC461" s="3" t="s">
        <v>102</v>
      </c>
    </row>
    <row r="462" spans="1:29" x14ac:dyDescent="0.3">
      <c r="A462" s="3" t="s">
        <v>1073</v>
      </c>
      <c r="B462" s="1">
        <v>45730</v>
      </c>
      <c r="C462" s="2">
        <v>0.55208333333333337</v>
      </c>
      <c r="D462" s="3" t="s">
        <v>148</v>
      </c>
      <c r="E462" s="3" t="s">
        <v>88</v>
      </c>
      <c r="F462" s="3" t="s">
        <v>183</v>
      </c>
      <c r="G462" s="3" t="s">
        <v>107</v>
      </c>
      <c r="H462" s="3" t="s">
        <v>108</v>
      </c>
      <c r="I462" s="3" t="s">
        <v>40</v>
      </c>
      <c r="J462" s="3" t="s">
        <v>162</v>
      </c>
      <c r="K462" s="3" t="s">
        <v>93</v>
      </c>
      <c r="L462" s="3" t="s">
        <v>94</v>
      </c>
      <c r="M462">
        <v>40</v>
      </c>
      <c r="N462" s="3" t="s">
        <v>171</v>
      </c>
      <c r="O462" s="3" t="s">
        <v>227</v>
      </c>
      <c r="P462" s="3" t="s">
        <v>228</v>
      </c>
      <c r="Q462" s="3" t="s">
        <v>98</v>
      </c>
      <c r="R462" s="3" t="s">
        <v>98</v>
      </c>
      <c r="S462">
        <v>1069</v>
      </c>
      <c r="T462">
        <v>40</v>
      </c>
      <c r="U462">
        <v>5</v>
      </c>
      <c r="V462">
        <v>1015.55</v>
      </c>
      <c r="W462">
        <v>49</v>
      </c>
      <c r="X462">
        <v>11</v>
      </c>
      <c r="Y462" s="3" t="s">
        <v>157</v>
      </c>
      <c r="Z462" s="3" t="s">
        <v>138</v>
      </c>
      <c r="AA462">
        <v>0</v>
      </c>
      <c r="AB462" s="3" t="s">
        <v>101</v>
      </c>
      <c r="AC462" s="3" t="s">
        <v>102</v>
      </c>
    </row>
    <row r="463" spans="1:29" x14ac:dyDescent="0.3">
      <c r="A463" s="3" t="s">
        <v>1074</v>
      </c>
      <c r="B463" s="1">
        <v>45736</v>
      </c>
      <c r="C463" s="2">
        <v>0.77083333333333337</v>
      </c>
      <c r="D463" s="3" t="s">
        <v>148</v>
      </c>
      <c r="E463" s="3" t="s">
        <v>88</v>
      </c>
      <c r="F463" s="3" t="s">
        <v>120</v>
      </c>
      <c r="G463" s="3" t="s">
        <v>150</v>
      </c>
      <c r="H463" s="3" t="s">
        <v>151</v>
      </c>
      <c r="I463" s="3" t="s">
        <v>27</v>
      </c>
      <c r="J463" s="3" t="s">
        <v>1075</v>
      </c>
      <c r="K463" s="3" t="s">
        <v>93</v>
      </c>
      <c r="L463" s="3" t="s">
        <v>94</v>
      </c>
      <c r="M463">
        <v>39</v>
      </c>
      <c r="N463" s="3" t="s">
        <v>124</v>
      </c>
      <c r="O463" s="3" t="s">
        <v>290</v>
      </c>
      <c r="P463" s="3" t="s">
        <v>291</v>
      </c>
      <c r="Q463" s="3" t="s">
        <v>127</v>
      </c>
      <c r="R463" s="3" t="s">
        <v>127</v>
      </c>
      <c r="S463">
        <v>368</v>
      </c>
      <c r="T463">
        <v>40</v>
      </c>
      <c r="U463">
        <v>5</v>
      </c>
      <c r="V463">
        <v>349.6</v>
      </c>
      <c r="W463">
        <v>28</v>
      </c>
      <c r="X463">
        <v>4.8</v>
      </c>
      <c r="Y463" s="3" t="s">
        <v>210</v>
      </c>
      <c r="Z463" s="3" t="s">
        <v>100</v>
      </c>
      <c r="AA463">
        <v>5</v>
      </c>
      <c r="AB463" s="3" t="s">
        <v>101</v>
      </c>
      <c r="AC463" s="3" t="s">
        <v>102</v>
      </c>
    </row>
    <row r="464" spans="1:29" x14ac:dyDescent="0.3">
      <c r="A464" s="3" t="s">
        <v>1076</v>
      </c>
      <c r="B464" s="1">
        <v>45813</v>
      </c>
      <c r="C464" s="2">
        <v>0.48958333333333331</v>
      </c>
      <c r="D464" s="3" t="s">
        <v>119</v>
      </c>
      <c r="E464" s="3" t="s">
        <v>105</v>
      </c>
      <c r="F464" s="3" t="s">
        <v>120</v>
      </c>
      <c r="G464" s="3" t="s">
        <v>184</v>
      </c>
      <c r="H464" s="3" t="s">
        <v>185</v>
      </c>
      <c r="I464" s="3" t="s">
        <v>27</v>
      </c>
      <c r="J464" s="3" t="s">
        <v>426</v>
      </c>
      <c r="K464" s="3" t="s">
        <v>201</v>
      </c>
      <c r="L464" s="3" t="s">
        <v>111</v>
      </c>
      <c r="M464">
        <v>34</v>
      </c>
      <c r="N464" s="3" t="s">
        <v>112</v>
      </c>
      <c r="O464" s="3" t="s">
        <v>113</v>
      </c>
      <c r="P464" s="3" t="s">
        <v>114</v>
      </c>
      <c r="Q464" s="3" t="s">
        <v>215</v>
      </c>
      <c r="R464" s="3" t="s">
        <v>215</v>
      </c>
      <c r="S464">
        <v>986</v>
      </c>
      <c r="T464">
        <v>40</v>
      </c>
      <c r="U464">
        <v>5</v>
      </c>
      <c r="V464">
        <v>936.7</v>
      </c>
      <c r="W464">
        <v>30</v>
      </c>
      <c r="X464">
        <v>3.4</v>
      </c>
      <c r="Y464" s="3" t="s">
        <v>157</v>
      </c>
      <c r="Z464" s="3" t="s">
        <v>138</v>
      </c>
      <c r="AA464">
        <v>5</v>
      </c>
      <c r="AB464" s="3" t="s">
        <v>101</v>
      </c>
      <c r="AC464" s="3" t="s">
        <v>102</v>
      </c>
    </row>
    <row r="465" spans="1:29" x14ac:dyDescent="0.3">
      <c r="A465" s="3" t="s">
        <v>1077</v>
      </c>
      <c r="B465" s="1">
        <v>45715</v>
      </c>
      <c r="C465" s="2">
        <v>0.88541666666666663</v>
      </c>
      <c r="D465" s="3" t="s">
        <v>87</v>
      </c>
      <c r="E465" s="3" t="s">
        <v>88</v>
      </c>
      <c r="F465" s="3" t="s">
        <v>120</v>
      </c>
      <c r="G465" s="3" t="s">
        <v>402</v>
      </c>
      <c r="H465" s="3" t="s">
        <v>403</v>
      </c>
      <c r="I465" s="3" t="s">
        <v>31</v>
      </c>
      <c r="J465" s="3" t="s">
        <v>639</v>
      </c>
      <c r="K465" s="3" t="s">
        <v>93</v>
      </c>
      <c r="L465" s="3" t="s">
        <v>111</v>
      </c>
      <c r="M465">
        <v>24</v>
      </c>
      <c r="N465" s="3" t="s">
        <v>95</v>
      </c>
      <c r="O465" s="3" t="s">
        <v>227</v>
      </c>
      <c r="P465" s="3" t="s">
        <v>228</v>
      </c>
      <c r="Q465" s="3" t="s">
        <v>215</v>
      </c>
      <c r="R465" s="3" t="s">
        <v>215</v>
      </c>
      <c r="S465">
        <v>877</v>
      </c>
      <c r="T465">
        <v>40</v>
      </c>
      <c r="U465">
        <v>15</v>
      </c>
      <c r="V465">
        <v>745.45</v>
      </c>
      <c r="W465">
        <v>20</v>
      </c>
      <c r="X465">
        <v>3</v>
      </c>
      <c r="Y465" s="3" t="s">
        <v>116</v>
      </c>
      <c r="Z465" s="3" t="s">
        <v>138</v>
      </c>
      <c r="AA465">
        <v>3</v>
      </c>
      <c r="AB465" s="3" t="s">
        <v>101</v>
      </c>
      <c r="AC465" s="3" t="s">
        <v>102</v>
      </c>
    </row>
    <row r="466" spans="1:29" x14ac:dyDescent="0.3">
      <c r="A466" s="3" t="s">
        <v>1078</v>
      </c>
      <c r="B466" s="1">
        <v>45776</v>
      </c>
      <c r="C466" s="2">
        <v>0.47916666666666669</v>
      </c>
      <c r="D466" s="3" t="s">
        <v>203</v>
      </c>
      <c r="E466" s="3" t="s">
        <v>105</v>
      </c>
      <c r="F466" s="3" t="s">
        <v>131</v>
      </c>
      <c r="G466" s="3" t="s">
        <v>167</v>
      </c>
      <c r="H466" s="3" t="s">
        <v>168</v>
      </c>
      <c r="I466" s="3" t="s">
        <v>27</v>
      </c>
      <c r="J466" s="3" t="s">
        <v>1079</v>
      </c>
      <c r="K466" s="3" t="s">
        <v>144</v>
      </c>
      <c r="L466" s="3" t="s">
        <v>94</v>
      </c>
      <c r="M466">
        <v>46</v>
      </c>
      <c r="N466" s="3" t="s">
        <v>112</v>
      </c>
      <c r="O466" s="3" t="s">
        <v>145</v>
      </c>
      <c r="P466" s="3" t="s">
        <v>146</v>
      </c>
      <c r="Q466" s="3" t="s">
        <v>115</v>
      </c>
      <c r="R466" s="3" t="s">
        <v>115</v>
      </c>
      <c r="S466">
        <v>587</v>
      </c>
      <c r="T466">
        <v>40</v>
      </c>
      <c r="U466">
        <v>15</v>
      </c>
      <c r="V466">
        <v>498.95</v>
      </c>
      <c r="W466">
        <v>38</v>
      </c>
      <c r="X466">
        <v>8.9</v>
      </c>
      <c r="Y466" s="3" t="s">
        <v>210</v>
      </c>
      <c r="Z466" s="3" t="s">
        <v>100</v>
      </c>
      <c r="AA466">
        <v>5</v>
      </c>
      <c r="AB466" s="3" t="s">
        <v>101</v>
      </c>
      <c r="AC466" s="3" t="s">
        <v>102</v>
      </c>
    </row>
    <row r="467" spans="1:29" x14ac:dyDescent="0.3">
      <c r="A467" s="3" t="s">
        <v>1080</v>
      </c>
      <c r="B467" s="1">
        <v>45781</v>
      </c>
      <c r="C467" s="2">
        <v>0.5</v>
      </c>
      <c r="D467" s="3" t="s">
        <v>104</v>
      </c>
      <c r="E467" s="3" t="s">
        <v>105</v>
      </c>
      <c r="F467" s="3" t="s">
        <v>106</v>
      </c>
      <c r="G467" s="3" t="s">
        <v>167</v>
      </c>
      <c r="H467" s="3" t="s">
        <v>168</v>
      </c>
      <c r="I467" s="3" t="s">
        <v>11</v>
      </c>
      <c r="J467" s="3" t="s">
        <v>1081</v>
      </c>
      <c r="K467" s="3" t="s">
        <v>170</v>
      </c>
      <c r="L467" s="3" t="s">
        <v>111</v>
      </c>
      <c r="M467">
        <v>55</v>
      </c>
      <c r="N467" s="3" t="s">
        <v>95</v>
      </c>
      <c r="O467" s="3" t="s">
        <v>345</v>
      </c>
      <c r="P467" s="3" t="s">
        <v>346</v>
      </c>
      <c r="Q467" s="3" t="s">
        <v>178</v>
      </c>
      <c r="R467" s="3" t="s">
        <v>178</v>
      </c>
      <c r="S467">
        <v>1091</v>
      </c>
      <c r="T467">
        <v>40</v>
      </c>
      <c r="U467">
        <v>0</v>
      </c>
      <c r="V467">
        <v>1091</v>
      </c>
      <c r="W467">
        <v>16</v>
      </c>
      <c r="X467">
        <v>2</v>
      </c>
      <c r="Y467" s="3" t="s">
        <v>157</v>
      </c>
      <c r="Z467" s="3" t="s">
        <v>117</v>
      </c>
      <c r="AA467">
        <v>4</v>
      </c>
      <c r="AB467" s="3" t="s">
        <v>101</v>
      </c>
      <c r="AC467" s="3" t="s">
        <v>102</v>
      </c>
    </row>
    <row r="468" spans="1:29" x14ac:dyDescent="0.3">
      <c r="A468" s="3" t="s">
        <v>1082</v>
      </c>
      <c r="B468" s="1">
        <v>45679</v>
      </c>
      <c r="C468" s="2">
        <v>0.82291666666666663</v>
      </c>
      <c r="D468" s="3" t="s">
        <v>130</v>
      </c>
      <c r="E468" s="3" t="s">
        <v>88</v>
      </c>
      <c r="F468" s="3" t="s">
        <v>149</v>
      </c>
      <c r="G468" s="3" t="s">
        <v>679</v>
      </c>
      <c r="H468" s="3" t="s">
        <v>680</v>
      </c>
      <c r="I468" s="3" t="s">
        <v>11</v>
      </c>
      <c r="J468" s="3" t="s">
        <v>1083</v>
      </c>
      <c r="K468" s="3" t="s">
        <v>256</v>
      </c>
      <c r="L468" s="3" t="s">
        <v>94</v>
      </c>
      <c r="M468">
        <v>49</v>
      </c>
      <c r="N468" s="3" t="s">
        <v>95</v>
      </c>
      <c r="O468" s="3" t="s">
        <v>244</v>
      </c>
      <c r="P468" s="3" t="s">
        <v>245</v>
      </c>
      <c r="Q468" s="3" t="s">
        <v>196</v>
      </c>
      <c r="R468" s="3" t="s">
        <v>196</v>
      </c>
      <c r="S468">
        <v>1147</v>
      </c>
      <c r="T468">
        <v>40</v>
      </c>
      <c r="U468">
        <v>0</v>
      </c>
      <c r="V468">
        <v>1147</v>
      </c>
      <c r="W468">
        <v>23</v>
      </c>
      <c r="X468">
        <v>3.5</v>
      </c>
      <c r="Y468" s="3" t="s">
        <v>128</v>
      </c>
      <c r="Z468" s="3" t="s">
        <v>158</v>
      </c>
      <c r="AA468">
        <v>5</v>
      </c>
      <c r="AB468" s="3" t="s">
        <v>101</v>
      </c>
      <c r="AC468" s="3" t="s">
        <v>102</v>
      </c>
    </row>
    <row r="469" spans="1:29" x14ac:dyDescent="0.3">
      <c r="A469" s="3" t="s">
        <v>1084</v>
      </c>
      <c r="B469" s="1">
        <v>45685</v>
      </c>
      <c r="C469" s="2">
        <v>0.54166666666666663</v>
      </c>
      <c r="D469" s="3" t="s">
        <v>130</v>
      </c>
      <c r="E469" s="3" t="s">
        <v>88</v>
      </c>
      <c r="F469" s="3" t="s">
        <v>131</v>
      </c>
      <c r="G469" s="3" t="s">
        <v>198</v>
      </c>
      <c r="H469" s="3" t="s">
        <v>199</v>
      </c>
      <c r="I469" s="3" t="s">
        <v>31</v>
      </c>
      <c r="J469" s="3" t="s">
        <v>1085</v>
      </c>
      <c r="K469" s="3" t="s">
        <v>201</v>
      </c>
      <c r="L469" s="3" t="s">
        <v>111</v>
      </c>
      <c r="M469">
        <v>31</v>
      </c>
      <c r="N469" s="3" t="s">
        <v>171</v>
      </c>
      <c r="O469" s="3" t="s">
        <v>241</v>
      </c>
      <c r="P469" s="3" t="s">
        <v>242</v>
      </c>
      <c r="Q469" s="3" t="s">
        <v>209</v>
      </c>
      <c r="R469" s="3" t="s">
        <v>209</v>
      </c>
      <c r="S469">
        <v>423</v>
      </c>
      <c r="T469">
        <v>40</v>
      </c>
      <c r="U469">
        <v>5</v>
      </c>
      <c r="V469">
        <v>401.85</v>
      </c>
      <c r="W469">
        <v>22</v>
      </c>
      <c r="X469">
        <v>3.3</v>
      </c>
      <c r="Y469" s="3" t="s">
        <v>189</v>
      </c>
      <c r="Z469" s="3" t="s">
        <v>117</v>
      </c>
      <c r="AA469">
        <v>4</v>
      </c>
      <c r="AB469" s="3" t="s">
        <v>101</v>
      </c>
      <c r="AC469" s="3" t="s">
        <v>102</v>
      </c>
    </row>
    <row r="470" spans="1:29" x14ac:dyDescent="0.3">
      <c r="A470" s="3" t="s">
        <v>1086</v>
      </c>
      <c r="B470" s="1">
        <v>45734</v>
      </c>
      <c r="C470" s="2">
        <v>0.79166666666666663</v>
      </c>
      <c r="D470" s="3" t="s">
        <v>148</v>
      </c>
      <c r="E470" s="3" t="s">
        <v>88</v>
      </c>
      <c r="F470" s="3" t="s">
        <v>131</v>
      </c>
      <c r="G470" s="3" t="s">
        <v>541</v>
      </c>
      <c r="H470" s="3" t="s">
        <v>542</v>
      </c>
      <c r="I470" s="3" t="s">
        <v>27</v>
      </c>
      <c r="J470" s="3" t="s">
        <v>261</v>
      </c>
      <c r="K470" s="3" t="s">
        <v>201</v>
      </c>
      <c r="L470" s="3" t="s">
        <v>94</v>
      </c>
      <c r="M470">
        <v>50</v>
      </c>
      <c r="N470" s="3" t="s">
        <v>124</v>
      </c>
      <c r="O470" s="3" t="s">
        <v>369</v>
      </c>
      <c r="P470" s="3" t="s">
        <v>370</v>
      </c>
      <c r="Q470" s="3" t="s">
        <v>209</v>
      </c>
      <c r="R470" s="3" t="s">
        <v>209</v>
      </c>
      <c r="S470">
        <v>1197</v>
      </c>
      <c r="T470">
        <v>40</v>
      </c>
      <c r="U470">
        <v>5</v>
      </c>
      <c r="V470">
        <v>1137.1500000000001</v>
      </c>
      <c r="W470">
        <v>29</v>
      </c>
      <c r="X470">
        <v>3.4</v>
      </c>
      <c r="Y470" s="3" t="s">
        <v>157</v>
      </c>
      <c r="Z470" s="3" t="s">
        <v>100</v>
      </c>
      <c r="AA470">
        <v>4</v>
      </c>
      <c r="AB470" s="3" t="s">
        <v>101</v>
      </c>
      <c r="AC470" s="3" t="s">
        <v>102</v>
      </c>
    </row>
    <row r="471" spans="1:29" x14ac:dyDescent="0.3">
      <c r="A471" s="3" t="s">
        <v>1087</v>
      </c>
      <c r="B471" s="1">
        <v>45658</v>
      </c>
      <c r="C471" s="2">
        <v>0.83333333333333337</v>
      </c>
      <c r="D471" s="3" t="s">
        <v>130</v>
      </c>
      <c r="E471" s="3" t="s">
        <v>88</v>
      </c>
      <c r="F471" s="3" t="s">
        <v>149</v>
      </c>
      <c r="G471" s="3" t="s">
        <v>150</v>
      </c>
      <c r="H471" s="3" t="s">
        <v>151</v>
      </c>
      <c r="I471" s="3" t="s">
        <v>27</v>
      </c>
      <c r="J471" s="3" t="s">
        <v>1088</v>
      </c>
      <c r="K471" s="3" t="s">
        <v>93</v>
      </c>
      <c r="L471" s="3" t="s">
        <v>111</v>
      </c>
      <c r="M471">
        <v>23</v>
      </c>
      <c r="N471" s="3" t="s">
        <v>95</v>
      </c>
      <c r="O471" s="3" t="s">
        <v>312</v>
      </c>
      <c r="P471" s="3" t="s">
        <v>313</v>
      </c>
      <c r="Q471" s="3" t="s">
        <v>127</v>
      </c>
      <c r="R471" s="3" t="s">
        <v>127</v>
      </c>
      <c r="S471">
        <v>356</v>
      </c>
      <c r="T471">
        <v>40</v>
      </c>
      <c r="U471">
        <v>20</v>
      </c>
      <c r="V471">
        <v>284.8</v>
      </c>
      <c r="W471">
        <v>28</v>
      </c>
      <c r="X471">
        <v>6</v>
      </c>
      <c r="Y471" s="3" t="s">
        <v>210</v>
      </c>
      <c r="Z471" s="3" t="s">
        <v>117</v>
      </c>
      <c r="AA471">
        <v>5</v>
      </c>
      <c r="AB471" s="3" t="s">
        <v>101</v>
      </c>
      <c r="AC471" s="3" t="s">
        <v>102</v>
      </c>
    </row>
    <row r="472" spans="1:29" x14ac:dyDescent="0.3">
      <c r="A472" s="3" t="s">
        <v>1089</v>
      </c>
      <c r="B472" s="1">
        <v>45740</v>
      </c>
      <c r="C472" s="2">
        <v>0.42708333333333331</v>
      </c>
      <c r="D472" s="3" t="s">
        <v>148</v>
      </c>
      <c r="E472" s="3" t="s">
        <v>88</v>
      </c>
      <c r="F472" s="3" t="s">
        <v>89</v>
      </c>
      <c r="G472" s="3" t="s">
        <v>303</v>
      </c>
      <c r="H472" s="3" t="s">
        <v>304</v>
      </c>
      <c r="I472" s="3" t="s">
        <v>11</v>
      </c>
      <c r="J472" s="3" t="s">
        <v>952</v>
      </c>
      <c r="K472" s="3" t="s">
        <v>110</v>
      </c>
      <c r="L472" s="3" t="s">
        <v>94</v>
      </c>
      <c r="M472">
        <v>59</v>
      </c>
      <c r="N472" s="3" t="s">
        <v>95</v>
      </c>
      <c r="O472" s="3" t="s">
        <v>478</v>
      </c>
      <c r="P472" s="3" t="s">
        <v>479</v>
      </c>
      <c r="Q472" s="3" t="s">
        <v>127</v>
      </c>
      <c r="R472" s="3" t="s">
        <v>127</v>
      </c>
      <c r="S472">
        <v>1076</v>
      </c>
      <c r="T472">
        <v>40</v>
      </c>
      <c r="U472">
        <v>5</v>
      </c>
      <c r="V472">
        <v>1022.2</v>
      </c>
      <c r="W472">
        <v>39</v>
      </c>
      <c r="X472">
        <v>6.5</v>
      </c>
      <c r="Y472" s="3" t="s">
        <v>116</v>
      </c>
      <c r="Z472" s="3" t="s">
        <v>100</v>
      </c>
      <c r="AA472">
        <v>0</v>
      </c>
      <c r="AB472" s="3" t="s">
        <v>235</v>
      </c>
      <c r="AC472" s="3" t="s">
        <v>257</v>
      </c>
    </row>
    <row r="473" spans="1:29" x14ac:dyDescent="0.3">
      <c r="A473" s="3" t="s">
        <v>1090</v>
      </c>
      <c r="B473" s="1">
        <v>45769</v>
      </c>
      <c r="C473" s="2">
        <v>0.51041666666666663</v>
      </c>
      <c r="D473" s="3" t="s">
        <v>203</v>
      </c>
      <c r="E473" s="3" t="s">
        <v>105</v>
      </c>
      <c r="F473" s="3" t="s">
        <v>131</v>
      </c>
      <c r="G473" s="3" t="s">
        <v>617</v>
      </c>
      <c r="H473" s="3" t="s">
        <v>618</v>
      </c>
      <c r="I473" s="3" t="s">
        <v>11</v>
      </c>
      <c r="J473" s="3" t="s">
        <v>998</v>
      </c>
      <c r="K473" s="3" t="s">
        <v>220</v>
      </c>
      <c r="L473" s="3" t="s">
        <v>94</v>
      </c>
      <c r="M473">
        <v>18</v>
      </c>
      <c r="N473" s="3" t="s">
        <v>171</v>
      </c>
      <c r="O473" s="3" t="s">
        <v>262</v>
      </c>
      <c r="P473" s="3" t="s">
        <v>263</v>
      </c>
      <c r="Q473" s="3" t="s">
        <v>215</v>
      </c>
      <c r="R473" s="3" t="s">
        <v>215</v>
      </c>
      <c r="S473">
        <v>956</v>
      </c>
      <c r="T473">
        <v>40</v>
      </c>
      <c r="U473">
        <v>20</v>
      </c>
      <c r="V473">
        <v>764.8</v>
      </c>
      <c r="W473">
        <v>33</v>
      </c>
      <c r="X473">
        <v>4.4000000000000004</v>
      </c>
      <c r="Y473" s="3" t="s">
        <v>189</v>
      </c>
      <c r="Z473" s="3" t="s">
        <v>117</v>
      </c>
      <c r="AA473">
        <v>0</v>
      </c>
      <c r="AB473" s="3" t="s">
        <v>101</v>
      </c>
      <c r="AC473" s="3" t="s">
        <v>102</v>
      </c>
    </row>
    <row r="474" spans="1:29" x14ac:dyDescent="0.3">
      <c r="A474" s="3" t="s">
        <v>1091</v>
      </c>
      <c r="B474" s="1">
        <v>45744</v>
      </c>
      <c r="C474" s="2">
        <v>0.52083333333333337</v>
      </c>
      <c r="D474" s="3" t="s">
        <v>148</v>
      </c>
      <c r="E474" s="3" t="s">
        <v>88</v>
      </c>
      <c r="F474" s="3" t="s">
        <v>183</v>
      </c>
      <c r="G474" s="3" t="s">
        <v>356</v>
      </c>
      <c r="H474" s="3" t="s">
        <v>357</v>
      </c>
      <c r="I474" s="3" t="s">
        <v>27</v>
      </c>
      <c r="J474" s="3" t="s">
        <v>873</v>
      </c>
      <c r="K474" s="3" t="s">
        <v>110</v>
      </c>
      <c r="L474" s="3" t="s">
        <v>94</v>
      </c>
      <c r="M474">
        <v>51</v>
      </c>
      <c r="N474" s="3" t="s">
        <v>124</v>
      </c>
      <c r="O474" s="3" t="s">
        <v>274</v>
      </c>
      <c r="P474" s="3" t="s">
        <v>275</v>
      </c>
      <c r="Q474" s="3" t="s">
        <v>156</v>
      </c>
      <c r="R474" s="3" t="s">
        <v>156</v>
      </c>
      <c r="S474">
        <v>789</v>
      </c>
      <c r="T474">
        <v>40</v>
      </c>
      <c r="U474">
        <v>0</v>
      </c>
      <c r="V474">
        <v>789</v>
      </c>
      <c r="W474">
        <v>49</v>
      </c>
      <c r="X474">
        <v>11.9</v>
      </c>
      <c r="Y474" s="3" t="s">
        <v>189</v>
      </c>
      <c r="Z474" s="3" t="s">
        <v>158</v>
      </c>
      <c r="AA474">
        <v>2</v>
      </c>
      <c r="AB474" s="3" t="s">
        <v>101</v>
      </c>
      <c r="AC474" s="3" t="s">
        <v>102</v>
      </c>
    </row>
    <row r="475" spans="1:29" x14ac:dyDescent="0.3">
      <c r="A475" s="3" t="s">
        <v>1092</v>
      </c>
      <c r="B475" s="1">
        <v>45730</v>
      </c>
      <c r="C475" s="2">
        <v>0.76041666666666663</v>
      </c>
      <c r="D475" s="3" t="s">
        <v>148</v>
      </c>
      <c r="E475" s="3" t="s">
        <v>88</v>
      </c>
      <c r="F475" s="3" t="s">
        <v>183</v>
      </c>
      <c r="G475" s="3" t="s">
        <v>500</v>
      </c>
      <c r="H475" s="3" t="s">
        <v>501</v>
      </c>
      <c r="I475" s="3" t="s">
        <v>31</v>
      </c>
      <c r="J475" s="3" t="s">
        <v>892</v>
      </c>
      <c r="K475" s="3" t="s">
        <v>256</v>
      </c>
      <c r="L475" s="3" t="s">
        <v>111</v>
      </c>
      <c r="M475">
        <v>55</v>
      </c>
      <c r="N475" s="3" t="s">
        <v>95</v>
      </c>
      <c r="O475" s="3" t="s">
        <v>221</v>
      </c>
      <c r="P475" s="3" t="s">
        <v>222</v>
      </c>
      <c r="Q475" s="3" t="s">
        <v>178</v>
      </c>
      <c r="R475" s="3" t="s">
        <v>178</v>
      </c>
      <c r="S475">
        <v>1108</v>
      </c>
      <c r="T475">
        <v>40</v>
      </c>
      <c r="U475">
        <v>0</v>
      </c>
      <c r="V475">
        <v>1108</v>
      </c>
      <c r="W475">
        <v>34</v>
      </c>
      <c r="X475">
        <v>4.8</v>
      </c>
      <c r="Y475" s="3" t="s">
        <v>128</v>
      </c>
      <c r="Z475" s="3" t="s">
        <v>179</v>
      </c>
      <c r="AA475">
        <v>0</v>
      </c>
      <c r="AB475" s="3" t="s">
        <v>101</v>
      </c>
      <c r="AC475" s="3" t="s">
        <v>102</v>
      </c>
    </row>
    <row r="476" spans="1:29" x14ac:dyDescent="0.3">
      <c r="A476" s="3" t="s">
        <v>1093</v>
      </c>
      <c r="B476" s="1">
        <v>45797</v>
      </c>
      <c r="C476" s="2">
        <v>0.46875</v>
      </c>
      <c r="D476" s="3" t="s">
        <v>104</v>
      </c>
      <c r="E476" s="3" t="s">
        <v>105</v>
      </c>
      <c r="F476" s="3" t="s">
        <v>131</v>
      </c>
      <c r="G476" s="3" t="s">
        <v>382</v>
      </c>
      <c r="H476" s="3" t="s">
        <v>383</v>
      </c>
      <c r="I476" s="3" t="s">
        <v>37</v>
      </c>
      <c r="J476" s="3" t="s">
        <v>486</v>
      </c>
      <c r="K476" s="3" t="s">
        <v>170</v>
      </c>
      <c r="L476" s="3" t="s">
        <v>111</v>
      </c>
      <c r="M476">
        <v>37</v>
      </c>
      <c r="N476" s="3" t="s">
        <v>95</v>
      </c>
      <c r="O476" s="3" t="s">
        <v>385</v>
      </c>
      <c r="P476" s="3" t="s">
        <v>386</v>
      </c>
      <c r="Q476" s="3" t="s">
        <v>98</v>
      </c>
      <c r="R476" s="3" t="s">
        <v>98</v>
      </c>
      <c r="S476">
        <v>527</v>
      </c>
      <c r="T476">
        <v>40</v>
      </c>
      <c r="U476">
        <v>10</v>
      </c>
      <c r="V476">
        <v>474.3</v>
      </c>
      <c r="W476">
        <v>51</v>
      </c>
      <c r="X476">
        <v>11.4</v>
      </c>
      <c r="Y476" s="3" t="s">
        <v>157</v>
      </c>
      <c r="Z476" s="3" t="s">
        <v>100</v>
      </c>
      <c r="AA476">
        <v>4</v>
      </c>
      <c r="AB476" s="3" t="s">
        <v>101</v>
      </c>
      <c r="AC476" s="3" t="s">
        <v>102</v>
      </c>
    </row>
    <row r="477" spans="1:29" x14ac:dyDescent="0.3">
      <c r="A477" s="3" t="s">
        <v>1094</v>
      </c>
      <c r="B477" s="1">
        <v>45720</v>
      </c>
      <c r="C477" s="2">
        <v>0.55208333333333337</v>
      </c>
      <c r="D477" s="3" t="s">
        <v>148</v>
      </c>
      <c r="E477" s="3" t="s">
        <v>88</v>
      </c>
      <c r="F477" s="3" t="s">
        <v>131</v>
      </c>
      <c r="G477" s="3" t="s">
        <v>323</v>
      </c>
      <c r="H477" s="3" t="s">
        <v>324</v>
      </c>
      <c r="I477" s="3" t="s">
        <v>43</v>
      </c>
      <c r="J477" s="3" t="s">
        <v>320</v>
      </c>
      <c r="K477" s="3" t="s">
        <v>135</v>
      </c>
      <c r="L477" s="3" t="s">
        <v>94</v>
      </c>
      <c r="M477">
        <v>38</v>
      </c>
      <c r="N477" s="3" t="s">
        <v>112</v>
      </c>
      <c r="O477" s="3" t="s">
        <v>437</v>
      </c>
      <c r="P477" s="3" t="s">
        <v>438</v>
      </c>
      <c r="Q477" s="3" t="s">
        <v>115</v>
      </c>
      <c r="R477" s="3" t="s">
        <v>115</v>
      </c>
      <c r="S477">
        <v>1383</v>
      </c>
      <c r="T477">
        <v>40</v>
      </c>
      <c r="U477">
        <v>20</v>
      </c>
      <c r="V477">
        <v>1106.4000000000001</v>
      </c>
      <c r="W477">
        <v>45</v>
      </c>
      <c r="X477">
        <v>8.6999999999999993</v>
      </c>
      <c r="Y477" s="3" t="s">
        <v>210</v>
      </c>
      <c r="Z477" s="3" t="s">
        <v>100</v>
      </c>
      <c r="AA477">
        <v>0</v>
      </c>
      <c r="AB477" s="3" t="s">
        <v>101</v>
      </c>
      <c r="AC477" s="3" t="s">
        <v>102</v>
      </c>
    </row>
    <row r="478" spans="1:29" x14ac:dyDescent="0.3">
      <c r="A478" s="3" t="s">
        <v>1095</v>
      </c>
      <c r="B478" s="1">
        <v>45837</v>
      </c>
      <c r="C478" s="2">
        <v>0.54166666666666663</v>
      </c>
      <c r="D478" s="3" t="s">
        <v>119</v>
      </c>
      <c r="E478" s="3" t="s">
        <v>105</v>
      </c>
      <c r="F478" s="3" t="s">
        <v>106</v>
      </c>
      <c r="G478" s="3" t="s">
        <v>277</v>
      </c>
      <c r="H478" s="3" t="s">
        <v>278</v>
      </c>
      <c r="I478" s="3" t="s">
        <v>27</v>
      </c>
      <c r="J478" s="3" t="s">
        <v>494</v>
      </c>
      <c r="K478" s="3" t="s">
        <v>135</v>
      </c>
      <c r="L478" s="3" t="s">
        <v>111</v>
      </c>
      <c r="M478">
        <v>37</v>
      </c>
      <c r="N478" s="3" t="s">
        <v>124</v>
      </c>
      <c r="O478" s="3" t="s">
        <v>379</v>
      </c>
      <c r="P478" s="3" t="s">
        <v>380</v>
      </c>
      <c r="Q478" s="3" t="s">
        <v>215</v>
      </c>
      <c r="R478" s="3" t="s">
        <v>215</v>
      </c>
      <c r="S478">
        <v>486</v>
      </c>
      <c r="T478">
        <v>40</v>
      </c>
      <c r="U478">
        <v>0</v>
      </c>
      <c r="V478">
        <v>486</v>
      </c>
      <c r="W478">
        <v>29</v>
      </c>
      <c r="X478">
        <v>3.2</v>
      </c>
      <c r="Y478" s="3" t="s">
        <v>99</v>
      </c>
      <c r="Z478" s="3" t="s">
        <v>179</v>
      </c>
      <c r="AA478">
        <v>3</v>
      </c>
      <c r="AB478" s="3" t="s">
        <v>101</v>
      </c>
      <c r="AC478" s="3" t="s">
        <v>102</v>
      </c>
    </row>
    <row r="479" spans="1:29" x14ac:dyDescent="0.3">
      <c r="A479" s="3" t="s">
        <v>1096</v>
      </c>
      <c r="B479" s="1">
        <v>45708</v>
      </c>
      <c r="C479" s="2">
        <v>0.41666666666666669</v>
      </c>
      <c r="D479" s="3" t="s">
        <v>87</v>
      </c>
      <c r="E479" s="3" t="s">
        <v>88</v>
      </c>
      <c r="F479" s="3" t="s">
        <v>120</v>
      </c>
      <c r="G479" s="3" t="s">
        <v>184</v>
      </c>
      <c r="H479" s="3" t="s">
        <v>185</v>
      </c>
      <c r="I479" s="3" t="s">
        <v>27</v>
      </c>
      <c r="J479" s="3" t="s">
        <v>1097</v>
      </c>
      <c r="K479" s="3" t="s">
        <v>256</v>
      </c>
      <c r="L479" s="3" t="s">
        <v>111</v>
      </c>
      <c r="M479">
        <v>32</v>
      </c>
      <c r="N479" s="3" t="s">
        <v>95</v>
      </c>
      <c r="O479" s="3" t="s">
        <v>345</v>
      </c>
      <c r="P479" s="3" t="s">
        <v>346</v>
      </c>
      <c r="Q479" s="3" t="s">
        <v>156</v>
      </c>
      <c r="R479" s="3" t="s">
        <v>156</v>
      </c>
      <c r="S479">
        <v>595</v>
      </c>
      <c r="T479">
        <v>40</v>
      </c>
      <c r="U479">
        <v>0</v>
      </c>
      <c r="V479">
        <v>595</v>
      </c>
      <c r="W479">
        <v>53</v>
      </c>
      <c r="X479">
        <v>11.2</v>
      </c>
      <c r="Y479" s="3" t="s">
        <v>128</v>
      </c>
      <c r="Z479" s="3" t="s">
        <v>117</v>
      </c>
      <c r="AA479">
        <v>4</v>
      </c>
      <c r="AB479" s="3" t="s">
        <v>101</v>
      </c>
      <c r="AC479" s="3" t="s">
        <v>102</v>
      </c>
    </row>
    <row r="480" spans="1:29" x14ac:dyDescent="0.3">
      <c r="A480" s="3" t="s">
        <v>1098</v>
      </c>
      <c r="B480" s="1">
        <v>45791</v>
      </c>
      <c r="C480" s="2">
        <v>0.61458333333333337</v>
      </c>
      <c r="D480" s="3" t="s">
        <v>104</v>
      </c>
      <c r="E480" s="3" t="s">
        <v>105</v>
      </c>
      <c r="F480" s="3" t="s">
        <v>149</v>
      </c>
      <c r="G480" s="3" t="s">
        <v>184</v>
      </c>
      <c r="H480" s="3" t="s">
        <v>185</v>
      </c>
      <c r="I480" s="3" t="s">
        <v>31</v>
      </c>
      <c r="J480" s="3" t="s">
        <v>1099</v>
      </c>
      <c r="K480" s="3" t="s">
        <v>110</v>
      </c>
      <c r="L480" s="3" t="s">
        <v>111</v>
      </c>
      <c r="M480">
        <v>44</v>
      </c>
      <c r="N480" s="3" t="s">
        <v>95</v>
      </c>
      <c r="O480" s="3" t="s">
        <v>262</v>
      </c>
      <c r="P480" s="3" t="s">
        <v>263</v>
      </c>
      <c r="Q480" s="3" t="s">
        <v>196</v>
      </c>
      <c r="R480" s="3" t="s">
        <v>196</v>
      </c>
      <c r="S480">
        <v>1095</v>
      </c>
      <c r="T480">
        <v>40</v>
      </c>
      <c r="U480">
        <v>0</v>
      </c>
      <c r="V480">
        <v>1095</v>
      </c>
      <c r="W480">
        <v>40</v>
      </c>
      <c r="X480">
        <v>9.3000000000000007</v>
      </c>
      <c r="Y480" s="3" t="s">
        <v>210</v>
      </c>
      <c r="Z480" s="3" t="s">
        <v>179</v>
      </c>
      <c r="AA480">
        <v>4</v>
      </c>
      <c r="AB480" s="3" t="s">
        <v>101</v>
      </c>
      <c r="AC480" s="3" t="s">
        <v>102</v>
      </c>
    </row>
    <row r="481" spans="1:29" x14ac:dyDescent="0.3">
      <c r="A481" s="3" t="s">
        <v>1100</v>
      </c>
      <c r="B481" s="1">
        <v>45783</v>
      </c>
      <c r="C481" s="2">
        <v>0.48958333333333331</v>
      </c>
      <c r="D481" s="3" t="s">
        <v>104</v>
      </c>
      <c r="E481" s="3" t="s">
        <v>105</v>
      </c>
      <c r="F481" s="3" t="s">
        <v>131</v>
      </c>
      <c r="G481" s="3" t="s">
        <v>271</v>
      </c>
      <c r="H481" s="3" t="s">
        <v>272</v>
      </c>
      <c r="I481" s="3" t="s">
        <v>34</v>
      </c>
      <c r="J481" s="3" t="s">
        <v>1101</v>
      </c>
      <c r="K481" s="3" t="s">
        <v>170</v>
      </c>
      <c r="L481" s="3" t="s">
        <v>94</v>
      </c>
      <c r="M481">
        <v>39</v>
      </c>
      <c r="N481" s="3" t="s">
        <v>124</v>
      </c>
      <c r="O481" s="3" t="s">
        <v>518</v>
      </c>
      <c r="P481" s="3" t="s">
        <v>519</v>
      </c>
      <c r="Q481" s="3" t="s">
        <v>209</v>
      </c>
      <c r="R481" s="3" t="s">
        <v>209</v>
      </c>
      <c r="S481">
        <v>1049</v>
      </c>
      <c r="T481">
        <v>40</v>
      </c>
      <c r="U481">
        <v>15</v>
      </c>
      <c r="V481">
        <v>891.65</v>
      </c>
      <c r="W481">
        <v>24</v>
      </c>
      <c r="X481">
        <v>4.9000000000000004</v>
      </c>
      <c r="Y481" s="3" t="s">
        <v>189</v>
      </c>
      <c r="Z481" s="3" t="s">
        <v>158</v>
      </c>
      <c r="AA481">
        <v>0</v>
      </c>
      <c r="AB481" s="3" t="s">
        <v>101</v>
      </c>
      <c r="AC481" s="3" t="s">
        <v>102</v>
      </c>
    </row>
    <row r="482" spans="1:29" x14ac:dyDescent="0.3">
      <c r="A482" s="3" t="s">
        <v>1102</v>
      </c>
      <c r="B482" s="1">
        <v>45838</v>
      </c>
      <c r="C482" s="2">
        <v>0.45833333333333331</v>
      </c>
      <c r="D482" s="3" t="s">
        <v>119</v>
      </c>
      <c r="E482" s="3" t="s">
        <v>105</v>
      </c>
      <c r="F482" s="3" t="s">
        <v>89</v>
      </c>
      <c r="G482" s="3" t="s">
        <v>352</v>
      </c>
      <c r="H482" s="3" t="s">
        <v>353</v>
      </c>
      <c r="I482" s="3" t="s">
        <v>11</v>
      </c>
      <c r="J482" s="3" t="s">
        <v>360</v>
      </c>
      <c r="K482" s="3" t="s">
        <v>153</v>
      </c>
      <c r="L482" s="3" t="s">
        <v>94</v>
      </c>
      <c r="M482">
        <v>23</v>
      </c>
      <c r="N482" s="3" t="s">
        <v>95</v>
      </c>
      <c r="O482" s="3" t="s">
        <v>290</v>
      </c>
      <c r="P482" s="3" t="s">
        <v>291</v>
      </c>
      <c r="Q482" s="3" t="s">
        <v>127</v>
      </c>
      <c r="R482" s="3" t="s">
        <v>127</v>
      </c>
      <c r="S482">
        <v>232</v>
      </c>
      <c r="T482">
        <v>40</v>
      </c>
      <c r="U482">
        <v>10</v>
      </c>
      <c r="V482">
        <v>208.8</v>
      </c>
      <c r="W482">
        <v>27</v>
      </c>
      <c r="X482">
        <v>2.8</v>
      </c>
      <c r="Y482" s="3" t="s">
        <v>210</v>
      </c>
      <c r="Z482" s="3" t="s">
        <v>138</v>
      </c>
      <c r="AA482">
        <v>4</v>
      </c>
      <c r="AB482" s="3" t="s">
        <v>101</v>
      </c>
      <c r="AC482" s="3" t="s">
        <v>102</v>
      </c>
    </row>
    <row r="483" spans="1:29" x14ac:dyDescent="0.3">
      <c r="A483" s="3" t="s">
        <v>1103</v>
      </c>
      <c r="B483" s="1">
        <v>45782</v>
      </c>
      <c r="C483" s="2">
        <v>0.83333333333333337</v>
      </c>
      <c r="D483" s="3" t="s">
        <v>104</v>
      </c>
      <c r="E483" s="3" t="s">
        <v>105</v>
      </c>
      <c r="F483" s="3" t="s">
        <v>89</v>
      </c>
      <c r="G483" s="3" t="s">
        <v>402</v>
      </c>
      <c r="H483" s="3" t="s">
        <v>403</v>
      </c>
      <c r="I483" s="3" t="s">
        <v>40</v>
      </c>
      <c r="J483" s="3" t="s">
        <v>843</v>
      </c>
      <c r="K483" s="3" t="s">
        <v>144</v>
      </c>
      <c r="L483" s="3" t="s">
        <v>111</v>
      </c>
      <c r="M483">
        <v>29</v>
      </c>
      <c r="N483" s="3" t="s">
        <v>171</v>
      </c>
      <c r="O483" s="3" t="s">
        <v>113</v>
      </c>
      <c r="P483" s="3" t="s">
        <v>114</v>
      </c>
      <c r="Q483" s="3" t="s">
        <v>115</v>
      </c>
      <c r="R483" s="3" t="s">
        <v>115</v>
      </c>
      <c r="S483">
        <v>924</v>
      </c>
      <c r="T483">
        <v>40</v>
      </c>
      <c r="U483">
        <v>20</v>
      </c>
      <c r="V483">
        <v>739.2</v>
      </c>
      <c r="W483">
        <v>25</v>
      </c>
      <c r="X483">
        <v>4</v>
      </c>
      <c r="Y483" s="3" t="s">
        <v>116</v>
      </c>
      <c r="Z483" s="3" t="s">
        <v>117</v>
      </c>
      <c r="AA483">
        <v>0</v>
      </c>
      <c r="AB483" s="3" t="s">
        <v>101</v>
      </c>
      <c r="AC483" s="3" t="s">
        <v>102</v>
      </c>
    </row>
    <row r="484" spans="1:29" x14ac:dyDescent="0.3">
      <c r="A484" s="3" t="s">
        <v>1104</v>
      </c>
      <c r="B484" s="1">
        <v>45803</v>
      </c>
      <c r="C484" s="2">
        <v>0.53125</v>
      </c>
      <c r="D484" s="3" t="s">
        <v>104</v>
      </c>
      <c r="E484" s="3" t="s">
        <v>105</v>
      </c>
      <c r="F484" s="3" t="s">
        <v>89</v>
      </c>
      <c r="G484" s="3" t="s">
        <v>598</v>
      </c>
      <c r="H484" s="3" t="s">
        <v>599</v>
      </c>
      <c r="I484" s="3" t="s">
        <v>31</v>
      </c>
      <c r="J484" s="3" t="s">
        <v>1105</v>
      </c>
      <c r="K484" s="3" t="s">
        <v>93</v>
      </c>
      <c r="L484" s="3" t="s">
        <v>94</v>
      </c>
      <c r="M484">
        <v>63</v>
      </c>
      <c r="N484" s="3" t="s">
        <v>112</v>
      </c>
      <c r="O484" s="3" t="s">
        <v>385</v>
      </c>
      <c r="P484" s="3" t="s">
        <v>386</v>
      </c>
      <c r="Q484" s="3" t="s">
        <v>196</v>
      </c>
      <c r="R484" s="3" t="s">
        <v>196</v>
      </c>
      <c r="S484">
        <v>538</v>
      </c>
      <c r="T484">
        <v>40</v>
      </c>
      <c r="U484">
        <v>5</v>
      </c>
      <c r="V484">
        <v>511.1</v>
      </c>
      <c r="W484">
        <v>30</v>
      </c>
      <c r="X484">
        <v>3.5</v>
      </c>
      <c r="Y484" s="3" t="s">
        <v>210</v>
      </c>
      <c r="Z484" s="3" t="s">
        <v>100</v>
      </c>
      <c r="AA484">
        <v>0</v>
      </c>
      <c r="AB484" s="3" t="s">
        <v>101</v>
      </c>
      <c r="AC484" s="3" t="s">
        <v>102</v>
      </c>
    </row>
    <row r="485" spans="1:29" x14ac:dyDescent="0.3">
      <c r="A485" s="3" t="s">
        <v>1106</v>
      </c>
      <c r="B485" s="1">
        <v>45698</v>
      </c>
      <c r="C485" s="2">
        <v>0.5</v>
      </c>
      <c r="D485" s="3" t="s">
        <v>87</v>
      </c>
      <c r="E485" s="3" t="s">
        <v>88</v>
      </c>
      <c r="F485" s="3" t="s">
        <v>89</v>
      </c>
      <c r="G485" s="3" t="s">
        <v>679</v>
      </c>
      <c r="H485" s="3" t="s">
        <v>680</v>
      </c>
      <c r="I485" s="3" t="s">
        <v>31</v>
      </c>
      <c r="J485" s="3" t="s">
        <v>378</v>
      </c>
      <c r="K485" s="3" t="s">
        <v>220</v>
      </c>
      <c r="L485" s="3" t="s">
        <v>94</v>
      </c>
      <c r="M485">
        <v>32</v>
      </c>
      <c r="N485" s="3" t="s">
        <v>95</v>
      </c>
      <c r="O485" s="3" t="s">
        <v>274</v>
      </c>
      <c r="P485" s="3" t="s">
        <v>275</v>
      </c>
      <c r="Q485" s="3" t="s">
        <v>115</v>
      </c>
      <c r="R485" s="3" t="s">
        <v>115</v>
      </c>
      <c r="S485">
        <v>265</v>
      </c>
      <c r="T485">
        <v>40</v>
      </c>
      <c r="U485">
        <v>15</v>
      </c>
      <c r="V485">
        <v>225.25</v>
      </c>
      <c r="W485">
        <v>27</v>
      </c>
      <c r="X485">
        <v>5</v>
      </c>
      <c r="Y485" s="3" t="s">
        <v>128</v>
      </c>
      <c r="Z485" s="3" t="s">
        <v>100</v>
      </c>
      <c r="AA485">
        <v>5</v>
      </c>
      <c r="AB485" s="3" t="s">
        <v>101</v>
      </c>
      <c r="AC485" s="3" t="s">
        <v>102</v>
      </c>
    </row>
    <row r="486" spans="1:29" x14ac:dyDescent="0.3">
      <c r="A486" s="3" t="s">
        <v>1107</v>
      </c>
      <c r="B486" s="1">
        <v>45705</v>
      </c>
      <c r="C486" s="2">
        <v>0.79166666666666663</v>
      </c>
      <c r="D486" s="3" t="s">
        <v>87</v>
      </c>
      <c r="E486" s="3" t="s">
        <v>88</v>
      </c>
      <c r="F486" s="3" t="s">
        <v>89</v>
      </c>
      <c r="G486" s="3" t="s">
        <v>598</v>
      </c>
      <c r="H486" s="3" t="s">
        <v>599</v>
      </c>
      <c r="I486" s="3" t="s">
        <v>11</v>
      </c>
      <c r="J486" s="3" t="s">
        <v>988</v>
      </c>
      <c r="K486" s="3" t="s">
        <v>135</v>
      </c>
      <c r="L486" s="3" t="s">
        <v>94</v>
      </c>
      <c r="M486">
        <v>23</v>
      </c>
      <c r="N486" s="3" t="s">
        <v>112</v>
      </c>
      <c r="O486" s="3" t="s">
        <v>262</v>
      </c>
      <c r="P486" s="3" t="s">
        <v>263</v>
      </c>
      <c r="Q486" s="3" t="s">
        <v>115</v>
      </c>
      <c r="R486" s="3" t="s">
        <v>115</v>
      </c>
      <c r="S486">
        <v>1076</v>
      </c>
      <c r="T486">
        <v>40</v>
      </c>
      <c r="U486">
        <v>5</v>
      </c>
      <c r="V486">
        <v>1022.2</v>
      </c>
      <c r="W486">
        <v>28</v>
      </c>
      <c r="X486">
        <v>5</v>
      </c>
      <c r="Y486" s="3" t="s">
        <v>116</v>
      </c>
      <c r="Z486" s="3" t="s">
        <v>158</v>
      </c>
      <c r="AA486">
        <v>3</v>
      </c>
      <c r="AB486" s="3" t="s">
        <v>101</v>
      </c>
      <c r="AC486" s="3" t="s">
        <v>102</v>
      </c>
    </row>
    <row r="487" spans="1:29" x14ac:dyDescent="0.3">
      <c r="A487" s="3" t="s">
        <v>1108</v>
      </c>
      <c r="B487" s="1">
        <v>45706</v>
      </c>
      <c r="C487" s="2">
        <v>0.82291666666666663</v>
      </c>
      <c r="D487" s="3" t="s">
        <v>87</v>
      </c>
      <c r="E487" s="3" t="s">
        <v>88</v>
      </c>
      <c r="F487" s="3" t="s">
        <v>131</v>
      </c>
      <c r="G487" s="3" t="s">
        <v>277</v>
      </c>
      <c r="H487" s="3" t="s">
        <v>278</v>
      </c>
      <c r="I487" s="3" t="s">
        <v>46</v>
      </c>
      <c r="J487" s="3" t="s">
        <v>737</v>
      </c>
      <c r="K487" s="3" t="s">
        <v>170</v>
      </c>
      <c r="L487" s="3" t="s">
        <v>111</v>
      </c>
      <c r="M487">
        <v>26</v>
      </c>
      <c r="N487" s="3" t="s">
        <v>95</v>
      </c>
      <c r="O487" s="3" t="s">
        <v>207</v>
      </c>
      <c r="P487" s="3" t="s">
        <v>208</v>
      </c>
      <c r="Q487" s="3" t="s">
        <v>209</v>
      </c>
      <c r="R487" s="3" t="s">
        <v>209</v>
      </c>
      <c r="S487">
        <v>435</v>
      </c>
      <c r="T487">
        <v>40</v>
      </c>
      <c r="U487">
        <v>20</v>
      </c>
      <c r="V487">
        <v>348</v>
      </c>
      <c r="W487">
        <v>25</v>
      </c>
      <c r="X487">
        <v>3.1</v>
      </c>
      <c r="Y487" s="3" t="s">
        <v>99</v>
      </c>
      <c r="Z487" s="3" t="s">
        <v>179</v>
      </c>
      <c r="AA487">
        <v>3</v>
      </c>
      <c r="AB487" s="3" t="s">
        <v>101</v>
      </c>
      <c r="AC487" s="3" t="s">
        <v>102</v>
      </c>
    </row>
    <row r="488" spans="1:29" x14ac:dyDescent="0.3">
      <c r="A488" s="3" t="s">
        <v>1109</v>
      </c>
      <c r="B488" s="1">
        <v>45811</v>
      </c>
      <c r="C488" s="2">
        <v>0.78125</v>
      </c>
      <c r="D488" s="3" t="s">
        <v>119</v>
      </c>
      <c r="E488" s="3" t="s">
        <v>105</v>
      </c>
      <c r="F488" s="3" t="s">
        <v>131</v>
      </c>
      <c r="G488" s="3" t="s">
        <v>271</v>
      </c>
      <c r="H488" s="3" t="s">
        <v>272</v>
      </c>
      <c r="I488" s="3" t="s">
        <v>11</v>
      </c>
      <c r="J488" s="3" t="s">
        <v>868</v>
      </c>
      <c r="K488" s="3" t="s">
        <v>135</v>
      </c>
      <c r="L488" s="3" t="s">
        <v>111</v>
      </c>
      <c r="M488">
        <v>31</v>
      </c>
      <c r="N488" s="3" t="s">
        <v>95</v>
      </c>
      <c r="O488" s="3" t="s">
        <v>391</v>
      </c>
      <c r="P488" s="3" t="s">
        <v>392</v>
      </c>
      <c r="Q488" s="3" t="s">
        <v>98</v>
      </c>
      <c r="R488" s="3" t="s">
        <v>98</v>
      </c>
      <c r="S488">
        <v>1011</v>
      </c>
      <c r="T488">
        <v>40</v>
      </c>
      <c r="U488">
        <v>5</v>
      </c>
      <c r="V488">
        <v>960.45</v>
      </c>
      <c r="W488">
        <v>26</v>
      </c>
      <c r="X488">
        <v>3.3</v>
      </c>
      <c r="Y488" s="3" t="s">
        <v>157</v>
      </c>
      <c r="Z488" s="3" t="s">
        <v>117</v>
      </c>
      <c r="AA488">
        <v>4</v>
      </c>
      <c r="AB488" s="3" t="s">
        <v>101</v>
      </c>
      <c r="AC488" s="3" t="s">
        <v>102</v>
      </c>
    </row>
    <row r="489" spans="1:29" x14ac:dyDescent="0.3">
      <c r="A489" s="3" t="s">
        <v>1110</v>
      </c>
      <c r="B489" s="1">
        <v>45730</v>
      </c>
      <c r="C489" s="2">
        <v>0.54166666666666663</v>
      </c>
      <c r="D489" s="3" t="s">
        <v>148</v>
      </c>
      <c r="E489" s="3" t="s">
        <v>88</v>
      </c>
      <c r="F489" s="3" t="s">
        <v>183</v>
      </c>
      <c r="G489" s="3" t="s">
        <v>496</v>
      </c>
      <c r="H489" s="3" t="s">
        <v>497</v>
      </c>
      <c r="I489" s="3" t="s">
        <v>37</v>
      </c>
      <c r="J489" s="3" t="s">
        <v>358</v>
      </c>
      <c r="K489" s="3" t="s">
        <v>110</v>
      </c>
      <c r="L489" s="3" t="s">
        <v>111</v>
      </c>
      <c r="M489">
        <v>60</v>
      </c>
      <c r="N489" s="3" t="s">
        <v>112</v>
      </c>
      <c r="O489" s="3" t="s">
        <v>308</v>
      </c>
      <c r="P489" s="3" t="s">
        <v>309</v>
      </c>
      <c r="Q489" s="3" t="s">
        <v>209</v>
      </c>
      <c r="R489" s="3" t="s">
        <v>209</v>
      </c>
      <c r="S489">
        <v>1106</v>
      </c>
      <c r="T489">
        <v>40</v>
      </c>
      <c r="U489">
        <v>10</v>
      </c>
      <c r="V489">
        <v>995.4</v>
      </c>
      <c r="W489">
        <v>25</v>
      </c>
      <c r="X489">
        <v>1.7</v>
      </c>
      <c r="Y489" s="3" t="s">
        <v>210</v>
      </c>
      <c r="Z489" s="3" t="s">
        <v>179</v>
      </c>
      <c r="AA489">
        <v>5</v>
      </c>
      <c r="AB489" s="3" t="s">
        <v>101</v>
      </c>
      <c r="AC489" s="3" t="s">
        <v>102</v>
      </c>
    </row>
    <row r="490" spans="1:29" x14ac:dyDescent="0.3">
      <c r="A490" s="3" t="s">
        <v>1111</v>
      </c>
      <c r="B490" s="1">
        <v>45687</v>
      </c>
      <c r="C490" s="2">
        <v>0.51041666666666663</v>
      </c>
      <c r="D490" s="3" t="s">
        <v>130</v>
      </c>
      <c r="E490" s="3" t="s">
        <v>88</v>
      </c>
      <c r="F490" s="3" t="s">
        <v>120</v>
      </c>
      <c r="G490" s="3" t="s">
        <v>175</v>
      </c>
      <c r="H490" s="3" t="s">
        <v>176</v>
      </c>
      <c r="I490" s="3" t="s">
        <v>11</v>
      </c>
      <c r="J490" s="3" t="s">
        <v>513</v>
      </c>
      <c r="K490" s="3" t="s">
        <v>256</v>
      </c>
      <c r="L490" s="3" t="s">
        <v>111</v>
      </c>
      <c r="M490">
        <v>19</v>
      </c>
      <c r="N490" s="3" t="s">
        <v>124</v>
      </c>
      <c r="O490" s="3" t="s">
        <v>375</v>
      </c>
      <c r="P490" s="3" t="s">
        <v>376</v>
      </c>
      <c r="Q490" s="3" t="s">
        <v>215</v>
      </c>
      <c r="R490" s="3" t="s">
        <v>215</v>
      </c>
      <c r="S490">
        <v>448</v>
      </c>
      <c r="T490">
        <v>40</v>
      </c>
      <c r="U490">
        <v>10</v>
      </c>
      <c r="V490">
        <v>403.2</v>
      </c>
      <c r="W490">
        <v>39</v>
      </c>
      <c r="X490">
        <v>9.4</v>
      </c>
      <c r="Y490" s="3" t="s">
        <v>116</v>
      </c>
      <c r="Z490" s="3" t="s">
        <v>179</v>
      </c>
      <c r="AA490">
        <v>4</v>
      </c>
      <c r="AB490" s="3" t="s">
        <v>101</v>
      </c>
      <c r="AC490" s="3" t="s">
        <v>102</v>
      </c>
    </row>
    <row r="491" spans="1:29" x14ac:dyDescent="0.3">
      <c r="A491" s="3" t="s">
        <v>1112</v>
      </c>
      <c r="B491" s="1">
        <v>45707</v>
      </c>
      <c r="C491" s="2">
        <v>0.78125</v>
      </c>
      <c r="D491" s="3" t="s">
        <v>87</v>
      </c>
      <c r="E491" s="3" t="s">
        <v>88</v>
      </c>
      <c r="F491" s="3" t="s">
        <v>149</v>
      </c>
      <c r="G491" s="3" t="s">
        <v>382</v>
      </c>
      <c r="H491" s="3" t="s">
        <v>383</v>
      </c>
      <c r="I491" s="3" t="s">
        <v>40</v>
      </c>
      <c r="J491" s="3" t="s">
        <v>523</v>
      </c>
      <c r="K491" s="3" t="s">
        <v>135</v>
      </c>
      <c r="L491" s="3" t="s">
        <v>94</v>
      </c>
      <c r="M491">
        <v>46</v>
      </c>
      <c r="N491" s="3" t="s">
        <v>124</v>
      </c>
      <c r="O491" s="3" t="s">
        <v>336</v>
      </c>
      <c r="P491" s="3" t="s">
        <v>337</v>
      </c>
      <c r="Q491" s="3" t="s">
        <v>196</v>
      </c>
      <c r="R491" s="3" t="s">
        <v>196</v>
      </c>
      <c r="S491">
        <v>875</v>
      </c>
      <c r="T491">
        <v>40</v>
      </c>
      <c r="U491">
        <v>20</v>
      </c>
      <c r="V491">
        <v>700</v>
      </c>
      <c r="W491">
        <v>48</v>
      </c>
      <c r="X491">
        <v>10.7</v>
      </c>
      <c r="Y491" s="3" t="s">
        <v>157</v>
      </c>
      <c r="Z491" s="3" t="s">
        <v>179</v>
      </c>
      <c r="AA491">
        <v>3</v>
      </c>
      <c r="AB491" s="3" t="s">
        <v>101</v>
      </c>
      <c r="AC491" s="3" t="s">
        <v>102</v>
      </c>
    </row>
    <row r="492" spans="1:29" x14ac:dyDescent="0.3">
      <c r="A492" s="3" t="s">
        <v>1113</v>
      </c>
      <c r="B492" s="1">
        <v>45785</v>
      </c>
      <c r="C492" s="2">
        <v>0.80208333333333337</v>
      </c>
      <c r="D492" s="3" t="s">
        <v>104</v>
      </c>
      <c r="E492" s="3" t="s">
        <v>105</v>
      </c>
      <c r="F492" s="3" t="s">
        <v>120</v>
      </c>
      <c r="G492" s="3" t="s">
        <v>424</v>
      </c>
      <c r="H492" s="3" t="s">
        <v>425</v>
      </c>
      <c r="I492" s="3" t="s">
        <v>40</v>
      </c>
      <c r="J492" s="3" t="s">
        <v>863</v>
      </c>
      <c r="K492" s="3" t="s">
        <v>153</v>
      </c>
      <c r="L492" s="3" t="s">
        <v>111</v>
      </c>
      <c r="M492">
        <v>33</v>
      </c>
      <c r="N492" s="3" t="s">
        <v>171</v>
      </c>
      <c r="O492" s="3" t="s">
        <v>194</v>
      </c>
      <c r="P492" s="3" t="s">
        <v>195</v>
      </c>
      <c r="Q492" s="3" t="s">
        <v>209</v>
      </c>
      <c r="R492" s="3" t="s">
        <v>209</v>
      </c>
      <c r="S492">
        <v>1107</v>
      </c>
      <c r="T492">
        <v>40</v>
      </c>
      <c r="U492">
        <v>0</v>
      </c>
      <c r="V492">
        <v>1107</v>
      </c>
      <c r="W492">
        <v>44</v>
      </c>
      <c r="X492">
        <v>11</v>
      </c>
      <c r="Y492" s="3" t="s">
        <v>128</v>
      </c>
      <c r="Z492" s="3" t="s">
        <v>179</v>
      </c>
      <c r="AA492">
        <v>3</v>
      </c>
      <c r="AB492" s="3" t="s">
        <v>101</v>
      </c>
      <c r="AC492" s="3" t="s">
        <v>102</v>
      </c>
    </row>
    <row r="493" spans="1:29" x14ac:dyDescent="0.3">
      <c r="A493" s="3" t="s">
        <v>1114</v>
      </c>
      <c r="B493" s="1">
        <v>45708</v>
      </c>
      <c r="C493" s="2">
        <v>0.86458333333333337</v>
      </c>
      <c r="D493" s="3" t="s">
        <v>87</v>
      </c>
      <c r="E493" s="3" t="s">
        <v>88</v>
      </c>
      <c r="F493" s="3" t="s">
        <v>120</v>
      </c>
      <c r="G493" s="3" t="s">
        <v>435</v>
      </c>
      <c r="H493" s="3" t="s">
        <v>436</v>
      </c>
      <c r="I493" s="3" t="s">
        <v>27</v>
      </c>
      <c r="J493" s="3" t="s">
        <v>805</v>
      </c>
      <c r="K493" s="3" t="s">
        <v>110</v>
      </c>
      <c r="L493" s="3" t="s">
        <v>111</v>
      </c>
      <c r="M493">
        <v>64</v>
      </c>
      <c r="N493" s="3" t="s">
        <v>95</v>
      </c>
      <c r="O493" s="3" t="s">
        <v>96</v>
      </c>
      <c r="P493" s="3" t="s">
        <v>97</v>
      </c>
      <c r="Q493" s="3" t="s">
        <v>115</v>
      </c>
      <c r="R493" s="3" t="s">
        <v>115</v>
      </c>
      <c r="S493">
        <v>214</v>
      </c>
      <c r="T493">
        <v>40</v>
      </c>
      <c r="U493">
        <v>0</v>
      </c>
      <c r="V493">
        <v>214</v>
      </c>
      <c r="W493">
        <v>24</v>
      </c>
      <c r="X493">
        <v>4.8</v>
      </c>
      <c r="Y493" s="3" t="s">
        <v>128</v>
      </c>
      <c r="Z493" s="3" t="s">
        <v>138</v>
      </c>
      <c r="AA493">
        <v>4</v>
      </c>
      <c r="AB493" s="3" t="s">
        <v>101</v>
      </c>
      <c r="AC493" s="3" t="s">
        <v>102</v>
      </c>
    </row>
    <row r="494" spans="1:29" x14ac:dyDescent="0.3">
      <c r="A494" s="3" t="s">
        <v>1115</v>
      </c>
      <c r="B494" s="1">
        <v>45684</v>
      </c>
      <c r="C494" s="2">
        <v>0.8125</v>
      </c>
      <c r="D494" s="3" t="s">
        <v>130</v>
      </c>
      <c r="E494" s="3" t="s">
        <v>88</v>
      </c>
      <c r="F494" s="3" t="s">
        <v>89</v>
      </c>
      <c r="G494" s="3" t="s">
        <v>356</v>
      </c>
      <c r="H494" s="3" t="s">
        <v>357</v>
      </c>
      <c r="I494" s="3" t="s">
        <v>40</v>
      </c>
      <c r="J494" s="3" t="s">
        <v>1116</v>
      </c>
      <c r="K494" s="3" t="s">
        <v>93</v>
      </c>
      <c r="L494" s="3" t="s">
        <v>94</v>
      </c>
      <c r="M494">
        <v>49</v>
      </c>
      <c r="N494" s="3" t="s">
        <v>112</v>
      </c>
      <c r="O494" s="3" t="s">
        <v>136</v>
      </c>
      <c r="P494" s="3" t="s">
        <v>137</v>
      </c>
      <c r="Q494" s="3" t="s">
        <v>196</v>
      </c>
      <c r="R494" s="3" t="s">
        <v>196</v>
      </c>
      <c r="S494">
        <v>1390</v>
      </c>
      <c r="T494">
        <v>40</v>
      </c>
      <c r="U494">
        <v>5</v>
      </c>
      <c r="V494">
        <v>1320.5</v>
      </c>
      <c r="W494">
        <v>25</v>
      </c>
      <c r="X494">
        <v>4</v>
      </c>
      <c r="Y494" s="3" t="s">
        <v>210</v>
      </c>
      <c r="Z494" s="3" t="s">
        <v>117</v>
      </c>
      <c r="AA494">
        <v>5</v>
      </c>
      <c r="AB494" s="3" t="s">
        <v>101</v>
      </c>
      <c r="AC494" s="3" t="s">
        <v>102</v>
      </c>
    </row>
    <row r="495" spans="1:29" x14ac:dyDescent="0.3">
      <c r="A495" s="3" t="s">
        <v>1117</v>
      </c>
      <c r="B495" s="1">
        <v>45791</v>
      </c>
      <c r="C495" s="2">
        <v>0.90625</v>
      </c>
      <c r="D495" s="3" t="s">
        <v>104</v>
      </c>
      <c r="E495" s="3" t="s">
        <v>105</v>
      </c>
      <c r="F495" s="3" t="s">
        <v>149</v>
      </c>
      <c r="G495" s="3" t="s">
        <v>635</v>
      </c>
      <c r="H495" s="3" t="s">
        <v>636</v>
      </c>
      <c r="I495" s="3" t="s">
        <v>11</v>
      </c>
      <c r="J495" s="3" t="s">
        <v>287</v>
      </c>
      <c r="K495" s="3" t="s">
        <v>110</v>
      </c>
      <c r="L495" s="3" t="s">
        <v>94</v>
      </c>
      <c r="M495">
        <v>21</v>
      </c>
      <c r="N495" s="3" t="s">
        <v>95</v>
      </c>
      <c r="O495" s="3" t="s">
        <v>391</v>
      </c>
      <c r="P495" s="3" t="s">
        <v>392</v>
      </c>
      <c r="Q495" s="3" t="s">
        <v>156</v>
      </c>
      <c r="R495" s="3" t="s">
        <v>156</v>
      </c>
      <c r="S495">
        <v>421</v>
      </c>
      <c r="T495">
        <v>40</v>
      </c>
      <c r="U495">
        <v>5</v>
      </c>
      <c r="V495">
        <v>399.95</v>
      </c>
      <c r="W495">
        <v>37</v>
      </c>
      <c r="X495">
        <v>7.6</v>
      </c>
      <c r="Y495" s="3" t="s">
        <v>210</v>
      </c>
      <c r="Z495" s="3" t="s">
        <v>100</v>
      </c>
      <c r="AA495">
        <v>3</v>
      </c>
      <c r="AB495" s="3" t="s">
        <v>101</v>
      </c>
      <c r="AC495" s="3" t="s">
        <v>102</v>
      </c>
    </row>
    <row r="496" spans="1:29" x14ac:dyDescent="0.3">
      <c r="A496" s="3" t="s">
        <v>1118</v>
      </c>
      <c r="B496" s="1">
        <v>45755</v>
      </c>
      <c r="C496" s="2">
        <v>0.5625</v>
      </c>
      <c r="D496" s="3" t="s">
        <v>203</v>
      </c>
      <c r="E496" s="3" t="s">
        <v>105</v>
      </c>
      <c r="F496" s="3" t="s">
        <v>131</v>
      </c>
      <c r="G496" s="3" t="s">
        <v>150</v>
      </c>
      <c r="H496" s="3" t="s">
        <v>151</v>
      </c>
      <c r="I496" s="3" t="s">
        <v>37</v>
      </c>
      <c r="J496" s="3" t="s">
        <v>1119</v>
      </c>
      <c r="K496" s="3" t="s">
        <v>110</v>
      </c>
      <c r="L496" s="3" t="s">
        <v>94</v>
      </c>
      <c r="M496">
        <v>37</v>
      </c>
      <c r="N496" s="3" t="s">
        <v>171</v>
      </c>
      <c r="O496" s="3" t="s">
        <v>345</v>
      </c>
      <c r="P496" s="3" t="s">
        <v>346</v>
      </c>
      <c r="Q496" s="3" t="s">
        <v>115</v>
      </c>
      <c r="R496" s="3" t="s">
        <v>115</v>
      </c>
      <c r="S496">
        <v>696</v>
      </c>
      <c r="T496">
        <v>40</v>
      </c>
      <c r="U496">
        <v>20</v>
      </c>
      <c r="V496">
        <v>556.79999999999995</v>
      </c>
      <c r="W496">
        <v>48</v>
      </c>
      <c r="X496">
        <v>10.7</v>
      </c>
      <c r="Y496" s="3" t="s">
        <v>116</v>
      </c>
      <c r="Z496" s="3" t="s">
        <v>117</v>
      </c>
      <c r="AA496">
        <v>3</v>
      </c>
      <c r="AB496" s="3" t="s">
        <v>101</v>
      </c>
      <c r="AC496" s="3" t="s">
        <v>102</v>
      </c>
    </row>
    <row r="497" spans="1:29" x14ac:dyDescent="0.3">
      <c r="A497" s="3" t="s">
        <v>1120</v>
      </c>
      <c r="B497" s="1">
        <v>45667</v>
      </c>
      <c r="C497" s="2">
        <v>0.57291666666666663</v>
      </c>
      <c r="D497" s="3" t="s">
        <v>130</v>
      </c>
      <c r="E497" s="3" t="s">
        <v>88</v>
      </c>
      <c r="F497" s="3" t="s">
        <v>183</v>
      </c>
      <c r="G497" s="3" t="s">
        <v>175</v>
      </c>
      <c r="H497" s="3" t="s">
        <v>176</v>
      </c>
      <c r="I497" s="3" t="s">
        <v>46</v>
      </c>
      <c r="J497" s="3" t="s">
        <v>866</v>
      </c>
      <c r="K497" s="3" t="s">
        <v>170</v>
      </c>
      <c r="L497" s="3" t="s">
        <v>111</v>
      </c>
      <c r="M497">
        <v>38</v>
      </c>
      <c r="N497" s="3" t="s">
        <v>124</v>
      </c>
      <c r="O497" s="3" t="s">
        <v>154</v>
      </c>
      <c r="P497" s="3" t="s">
        <v>155</v>
      </c>
      <c r="Q497" s="3" t="s">
        <v>98</v>
      </c>
      <c r="R497" s="3" t="s">
        <v>98</v>
      </c>
      <c r="S497">
        <v>253</v>
      </c>
      <c r="T497">
        <v>40</v>
      </c>
      <c r="U497">
        <v>10</v>
      </c>
      <c r="V497">
        <v>227.7</v>
      </c>
      <c r="W497">
        <v>49</v>
      </c>
      <c r="X497">
        <v>11.4</v>
      </c>
      <c r="Y497" s="3" t="s">
        <v>157</v>
      </c>
      <c r="Z497" s="3" t="s">
        <v>138</v>
      </c>
      <c r="AA497">
        <v>4</v>
      </c>
      <c r="AB497" s="3" t="s">
        <v>101</v>
      </c>
      <c r="AC497" s="3" t="s">
        <v>102</v>
      </c>
    </row>
    <row r="498" spans="1:29" x14ac:dyDescent="0.3">
      <c r="A498" s="3" t="s">
        <v>1121</v>
      </c>
      <c r="B498" s="1">
        <v>45741</v>
      </c>
      <c r="C498" s="2">
        <v>0.42708333333333331</v>
      </c>
      <c r="D498" s="3" t="s">
        <v>148</v>
      </c>
      <c r="E498" s="3" t="s">
        <v>88</v>
      </c>
      <c r="F498" s="3" t="s">
        <v>131</v>
      </c>
      <c r="G498" s="3" t="s">
        <v>323</v>
      </c>
      <c r="H498" s="3" t="s">
        <v>324</v>
      </c>
      <c r="I498" s="3" t="s">
        <v>34</v>
      </c>
      <c r="J498" s="3" t="s">
        <v>400</v>
      </c>
      <c r="K498" s="3" t="s">
        <v>220</v>
      </c>
      <c r="L498" s="3" t="s">
        <v>94</v>
      </c>
      <c r="M498">
        <v>36</v>
      </c>
      <c r="N498" s="3" t="s">
        <v>95</v>
      </c>
      <c r="O498" s="3" t="s">
        <v>504</v>
      </c>
      <c r="P498" s="3" t="s">
        <v>505</v>
      </c>
      <c r="Q498" s="3" t="s">
        <v>196</v>
      </c>
      <c r="R498" s="3" t="s">
        <v>196</v>
      </c>
      <c r="S498">
        <v>375</v>
      </c>
      <c r="T498">
        <v>40</v>
      </c>
      <c r="U498">
        <v>10</v>
      </c>
      <c r="V498">
        <v>337.5</v>
      </c>
      <c r="W498">
        <v>36</v>
      </c>
      <c r="X498">
        <v>7.9</v>
      </c>
      <c r="Y498" s="3" t="s">
        <v>99</v>
      </c>
      <c r="Z498" s="3" t="s">
        <v>100</v>
      </c>
      <c r="AA498">
        <v>0</v>
      </c>
      <c r="AB498" s="3" t="s">
        <v>235</v>
      </c>
      <c r="AC498" s="3" t="s">
        <v>257</v>
      </c>
    </row>
    <row r="499" spans="1:29" x14ac:dyDescent="0.3">
      <c r="A499" s="3" t="s">
        <v>1122</v>
      </c>
      <c r="B499" s="1">
        <v>45741</v>
      </c>
      <c r="C499" s="2">
        <v>0.4375</v>
      </c>
      <c r="D499" s="3" t="s">
        <v>148</v>
      </c>
      <c r="E499" s="3" t="s">
        <v>88</v>
      </c>
      <c r="F499" s="3" t="s">
        <v>131</v>
      </c>
      <c r="G499" s="3" t="s">
        <v>490</v>
      </c>
      <c r="H499" s="3" t="s">
        <v>491</v>
      </c>
      <c r="I499" s="3" t="s">
        <v>31</v>
      </c>
      <c r="J499" s="3" t="s">
        <v>1123</v>
      </c>
      <c r="K499" s="3" t="s">
        <v>153</v>
      </c>
      <c r="L499" s="3" t="s">
        <v>94</v>
      </c>
      <c r="M499">
        <v>55</v>
      </c>
      <c r="N499" s="3" t="s">
        <v>171</v>
      </c>
      <c r="O499" s="3" t="s">
        <v>437</v>
      </c>
      <c r="P499" s="3" t="s">
        <v>438</v>
      </c>
      <c r="Q499" s="3" t="s">
        <v>209</v>
      </c>
      <c r="R499" s="3" t="s">
        <v>209</v>
      </c>
      <c r="S499">
        <v>1179</v>
      </c>
      <c r="T499">
        <v>40</v>
      </c>
      <c r="U499">
        <v>20</v>
      </c>
      <c r="V499">
        <v>943.2</v>
      </c>
      <c r="W499">
        <v>25</v>
      </c>
      <c r="X499">
        <v>5</v>
      </c>
      <c r="Y499" s="3" t="s">
        <v>157</v>
      </c>
      <c r="Z499" s="3" t="s">
        <v>158</v>
      </c>
      <c r="AA499">
        <v>0</v>
      </c>
      <c r="AB499" s="3" t="s">
        <v>101</v>
      </c>
      <c r="AC499" s="3" t="s">
        <v>102</v>
      </c>
    </row>
    <row r="500" spans="1:29" x14ac:dyDescent="0.3">
      <c r="A500" s="3" t="s">
        <v>1124</v>
      </c>
      <c r="B500" s="1">
        <v>45784</v>
      </c>
      <c r="C500" s="2">
        <v>0.53125</v>
      </c>
      <c r="D500" s="3" t="s">
        <v>104</v>
      </c>
      <c r="E500" s="3" t="s">
        <v>105</v>
      </c>
      <c r="F500" s="3" t="s">
        <v>149</v>
      </c>
      <c r="G500" s="3" t="s">
        <v>356</v>
      </c>
      <c r="H500" s="3" t="s">
        <v>357</v>
      </c>
      <c r="I500" s="3" t="s">
        <v>27</v>
      </c>
      <c r="J500" s="3" t="s">
        <v>1125</v>
      </c>
      <c r="K500" s="3" t="s">
        <v>93</v>
      </c>
      <c r="L500" s="3" t="s">
        <v>94</v>
      </c>
      <c r="M500">
        <v>39</v>
      </c>
      <c r="N500" s="3" t="s">
        <v>112</v>
      </c>
      <c r="O500" s="3" t="s">
        <v>125</v>
      </c>
      <c r="P500" s="3" t="s">
        <v>126</v>
      </c>
      <c r="Q500" s="3" t="s">
        <v>98</v>
      </c>
      <c r="R500" s="3" t="s">
        <v>98</v>
      </c>
      <c r="S500">
        <v>1254</v>
      </c>
      <c r="T500">
        <v>40</v>
      </c>
      <c r="U500">
        <v>20</v>
      </c>
      <c r="V500">
        <v>1003.2</v>
      </c>
      <c r="W500">
        <v>26</v>
      </c>
      <c r="X500">
        <v>3.3</v>
      </c>
      <c r="Y500" s="3" t="s">
        <v>116</v>
      </c>
      <c r="Z500" s="3" t="s">
        <v>138</v>
      </c>
      <c r="AA500">
        <v>0</v>
      </c>
      <c r="AB500" s="3" t="s">
        <v>101</v>
      </c>
      <c r="AC500" s="3" t="s">
        <v>102</v>
      </c>
    </row>
    <row r="501" spans="1:29" x14ac:dyDescent="0.3">
      <c r="A501" s="3" t="s">
        <v>1126</v>
      </c>
      <c r="B501" s="1">
        <v>45736</v>
      </c>
      <c r="C501" s="2">
        <v>0.88541666666666663</v>
      </c>
      <c r="D501" s="3" t="s">
        <v>148</v>
      </c>
      <c r="E501" s="3" t="s">
        <v>88</v>
      </c>
      <c r="F501" s="3" t="s">
        <v>120</v>
      </c>
      <c r="G501" s="3" t="s">
        <v>259</v>
      </c>
      <c r="H501" s="3" t="s">
        <v>260</v>
      </c>
      <c r="I501" s="3" t="s">
        <v>31</v>
      </c>
      <c r="J501" s="3" t="s">
        <v>911</v>
      </c>
      <c r="K501" s="3" t="s">
        <v>110</v>
      </c>
      <c r="L501" s="3" t="s">
        <v>94</v>
      </c>
      <c r="M501">
        <v>20</v>
      </c>
      <c r="N501" s="3" t="s">
        <v>95</v>
      </c>
      <c r="O501" s="3" t="s">
        <v>227</v>
      </c>
      <c r="P501" s="3" t="s">
        <v>228</v>
      </c>
      <c r="Q501" s="3" t="s">
        <v>178</v>
      </c>
      <c r="R501" s="3" t="s">
        <v>178</v>
      </c>
      <c r="S501">
        <v>1175</v>
      </c>
      <c r="T501">
        <v>40</v>
      </c>
      <c r="U501">
        <v>10</v>
      </c>
      <c r="V501">
        <v>1057.5</v>
      </c>
      <c r="W501">
        <v>40</v>
      </c>
      <c r="X501">
        <v>7.2</v>
      </c>
      <c r="Y501" s="3" t="s">
        <v>210</v>
      </c>
      <c r="Z501" s="3" t="s">
        <v>100</v>
      </c>
      <c r="AA501">
        <v>3</v>
      </c>
      <c r="AB501" s="3" t="s">
        <v>101</v>
      </c>
      <c r="AC501" s="3" t="s">
        <v>102</v>
      </c>
    </row>
    <row r="502" spans="1:29" x14ac:dyDescent="0.3">
      <c r="A502" s="3" t="s">
        <v>1127</v>
      </c>
      <c r="B502" s="1">
        <v>45782</v>
      </c>
      <c r="C502" s="2">
        <v>0.75</v>
      </c>
      <c r="D502" s="3" t="s">
        <v>104</v>
      </c>
      <c r="E502" s="3" t="s">
        <v>105</v>
      </c>
      <c r="F502" s="3" t="s">
        <v>89</v>
      </c>
      <c r="G502" s="3" t="s">
        <v>238</v>
      </c>
      <c r="H502" s="3" t="s">
        <v>239</v>
      </c>
      <c r="I502" s="3" t="s">
        <v>43</v>
      </c>
      <c r="J502" s="3" t="s">
        <v>931</v>
      </c>
      <c r="K502" s="3" t="s">
        <v>201</v>
      </c>
      <c r="L502" s="3" t="s">
        <v>94</v>
      </c>
      <c r="M502">
        <v>21</v>
      </c>
      <c r="N502" s="3" t="s">
        <v>112</v>
      </c>
      <c r="O502" s="3" t="s">
        <v>340</v>
      </c>
      <c r="P502" s="3" t="s">
        <v>341</v>
      </c>
      <c r="Q502" s="3" t="s">
        <v>115</v>
      </c>
      <c r="R502" s="3" t="s">
        <v>115</v>
      </c>
      <c r="S502">
        <v>422</v>
      </c>
      <c r="T502">
        <v>40</v>
      </c>
      <c r="U502">
        <v>10</v>
      </c>
      <c r="V502">
        <v>379.8</v>
      </c>
      <c r="W502">
        <v>35</v>
      </c>
      <c r="X502">
        <v>8.1999999999999993</v>
      </c>
      <c r="Y502" s="3" t="s">
        <v>210</v>
      </c>
      <c r="Z502" s="3" t="s">
        <v>100</v>
      </c>
      <c r="AA502">
        <v>5</v>
      </c>
      <c r="AB502" s="3" t="s">
        <v>101</v>
      </c>
      <c r="AC502" s="3" t="s">
        <v>102</v>
      </c>
    </row>
    <row r="503" spans="1:29" x14ac:dyDescent="0.3">
      <c r="A503" s="3" t="s">
        <v>1128</v>
      </c>
      <c r="B503" s="1">
        <v>45687</v>
      </c>
      <c r="C503" s="2">
        <v>0.5</v>
      </c>
      <c r="D503" s="3" t="s">
        <v>130</v>
      </c>
      <c r="E503" s="3" t="s">
        <v>88</v>
      </c>
      <c r="F503" s="3" t="s">
        <v>120</v>
      </c>
      <c r="G503" s="3" t="s">
        <v>230</v>
      </c>
      <c r="H503" s="3" t="s">
        <v>231</v>
      </c>
      <c r="I503" s="3" t="s">
        <v>34</v>
      </c>
      <c r="J503" s="3" t="s">
        <v>460</v>
      </c>
      <c r="K503" s="3" t="s">
        <v>256</v>
      </c>
      <c r="L503" s="3" t="s">
        <v>111</v>
      </c>
      <c r="M503">
        <v>31</v>
      </c>
      <c r="N503" s="3" t="s">
        <v>124</v>
      </c>
      <c r="O503" s="3" t="s">
        <v>96</v>
      </c>
      <c r="P503" s="3" t="s">
        <v>97</v>
      </c>
      <c r="Q503" s="3" t="s">
        <v>156</v>
      </c>
      <c r="R503" s="3" t="s">
        <v>156</v>
      </c>
      <c r="S503">
        <v>978</v>
      </c>
      <c r="T503">
        <v>40</v>
      </c>
      <c r="U503">
        <v>5</v>
      </c>
      <c r="V503">
        <v>929.1</v>
      </c>
      <c r="W503">
        <v>54</v>
      </c>
      <c r="X503">
        <v>11.8</v>
      </c>
      <c r="Y503" s="3" t="s">
        <v>128</v>
      </c>
      <c r="Z503" s="3" t="s">
        <v>100</v>
      </c>
      <c r="AA503">
        <v>3</v>
      </c>
      <c r="AB503" s="3" t="s">
        <v>101</v>
      </c>
      <c r="AC503" s="3" t="s">
        <v>102</v>
      </c>
    </row>
    <row r="504" spans="1:29" x14ac:dyDescent="0.3">
      <c r="A504" s="3" t="s">
        <v>1129</v>
      </c>
      <c r="B504" s="1">
        <v>45794</v>
      </c>
      <c r="C504" s="2">
        <v>0.8125</v>
      </c>
      <c r="D504" s="3" t="s">
        <v>104</v>
      </c>
      <c r="E504" s="3" t="s">
        <v>105</v>
      </c>
      <c r="F504" s="3" t="s">
        <v>140</v>
      </c>
      <c r="G504" s="3" t="s">
        <v>107</v>
      </c>
      <c r="H504" s="3" t="s">
        <v>108</v>
      </c>
      <c r="I504" s="3" t="s">
        <v>34</v>
      </c>
      <c r="J504" s="3" t="s">
        <v>1130</v>
      </c>
      <c r="K504" s="3" t="s">
        <v>135</v>
      </c>
      <c r="L504" s="3" t="s">
        <v>111</v>
      </c>
      <c r="M504">
        <v>54</v>
      </c>
      <c r="N504" s="3" t="s">
        <v>112</v>
      </c>
      <c r="O504" s="3" t="s">
        <v>221</v>
      </c>
      <c r="P504" s="3" t="s">
        <v>222</v>
      </c>
      <c r="Q504" s="3" t="s">
        <v>127</v>
      </c>
      <c r="R504" s="3" t="s">
        <v>127</v>
      </c>
      <c r="S504">
        <v>1075</v>
      </c>
      <c r="T504">
        <v>40</v>
      </c>
      <c r="U504">
        <v>20</v>
      </c>
      <c r="V504">
        <v>860</v>
      </c>
      <c r="W504">
        <v>30</v>
      </c>
      <c r="X504">
        <v>3.4</v>
      </c>
      <c r="Y504" s="3" t="s">
        <v>128</v>
      </c>
      <c r="Z504" s="3" t="s">
        <v>179</v>
      </c>
      <c r="AA504">
        <v>5</v>
      </c>
      <c r="AB504" s="3" t="s">
        <v>101</v>
      </c>
      <c r="AC504" s="3" t="s">
        <v>102</v>
      </c>
    </row>
    <row r="505" spans="1:29" x14ac:dyDescent="0.3">
      <c r="A505" s="3" t="s">
        <v>1131</v>
      </c>
      <c r="B505" s="1">
        <v>45684</v>
      </c>
      <c r="C505" s="2">
        <v>0.79166666666666663</v>
      </c>
      <c r="D505" s="3" t="s">
        <v>130</v>
      </c>
      <c r="E505" s="3" t="s">
        <v>88</v>
      </c>
      <c r="F505" s="3" t="s">
        <v>89</v>
      </c>
      <c r="G505" s="3" t="s">
        <v>598</v>
      </c>
      <c r="H505" s="3" t="s">
        <v>599</v>
      </c>
      <c r="I505" s="3" t="s">
        <v>31</v>
      </c>
      <c r="J505" s="3" t="s">
        <v>1101</v>
      </c>
      <c r="K505" s="3" t="s">
        <v>93</v>
      </c>
      <c r="L505" s="3" t="s">
        <v>111</v>
      </c>
      <c r="M505">
        <v>39</v>
      </c>
      <c r="N505" s="3" t="s">
        <v>124</v>
      </c>
      <c r="O505" s="3" t="s">
        <v>194</v>
      </c>
      <c r="P505" s="3" t="s">
        <v>195</v>
      </c>
      <c r="Q505" s="3" t="s">
        <v>215</v>
      </c>
      <c r="R505" s="3" t="s">
        <v>215</v>
      </c>
      <c r="S505">
        <v>844</v>
      </c>
      <c r="T505">
        <v>40</v>
      </c>
      <c r="U505">
        <v>15</v>
      </c>
      <c r="V505">
        <v>717.4</v>
      </c>
      <c r="W505">
        <v>43</v>
      </c>
      <c r="X505">
        <v>9.4</v>
      </c>
      <c r="Y505" s="3" t="s">
        <v>189</v>
      </c>
      <c r="Z505" s="3" t="s">
        <v>179</v>
      </c>
      <c r="AA505">
        <v>4</v>
      </c>
      <c r="AB505" s="3" t="s">
        <v>101</v>
      </c>
      <c r="AC505" s="3" t="s">
        <v>102</v>
      </c>
    </row>
    <row r="506" spans="1:29" x14ac:dyDescent="0.3">
      <c r="A506" s="3" t="s">
        <v>1132</v>
      </c>
      <c r="B506" s="1">
        <v>45756</v>
      </c>
      <c r="C506" s="2">
        <v>0.84375</v>
      </c>
      <c r="D506" s="3" t="s">
        <v>203</v>
      </c>
      <c r="E506" s="3" t="s">
        <v>105</v>
      </c>
      <c r="F506" s="3" t="s">
        <v>149</v>
      </c>
      <c r="G506" s="3" t="s">
        <v>253</v>
      </c>
      <c r="H506" s="3" t="s">
        <v>254</v>
      </c>
      <c r="I506" s="3" t="s">
        <v>27</v>
      </c>
      <c r="J506" s="3" t="s">
        <v>611</v>
      </c>
      <c r="K506" s="3" t="s">
        <v>144</v>
      </c>
      <c r="L506" s="3" t="s">
        <v>111</v>
      </c>
      <c r="M506">
        <v>55</v>
      </c>
      <c r="N506" s="3" t="s">
        <v>112</v>
      </c>
      <c r="O506" s="3" t="s">
        <v>345</v>
      </c>
      <c r="P506" s="3" t="s">
        <v>346</v>
      </c>
      <c r="Q506" s="3" t="s">
        <v>196</v>
      </c>
      <c r="R506" s="3" t="s">
        <v>196</v>
      </c>
      <c r="S506">
        <v>1562</v>
      </c>
      <c r="T506">
        <v>40</v>
      </c>
      <c r="U506">
        <v>5</v>
      </c>
      <c r="V506">
        <v>1483.9</v>
      </c>
      <c r="W506">
        <v>31</v>
      </c>
      <c r="X506">
        <v>4.2</v>
      </c>
      <c r="Y506" s="3" t="s">
        <v>99</v>
      </c>
      <c r="Z506" s="3" t="s">
        <v>179</v>
      </c>
      <c r="AA506">
        <v>5</v>
      </c>
      <c r="AB506" s="3" t="s">
        <v>101</v>
      </c>
      <c r="AC506" s="3" t="s">
        <v>102</v>
      </c>
    </row>
    <row r="507" spans="1:29" x14ac:dyDescent="0.3">
      <c r="A507" s="3" t="s">
        <v>1133</v>
      </c>
      <c r="B507" s="1">
        <v>45696</v>
      </c>
      <c r="C507" s="2">
        <v>0.88541666666666663</v>
      </c>
      <c r="D507" s="3" t="s">
        <v>87</v>
      </c>
      <c r="E507" s="3" t="s">
        <v>88</v>
      </c>
      <c r="F507" s="3" t="s">
        <v>140</v>
      </c>
      <c r="G507" s="3" t="s">
        <v>471</v>
      </c>
      <c r="H507" s="3" t="s">
        <v>472</v>
      </c>
      <c r="I507" s="3" t="s">
        <v>46</v>
      </c>
      <c r="J507" s="3" t="s">
        <v>1134</v>
      </c>
      <c r="K507" s="3" t="s">
        <v>256</v>
      </c>
      <c r="L507" s="3" t="s">
        <v>111</v>
      </c>
      <c r="M507">
        <v>29</v>
      </c>
      <c r="N507" s="3" t="s">
        <v>171</v>
      </c>
      <c r="O507" s="3" t="s">
        <v>187</v>
      </c>
      <c r="P507" s="3" t="s">
        <v>188</v>
      </c>
      <c r="Q507" s="3" t="s">
        <v>178</v>
      </c>
      <c r="R507" s="3" t="s">
        <v>178</v>
      </c>
      <c r="S507">
        <v>396</v>
      </c>
      <c r="T507">
        <v>40</v>
      </c>
      <c r="U507">
        <v>10</v>
      </c>
      <c r="V507">
        <v>356.4</v>
      </c>
      <c r="W507">
        <v>34</v>
      </c>
      <c r="X507">
        <v>5.0999999999999996</v>
      </c>
      <c r="Y507" s="3" t="s">
        <v>157</v>
      </c>
      <c r="Z507" s="3" t="s">
        <v>158</v>
      </c>
      <c r="AA507">
        <v>4</v>
      </c>
      <c r="AB507" s="3" t="s">
        <v>101</v>
      </c>
      <c r="AC507" s="3" t="s">
        <v>102</v>
      </c>
    </row>
    <row r="508" spans="1:29" x14ac:dyDescent="0.3">
      <c r="A508" s="3" t="s">
        <v>1135</v>
      </c>
      <c r="B508" s="1">
        <v>45799</v>
      </c>
      <c r="C508" s="2">
        <v>0.54166666666666663</v>
      </c>
      <c r="D508" s="3" t="s">
        <v>104</v>
      </c>
      <c r="E508" s="3" t="s">
        <v>105</v>
      </c>
      <c r="F508" s="3" t="s">
        <v>120</v>
      </c>
      <c r="G508" s="3" t="s">
        <v>204</v>
      </c>
      <c r="H508" s="3" t="s">
        <v>205</v>
      </c>
      <c r="I508" s="3" t="s">
        <v>11</v>
      </c>
      <c r="J508" s="3" t="s">
        <v>725</v>
      </c>
      <c r="K508" s="3" t="s">
        <v>201</v>
      </c>
      <c r="L508" s="3" t="s">
        <v>111</v>
      </c>
      <c r="M508">
        <v>36</v>
      </c>
      <c r="N508" s="3" t="s">
        <v>124</v>
      </c>
      <c r="O508" s="3" t="s">
        <v>518</v>
      </c>
      <c r="P508" s="3" t="s">
        <v>519</v>
      </c>
      <c r="Q508" s="3" t="s">
        <v>156</v>
      </c>
      <c r="R508" s="3" t="s">
        <v>156</v>
      </c>
      <c r="S508">
        <v>433</v>
      </c>
      <c r="T508">
        <v>40</v>
      </c>
      <c r="U508">
        <v>5</v>
      </c>
      <c r="V508">
        <v>411.35</v>
      </c>
      <c r="W508">
        <v>32</v>
      </c>
      <c r="X508">
        <v>6</v>
      </c>
      <c r="Y508" s="3" t="s">
        <v>210</v>
      </c>
      <c r="Z508" s="3" t="s">
        <v>179</v>
      </c>
      <c r="AA508">
        <v>3</v>
      </c>
      <c r="AB508" s="3" t="s">
        <v>101</v>
      </c>
      <c r="AC508" s="3" t="s">
        <v>102</v>
      </c>
    </row>
    <row r="509" spans="1:29" x14ac:dyDescent="0.3">
      <c r="A509" s="3" t="s">
        <v>1136</v>
      </c>
      <c r="B509" s="1">
        <v>45827</v>
      </c>
      <c r="C509" s="2">
        <v>0.5625</v>
      </c>
      <c r="D509" s="3" t="s">
        <v>119</v>
      </c>
      <c r="E509" s="3" t="s">
        <v>105</v>
      </c>
      <c r="F509" s="3" t="s">
        <v>120</v>
      </c>
      <c r="G509" s="3" t="s">
        <v>247</v>
      </c>
      <c r="H509" s="3" t="s">
        <v>248</v>
      </c>
      <c r="I509" s="3" t="s">
        <v>11</v>
      </c>
      <c r="J509" s="3" t="s">
        <v>1007</v>
      </c>
      <c r="K509" s="3" t="s">
        <v>256</v>
      </c>
      <c r="L509" s="3" t="s">
        <v>111</v>
      </c>
      <c r="M509">
        <v>37</v>
      </c>
      <c r="N509" s="3" t="s">
        <v>112</v>
      </c>
      <c r="O509" s="3" t="s">
        <v>345</v>
      </c>
      <c r="P509" s="3" t="s">
        <v>346</v>
      </c>
      <c r="Q509" s="3" t="s">
        <v>115</v>
      </c>
      <c r="R509" s="3" t="s">
        <v>115</v>
      </c>
      <c r="S509">
        <v>1390</v>
      </c>
      <c r="T509">
        <v>40</v>
      </c>
      <c r="U509">
        <v>15</v>
      </c>
      <c r="V509">
        <v>1181.5</v>
      </c>
      <c r="W509">
        <v>26</v>
      </c>
      <c r="X509">
        <v>3.1</v>
      </c>
      <c r="Y509" s="3" t="s">
        <v>157</v>
      </c>
      <c r="Z509" s="3" t="s">
        <v>158</v>
      </c>
      <c r="AA509">
        <v>4</v>
      </c>
      <c r="AB509" s="3" t="s">
        <v>101</v>
      </c>
      <c r="AC509" s="3" t="s">
        <v>102</v>
      </c>
    </row>
    <row r="510" spans="1:29" x14ac:dyDescent="0.3">
      <c r="A510" s="3" t="s">
        <v>1137</v>
      </c>
      <c r="B510" s="1">
        <v>45663</v>
      </c>
      <c r="C510" s="2">
        <v>0.77083333333333337</v>
      </c>
      <c r="D510" s="3" t="s">
        <v>130</v>
      </c>
      <c r="E510" s="3" t="s">
        <v>88</v>
      </c>
      <c r="F510" s="3" t="s">
        <v>89</v>
      </c>
      <c r="G510" s="3" t="s">
        <v>541</v>
      </c>
      <c r="H510" s="3" t="s">
        <v>542</v>
      </c>
      <c r="I510" s="3" t="s">
        <v>11</v>
      </c>
      <c r="J510" s="3" t="s">
        <v>772</v>
      </c>
      <c r="K510" s="3" t="s">
        <v>135</v>
      </c>
      <c r="L510" s="3" t="s">
        <v>111</v>
      </c>
      <c r="M510">
        <v>18</v>
      </c>
      <c r="N510" s="3" t="s">
        <v>112</v>
      </c>
      <c r="O510" s="3" t="s">
        <v>369</v>
      </c>
      <c r="P510" s="3" t="s">
        <v>370</v>
      </c>
      <c r="Q510" s="3" t="s">
        <v>156</v>
      </c>
      <c r="R510" s="3" t="s">
        <v>156</v>
      </c>
      <c r="S510">
        <v>1016</v>
      </c>
      <c r="T510">
        <v>40</v>
      </c>
      <c r="U510">
        <v>0</v>
      </c>
      <c r="V510">
        <v>1016</v>
      </c>
      <c r="W510">
        <v>47</v>
      </c>
      <c r="X510">
        <v>11.9</v>
      </c>
      <c r="Y510" s="3" t="s">
        <v>99</v>
      </c>
      <c r="Z510" s="3" t="s">
        <v>158</v>
      </c>
      <c r="AA510">
        <v>4</v>
      </c>
      <c r="AB510" s="3" t="s">
        <v>101</v>
      </c>
      <c r="AC510" s="3" t="s">
        <v>102</v>
      </c>
    </row>
    <row r="511" spans="1:29" x14ac:dyDescent="0.3">
      <c r="A511" s="3" t="s">
        <v>1138</v>
      </c>
      <c r="B511" s="1">
        <v>45684</v>
      </c>
      <c r="C511" s="2">
        <v>0.75</v>
      </c>
      <c r="D511" s="3" t="s">
        <v>130</v>
      </c>
      <c r="E511" s="3" t="s">
        <v>88</v>
      </c>
      <c r="F511" s="3" t="s">
        <v>89</v>
      </c>
      <c r="G511" s="3" t="s">
        <v>303</v>
      </c>
      <c r="H511" s="3" t="s">
        <v>304</v>
      </c>
      <c r="I511" s="3" t="s">
        <v>11</v>
      </c>
      <c r="J511" s="3" t="s">
        <v>677</v>
      </c>
      <c r="K511" s="3" t="s">
        <v>170</v>
      </c>
      <c r="L511" s="3" t="s">
        <v>111</v>
      </c>
      <c r="M511">
        <v>33</v>
      </c>
      <c r="N511" s="3" t="s">
        <v>124</v>
      </c>
      <c r="O511" s="3" t="s">
        <v>290</v>
      </c>
      <c r="P511" s="3" t="s">
        <v>291</v>
      </c>
      <c r="Q511" s="3" t="s">
        <v>98</v>
      </c>
      <c r="R511" s="3" t="s">
        <v>98</v>
      </c>
      <c r="S511">
        <v>959</v>
      </c>
      <c r="T511">
        <v>40</v>
      </c>
      <c r="U511">
        <v>5</v>
      </c>
      <c r="V511">
        <v>911.05</v>
      </c>
      <c r="W511">
        <v>22</v>
      </c>
      <c r="X511">
        <v>4.2</v>
      </c>
      <c r="Y511" s="3" t="s">
        <v>157</v>
      </c>
      <c r="Z511" s="3" t="s">
        <v>117</v>
      </c>
      <c r="AA511">
        <v>4</v>
      </c>
      <c r="AB511" s="3" t="s">
        <v>101</v>
      </c>
      <c r="AC511" s="3" t="s">
        <v>102</v>
      </c>
    </row>
    <row r="512" spans="1:29" x14ac:dyDescent="0.3">
      <c r="A512" s="3" t="s">
        <v>1139</v>
      </c>
      <c r="B512" s="1">
        <v>45752</v>
      </c>
      <c r="C512" s="2">
        <v>0.57291666666666663</v>
      </c>
      <c r="D512" s="3" t="s">
        <v>203</v>
      </c>
      <c r="E512" s="3" t="s">
        <v>105</v>
      </c>
      <c r="F512" s="3" t="s">
        <v>140</v>
      </c>
      <c r="G512" s="3" t="s">
        <v>175</v>
      </c>
      <c r="H512" s="3" t="s">
        <v>176</v>
      </c>
      <c r="I512" s="3" t="s">
        <v>11</v>
      </c>
      <c r="J512" s="3" t="s">
        <v>1140</v>
      </c>
      <c r="K512" s="3" t="s">
        <v>220</v>
      </c>
      <c r="L512" s="3" t="s">
        <v>111</v>
      </c>
      <c r="M512">
        <v>36</v>
      </c>
      <c r="N512" s="3" t="s">
        <v>171</v>
      </c>
      <c r="O512" s="3" t="s">
        <v>262</v>
      </c>
      <c r="P512" s="3" t="s">
        <v>263</v>
      </c>
      <c r="Q512" s="3" t="s">
        <v>98</v>
      </c>
      <c r="R512" s="3" t="s">
        <v>98</v>
      </c>
      <c r="S512">
        <v>590</v>
      </c>
      <c r="T512">
        <v>40</v>
      </c>
      <c r="U512">
        <v>0</v>
      </c>
      <c r="V512">
        <v>590</v>
      </c>
      <c r="W512">
        <v>47</v>
      </c>
      <c r="X512">
        <v>10</v>
      </c>
      <c r="Y512" s="3" t="s">
        <v>99</v>
      </c>
      <c r="Z512" s="3" t="s">
        <v>158</v>
      </c>
      <c r="AA512">
        <v>0</v>
      </c>
      <c r="AB512" s="3" t="s">
        <v>101</v>
      </c>
      <c r="AC512" s="3" t="s">
        <v>102</v>
      </c>
    </row>
    <row r="513" spans="1:29" x14ac:dyDescent="0.3">
      <c r="A513" s="3" t="s">
        <v>1141</v>
      </c>
      <c r="B513" s="1">
        <v>45666</v>
      </c>
      <c r="C513" s="2">
        <v>0.82291666666666663</v>
      </c>
      <c r="D513" s="3" t="s">
        <v>130</v>
      </c>
      <c r="E513" s="3" t="s">
        <v>88</v>
      </c>
      <c r="F513" s="3" t="s">
        <v>120</v>
      </c>
      <c r="G513" s="3" t="s">
        <v>541</v>
      </c>
      <c r="H513" s="3" t="s">
        <v>542</v>
      </c>
      <c r="I513" s="3" t="s">
        <v>27</v>
      </c>
      <c r="J513" s="3" t="s">
        <v>1142</v>
      </c>
      <c r="K513" s="3" t="s">
        <v>220</v>
      </c>
      <c r="L513" s="3" t="s">
        <v>111</v>
      </c>
      <c r="M513">
        <v>38</v>
      </c>
      <c r="N513" s="3" t="s">
        <v>95</v>
      </c>
      <c r="O513" s="3" t="s">
        <v>379</v>
      </c>
      <c r="P513" s="3" t="s">
        <v>380</v>
      </c>
      <c r="Q513" s="3" t="s">
        <v>115</v>
      </c>
      <c r="R513" s="3" t="s">
        <v>115</v>
      </c>
      <c r="S513">
        <v>495</v>
      </c>
      <c r="T513">
        <v>40</v>
      </c>
      <c r="U513">
        <v>15</v>
      </c>
      <c r="V513">
        <v>420.75</v>
      </c>
      <c r="W513">
        <v>31</v>
      </c>
      <c r="X513">
        <v>4.5999999999999996</v>
      </c>
      <c r="Y513" s="3" t="s">
        <v>210</v>
      </c>
      <c r="Z513" s="3" t="s">
        <v>179</v>
      </c>
      <c r="AA513">
        <v>0</v>
      </c>
      <c r="AB513" s="3" t="s">
        <v>101</v>
      </c>
      <c r="AC513" s="3" t="s">
        <v>102</v>
      </c>
    </row>
    <row r="514" spans="1:29" x14ac:dyDescent="0.3">
      <c r="A514" s="3" t="s">
        <v>1143</v>
      </c>
      <c r="B514" s="1">
        <v>45693</v>
      </c>
      <c r="C514" s="2">
        <v>0.80208333333333337</v>
      </c>
      <c r="D514" s="3" t="s">
        <v>87</v>
      </c>
      <c r="E514" s="3" t="s">
        <v>88</v>
      </c>
      <c r="F514" s="3" t="s">
        <v>149</v>
      </c>
      <c r="G514" s="3" t="s">
        <v>356</v>
      </c>
      <c r="H514" s="3" t="s">
        <v>357</v>
      </c>
      <c r="I514" s="3" t="s">
        <v>37</v>
      </c>
      <c r="J514" s="3" t="s">
        <v>517</v>
      </c>
      <c r="K514" s="3" t="s">
        <v>220</v>
      </c>
      <c r="L514" s="3" t="s">
        <v>111</v>
      </c>
      <c r="M514">
        <v>63</v>
      </c>
      <c r="N514" s="3" t="s">
        <v>124</v>
      </c>
      <c r="O514" s="3" t="s">
        <v>312</v>
      </c>
      <c r="P514" s="3" t="s">
        <v>313</v>
      </c>
      <c r="Q514" s="3" t="s">
        <v>209</v>
      </c>
      <c r="R514" s="3" t="s">
        <v>209</v>
      </c>
      <c r="S514">
        <v>792</v>
      </c>
      <c r="T514">
        <v>40</v>
      </c>
      <c r="U514">
        <v>10</v>
      </c>
      <c r="V514">
        <v>712.8</v>
      </c>
      <c r="W514">
        <v>52</v>
      </c>
      <c r="X514">
        <v>11.9</v>
      </c>
      <c r="Y514" s="3" t="s">
        <v>99</v>
      </c>
      <c r="Z514" s="3" t="s">
        <v>138</v>
      </c>
      <c r="AA514">
        <v>3</v>
      </c>
      <c r="AB514" s="3" t="s">
        <v>101</v>
      </c>
      <c r="AC514" s="3" t="s">
        <v>102</v>
      </c>
    </row>
    <row r="515" spans="1:29" x14ac:dyDescent="0.3">
      <c r="A515" s="3" t="s">
        <v>1144</v>
      </c>
      <c r="B515" s="1">
        <v>45671</v>
      </c>
      <c r="C515" s="2">
        <v>0.55208333333333337</v>
      </c>
      <c r="D515" s="3" t="s">
        <v>130</v>
      </c>
      <c r="E515" s="3" t="s">
        <v>88</v>
      </c>
      <c r="F515" s="3" t="s">
        <v>131</v>
      </c>
      <c r="G515" s="3" t="s">
        <v>490</v>
      </c>
      <c r="H515" s="3" t="s">
        <v>491</v>
      </c>
      <c r="I515" s="3" t="s">
        <v>11</v>
      </c>
      <c r="J515" s="3" t="s">
        <v>1081</v>
      </c>
      <c r="K515" s="3" t="s">
        <v>135</v>
      </c>
      <c r="L515" s="3" t="s">
        <v>111</v>
      </c>
      <c r="M515">
        <v>58</v>
      </c>
      <c r="N515" s="3" t="s">
        <v>95</v>
      </c>
      <c r="O515" s="3" t="s">
        <v>241</v>
      </c>
      <c r="P515" s="3" t="s">
        <v>242</v>
      </c>
      <c r="Q515" s="3" t="s">
        <v>178</v>
      </c>
      <c r="R515" s="3" t="s">
        <v>178</v>
      </c>
      <c r="S515">
        <v>1191</v>
      </c>
      <c r="T515">
        <v>40</v>
      </c>
      <c r="U515">
        <v>5</v>
      </c>
      <c r="V515">
        <v>1131.45</v>
      </c>
      <c r="W515">
        <v>46</v>
      </c>
      <c r="X515">
        <v>11.3</v>
      </c>
      <c r="Y515" s="3" t="s">
        <v>157</v>
      </c>
      <c r="Z515" s="3" t="s">
        <v>179</v>
      </c>
      <c r="AA515">
        <v>2</v>
      </c>
      <c r="AB515" s="3" t="s">
        <v>101</v>
      </c>
      <c r="AC515" s="3" t="s">
        <v>102</v>
      </c>
    </row>
    <row r="516" spans="1:29" x14ac:dyDescent="0.3">
      <c r="A516" s="3" t="s">
        <v>1145</v>
      </c>
      <c r="B516" s="1">
        <v>45834</v>
      </c>
      <c r="C516" s="2">
        <v>0.59375</v>
      </c>
      <c r="D516" s="3" t="s">
        <v>119</v>
      </c>
      <c r="E516" s="3" t="s">
        <v>105</v>
      </c>
      <c r="F516" s="3" t="s">
        <v>120</v>
      </c>
      <c r="G516" s="3" t="s">
        <v>471</v>
      </c>
      <c r="H516" s="3" t="s">
        <v>472</v>
      </c>
      <c r="I516" s="3" t="s">
        <v>11</v>
      </c>
      <c r="J516" s="3" t="s">
        <v>560</v>
      </c>
      <c r="K516" s="3" t="s">
        <v>153</v>
      </c>
      <c r="L516" s="3" t="s">
        <v>111</v>
      </c>
      <c r="M516">
        <v>46</v>
      </c>
      <c r="N516" s="3" t="s">
        <v>124</v>
      </c>
      <c r="O516" s="3" t="s">
        <v>437</v>
      </c>
      <c r="P516" s="3" t="s">
        <v>438</v>
      </c>
      <c r="Q516" s="3" t="s">
        <v>156</v>
      </c>
      <c r="R516" s="3" t="s">
        <v>156</v>
      </c>
      <c r="S516">
        <v>852</v>
      </c>
      <c r="T516">
        <v>40</v>
      </c>
      <c r="U516">
        <v>5</v>
      </c>
      <c r="V516">
        <v>809.4</v>
      </c>
      <c r="W516">
        <v>27</v>
      </c>
      <c r="X516">
        <v>4</v>
      </c>
      <c r="Y516" s="3" t="s">
        <v>210</v>
      </c>
      <c r="Z516" s="3" t="s">
        <v>138</v>
      </c>
      <c r="AA516">
        <v>4</v>
      </c>
      <c r="AB516" s="3" t="s">
        <v>101</v>
      </c>
      <c r="AC516" s="3" t="s">
        <v>102</v>
      </c>
    </row>
    <row r="517" spans="1:29" x14ac:dyDescent="0.3">
      <c r="A517" s="3" t="s">
        <v>1146</v>
      </c>
      <c r="B517" s="1">
        <v>45811</v>
      </c>
      <c r="C517" s="2">
        <v>0.85416666666666663</v>
      </c>
      <c r="D517" s="3" t="s">
        <v>119</v>
      </c>
      <c r="E517" s="3" t="s">
        <v>105</v>
      </c>
      <c r="F517" s="3" t="s">
        <v>131</v>
      </c>
      <c r="G517" s="3" t="s">
        <v>150</v>
      </c>
      <c r="H517" s="3" t="s">
        <v>151</v>
      </c>
      <c r="I517" s="3" t="s">
        <v>34</v>
      </c>
      <c r="J517" s="3" t="s">
        <v>1116</v>
      </c>
      <c r="K517" s="3" t="s">
        <v>170</v>
      </c>
      <c r="L517" s="3" t="s">
        <v>111</v>
      </c>
      <c r="M517">
        <v>53</v>
      </c>
      <c r="N517" s="3" t="s">
        <v>95</v>
      </c>
      <c r="O517" s="3" t="s">
        <v>280</v>
      </c>
      <c r="P517" s="3" t="s">
        <v>281</v>
      </c>
      <c r="Q517" s="3" t="s">
        <v>215</v>
      </c>
      <c r="R517" s="3" t="s">
        <v>215</v>
      </c>
      <c r="S517">
        <v>434</v>
      </c>
      <c r="T517">
        <v>40</v>
      </c>
      <c r="U517">
        <v>5</v>
      </c>
      <c r="V517">
        <v>412.3</v>
      </c>
      <c r="W517">
        <v>23</v>
      </c>
      <c r="X517">
        <v>2.2000000000000002</v>
      </c>
      <c r="Y517" s="3" t="s">
        <v>210</v>
      </c>
      <c r="Z517" s="3" t="s">
        <v>117</v>
      </c>
      <c r="AA517">
        <v>4</v>
      </c>
      <c r="AB517" s="3" t="s">
        <v>101</v>
      </c>
      <c r="AC517" s="3" t="s">
        <v>102</v>
      </c>
    </row>
    <row r="518" spans="1:29" x14ac:dyDescent="0.3">
      <c r="A518" s="3" t="s">
        <v>1147</v>
      </c>
      <c r="B518" s="1">
        <v>45806</v>
      </c>
      <c r="C518" s="2">
        <v>0.86458333333333337</v>
      </c>
      <c r="D518" s="3" t="s">
        <v>104</v>
      </c>
      <c r="E518" s="3" t="s">
        <v>105</v>
      </c>
      <c r="F518" s="3" t="s">
        <v>120</v>
      </c>
      <c r="G518" s="3" t="s">
        <v>90</v>
      </c>
      <c r="H518" s="3" t="s">
        <v>91</v>
      </c>
      <c r="I518" s="3" t="s">
        <v>46</v>
      </c>
      <c r="J518" s="3" t="s">
        <v>426</v>
      </c>
      <c r="K518" s="3" t="s">
        <v>256</v>
      </c>
      <c r="L518" s="3" t="s">
        <v>111</v>
      </c>
      <c r="M518">
        <v>30</v>
      </c>
      <c r="N518" s="3" t="s">
        <v>171</v>
      </c>
      <c r="O518" s="3" t="s">
        <v>290</v>
      </c>
      <c r="P518" s="3" t="s">
        <v>291</v>
      </c>
      <c r="Q518" s="3" t="s">
        <v>115</v>
      </c>
      <c r="R518" s="3" t="s">
        <v>115</v>
      </c>
      <c r="S518">
        <v>306</v>
      </c>
      <c r="T518">
        <v>40</v>
      </c>
      <c r="U518">
        <v>15</v>
      </c>
      <c r="V518">
        <v>260.10000000000002</v>
      </c>
      <c r="W518">
        <v>18</v>
      </c>
      <c r="X518">
        <v>2.1</v>
      </c>
      <c r="Y518" s="3" t="s">
        <v>99</v>
      </c>
      <c r="Z518" s="3" t="s">
        <v>138</v>
      </c>
      <c r="AA518">
        <v>0</v>
      </c>
      <c r="AB518" s="3" t="s">
        <v>101</v>
      </c>
      <c r="AC518" s="3" t="s">
        <v>102</v>
      </c>
    </row>
    <row r="519" spans="1:29" x14ac:dyDescent="0.3">
      <c r="A519" s="3" t="s">
        <v>1148</v>
      </c>
      <c r="B519" s="1">
        <v>45682</v>
      </c>
      <c r="C519" s="2">
        <v>0.5</v>
      </c>
      <c r="D519" s="3" t="s">
        <v>130</v>
      </c>
      <c r="E519" s="3" t="s">
        <v>88</v>
      </c>
      <c r="F519" s="3" t="s">
        <v>140</v>
      </c>
      <c r="G519" s="3" t="s">
        <v>406</v>
      </c>
      <c r="H519" s="3" t="s">
        <v>407</v>
      </c>
      <c r="I519" s="3" t="s">
        <v>43</v>
      </c>
      <c r="J519" s="3" t="s">
        <v>1149</v>
      </c>
      <c r="K519" s="3" t="s">
        <v>144</v>
      </c>
      <c r="L519" s="3" t="s">
        <v>111</v>
      </c>
      <c r="M519">
        <v>47</v>
      </c>
      <c r="N519" s="3" t="s">
        <v>95</v>
      </c>
      <c r="O519" s="3" t="s">
        <v>340</v>
      </c>
      <c r="P519" s="3" t="s">
        <v>341</v>
      </c>
      <c r="Q519" s="3" t="s">
        <v>156</v>
      </c>
      <c r="R519" s="3" t="s">
        <v>156</v>
      </c>
      <c r="S519">
        <v>695</v>
      </c>
      <c r="T519">
        <v>40</v>
      </c>
      <c r="U519">
        <v>10</v>
      </c>
      <c r="V519">
        <v>625.5</v>
      </c>
      <c r="W519">
        <v>52</v>
      </c>
      <c r="X519">
        <v>11</v>
      </c>
      <c r="Y519" s="3" t="s">
        <v>189</v>
      </c>
      <c r="Z519" s="3" t="s">
        <v>138</v>
      </c>
      <c r="AA519">
        <v>2</v>
      </c>
      <c r="AB519" s="3" t="s">
        <v>101</v>
      </c>
      <c r="AC519" s="3" t="s">
        <v>102</v>
      </c>
    </row>
    <row r="520" spans="1:29" x14ac:dyDescent="0.3">
      <c r="A520" s="3" t="s">
        <v>1150</v>
      </c>
      <c r="B520" s="1">
        <v>45817</v>
      </c>
      <c r="C520" s="2">
        <v>0.77083333333333337</v>
      </c>
      <c r="D520" s="3" t="s">
        <v>119</v>
      </c>
      <c r="E520" s="3" t="s">
        <v>105</v>
      </c>
      <c r="F520" s="3" t="s">
        <v>89</v>
      </c>
      <c r="G520" s="3" t="s">
        <v>333</v>
      </c>
      <c r="H520" s="3" t="s">
        <v>334</v>
      </c>
      <c r="I520" s="3" t="s">
        <v>43</v>
      </c>
      <c r="J520" s="3" t="s">
        <v>882</v>
      </c>
      <c r="K520" s="3" t="s">
        <v>220</v>
      </c>
      <c r="L520" s="3" t="s">
        <v>94</v>
      </c>
      <c r="M520">
        <v>36</v>
      </c>
      <c r="N520" s="3" t="s">
        <v>112</v>
      </c>
      <c r="O520" s="3" t="s">
        <v>325</v>
      </c>
      <c r="P520" s="3" t="s">
        <v>326</v>
      </c>
      <c r="Q520" s="3" t="s">
        <v>196</v>
      </c>
      <c r="R520" s="3" t="s">
        <v>196</v>
      </c>
      <c r="S520">
        <v>711</v>
      </c>
      <c r="T520">
        <v>40</v>
      </c>
      <c r="U520">
        <v>15</v>
      </c>
      <c r="V520">
        <v>604.35</v>
      </c>
      <c r="W520">
        <v>37</v>
      </c>
      <c r="X520">
        <v>5.7</v>
      </c>
      <c r="Y520" s="3" t="s">
        <v>210</v>
      </c>
      <c r="Z520" s="3" t="s">
        <v>100</v>
      </c>
      <c r="AA520">
        <v>4</v>
      </c>
      <c r="AB520" s="3" t="s">
        <v>101</v>
      </c>
      <c r="AC520" s="3" t="s">
        <v>102</v>
      </c>
    </row>
    <row r="521" spans="1:29" x14ac:dyDescent="0.3">
      <c r="A521" s="3" t="s">
        <v>1151</v>
      </c>
      <c r="B521" s="1">
        <v>45703</v>
      </c>
      <c r="C521" s="2">
        <v>0.5625</v>
      </c>
      <c r="D521" s="3" t="s">
        <v>87</v>
      </c>
      <c r="E521" s="3" t="s">
        <v>88</v>
      </c>
      <c r="F521" s="3" t="s">
        <v>140</v>
      </c>
      <c r="G521" s="3" t="s">
        <v>541</v>
      </c>
      <c r="H521" s="3" t="s">
        <v>542</v>
      </c>
      <c r="I521" s="3" t="s">
        <v>34</v>
      </c>
      <c r="J521" s="3" t="s">
        <v>529</v>
      </c>
      <c r="K521" s="3" t="s">
        <v>220</v>
      </c>
      <c r="L521" s="3" t="s">
        <v>111</v>
      </c>
      <c r="M521">
        <v>49</v>
      </c>
      <c r="N521" s="3" t="s">
        <v>95</v>
      </c>
      <c r="O521" s="3" t="s">
        <v>369</v>
      </c>
      <c r="P521" s="3" t="s">
        <v>370</v>
      </c>
      <c r="Q521" s="3" t="s">
        <v>98</v>
      </c>
      <c r="R521" s="3" t="s">
        <v>98</v>
      </c>
      <c r="S521">
        <v>446</v>
      </c>
      <c r="T521">
        <v>40</v>
      </c>
      <c r="U521">
        <v>5</v>
      </c>
      <c r="V521">
        <v>423.7</v>
      </c>
      <c r="W521">
        <v>43</v>
      </c>
      <c r="X521">
        <v>10.9</v>
      </c>
      <c r="Y521" s="3" t="s">
        <v>210</v>
      </c>
      <c r="Z521" s="3" t="s">
        <v>117</v>
      </c>
      <c r="AA521">
        <v>0</v>
      </c>
      <c r="AB521" s="3" t="s">
        <v>101</v>
      </c>
      <c r="AC521" s="3" t="s">
        <v>102</v>
      </c>
    </row>
    <row r="522" spans="1:29" x14ac:dyDescent="0.3">
      <c r="A522" s="3" t="s">
        <v>1152</v>
      </c>
      <c r="B522" s="1">
        <v>45696</v>
      </c>
      <c r="C522" s="2">
        <v>0.60416666666666663</v>
      </c>
      <c r="D522" s="3" t="s">
        <v>87</v>
      </c>
      <c r="E522" s="3" t="s">
        <v>88</v>
      </c>
      <c r="F522" s="3" t="s">
        <v>140</v>
      </c>
      <c r="G522" s="3" t="s">
        <v>198</v>
      </c>
      <c r="H522" s="3" t="s">
        <v>199</v>
      </c>
      <c r="I522" s="3" t="s">
        <v>34</v>
      </c>
      <c r="J522" s="3" t="s">
        <v>484</v>
      </c>
      <c r="K522" s="3" t="s">
        <v>170</v>
      </c>
      <c r="L522" s="3" t="s">
        <v>94</v>
      </c>
      <c r="M522">
        <v>31</v>
      </c>
      <c r="N522" s="3" t="s">
        <v>124</v>
      </c>
      <c r="O522" s="3" t="s">
        <v>478</v>
      </c>
      <c r="P522" s="3" t="s">
        <v>479</v>
      </c>
      <c r="Q522" s="3" t="s">
        <v>215</v>
      </c>
      <c r="R522" s="3" t="s">
        <v>215</v>
      </c>
      <c r="S522">
        <v>1059</v>
      </c>
      <c r="T522">
        <v>40</v>
      </c>
      <c r="U522">
        <v>15</v>
      </c>
      <c r="V522">
        <v>900.15</v>
      </c>
      <c r="W522">
        <v>27</v>
      </c>
      <c r="X522">
        <v>3.3</v>
      </c>
      <c r="Y522" s="3" t="s">
        <v>210</v>
      </c>
      <c r="Z522" s="3" t="s">
        <v>158</v>
      </c>
      <c r="AA522">
        <v>4</v>
      </c>
      <c r="AB522" s="3" t="s">
        <v>101</v>
      </c>
      <c r="AC522" s="3" t="s">
        <v>102</v>
      </c>
    </row>
    <row r="523" spans="1:29" x14ac:dyDescent="0.3">
      <c r="A523" s="3" t="s">
        <v>1153</v>
      </c>
      <c r="B523" s="1">
        <v>45698</v>
      </c>
      <c r="C523" s="2">
        <v>0.85416666666666663</v>
      </c>
      <c r="D523" s="3" t="s">
        <v>87</v>
      </c>
      <c r="E523" s="3" t="s">
        <v>88</v>
      </c>
      <c r="F523" s="3" t="s">
        <v>89</v>
      </c>
      <c r="G523" s="3" t="s">
        <v>150</v>
      </c>
      <c r="H523" s="3" t="s">
        <v>151</v>
      </c>
      <c r="I523" s="3" t="s">
        <v>46</v>
      </c>
      <c r="J523" s="3" t="s">
        <v>1062</v>
      </c>
      <c r="K523" s="3" t="s">
        <v>93</v>
      </c>
      <c r="L523" s="3" t="s">
        <v>111</v>
      </c>
      <c r="M523">
        <v>61</v>
      </c>
      <c r="N523" s="3" t="s">
        <v>124</v>
      </c>
      <c r="O523" s="3" t="s">
        <v>379</v>
      </c>
      <c r="P523" s="3" t="s">
        <v>380</v>
      </c>
      <c r="Q523" s="3" t="s">
        <v>98</v>
      </c>
      <c r="R523" s="3" t="s">
        <v>98</v>
      </c>
      <c r="S523">
        <v>700</v>
      </c>
      <c r="T523">
        <v>40</v>
      </c>
      <c r="U523">
        <v>5</v>
      </c>
      <c r="V523">
        <v>665</v>
      </c>
      <c r="W523">
        <v>50</v>
      </c>
      <c r="X523">
        <v>11.7</v>
      </c>
      <c r="Y523" s="3" t="s">
        <v>116</v>
      </c>
      <c r="Z523" s="3" t="s">
        <v>179</v>
      </c>
      <c r="AA523">
        <v>2</v>
      </c>
      <c r="AB523" s="3" t="s">
        <v>101</v>
      </c>
      <c r="AC523" s="3" t="s">
        <v>102</v>
      </c>
    </row>
    <row r="524" spans="1:29" x14ac:dyDescent="0.3">
      <c r="A524" s="3" t="s">
        <v>1154</v>
      </c>
      <c r="B524" s="1">
        <v>45715</v>
      </c>
      <c r="C524" s="2">
        <v>0.90625</v>
      </c>
      <c r="D524" s="3" t="s">
        <v>87</v>
      </c>
      <c r="E524" s="3" t="s">
        <v>88</v>
      </c>
      <c r="F524" s="3" t="s">
        <v>120</v>
      </c>
      <c r="G524" s="3" t="s">
        <v>253</v>
      </c>
      <c r="H524" s="3" t="s">
        <v>254</v>
      </c>
      <c r="I524" s="3" t="s">
        <v>11</v>
      </c>
      <c r="J524" s="3" t="s">
        <v>1155</v>
      </c>
      <c r="K524" s="3" t="s">
        <v>201</v>
      </c>
      <c r="L524" s="3" t="s">
        <v>94</v>
      </c>
      <c r="M524">
        <v>31</v>
      </c>
      <c r="N524" s="3" t="s">
        <v>95</v>
      </c>
      <c r="O524" s="3" t="s">
        <v>504</v>
      </c>
      <c r="P524" s="3" t="s">
        <v>505</v>
      </c>
      <c r="Q524" s="3" t="s">
        <v>215</v>
      </c>
      <c r="R524" s="3" t="s">
        <v>215</v>
      </c>
      <c r="S524">
        <v>564</v>
      </c>
      <c r="T524">
        <v>40</v>
      </c>
      <c r="U524">
        <v>10</v>
      </c>
      <c r="V524">
        <v>507.6</v>
      </c>
      <c r="W524">
        <v>25</v>
      </c>
      <c r="X524">
        <v>2.4</v>
      </c>
      <c r="Y524" s="3" t="s">
        <v>116</v>
      </c>
      <c r="Z524" s="3" t="s">
        <v>138</v>
      </c>
      <c r="AA524">
        <v>3</v>
      </c>
      <c r="AB524" s="3" t="s">
        <v>101</v>
      </c>
      <c r="AC524" s="3" t="s">
        <v>102</v>
      </c>
    </row>
    <row r="525" spans="1:29" x14ac:dyDescent="0.3">
      <c r="A525" s="3" t="s">
        <v>1156</v>
      </c>
      <c r="B525" s="1">
        <v>45674</v>
      </c>
      <c r="C525" s="2">
        <v>0.82291666666666663</v>
      </c>
      <c r="D525" s="3" t="s">
        <v>130</v>
      </c>
      <c r="E525" s="3" t="s">
        <v>88</v>
      </c>
      <c r="F525" s="3" t="s">
        <v>183</v>
      </c>
      <c r="G525" s="3" t="s">
        <v>198</v>
      </c>
      <c r="H525" s="3" t="s">
        <v>199</v>
      </c>
      <c r="I525" s="3" t="s">
        <v>11</v>
      </c>
      <c r="J525" s="3" t="s">
        <v>1157</v>
      </c>
      <c r="K525" s="3" t="s">
        <v>153</v>
      </c>
      <c r="L525" s="3" t="s">
        <v>94</v>
      </c>
      <c r="M525">
        <v>21</v>
      </c>
      <c r="N525" s="3" t="s">
        <v>171</v>
      </c>
      <c r="O525" s="3" t="s">
        <v>274</v>
      </c>
      <c r="P525" s="3" t="s">
        <v>275</v>
      </c>
      <c r="Q525" s="3" t="s">
        <v>196</v>
      </c>
      <c r="R525" s="3" t="s">
        <v>196</v>
      </c>
      <c r="S525">
        <v>1069</v>
      </c>
      <c r="T525">
        <v>40</v>
      </c>
      <c r="U525">
        <v>10</v>
      </c>
      <c r="V525">
        <v>962.1</v>
      </c>
      <c r="W525">
        <v>30</v>
      </c>
      <c r="X525">
        <v>5.3</v>
      </c>
      <c r="Y525" s="3" t="s">
        <v>210</v>
      </c>
      <c r="Z525" s="3" t="s">
        <v>100</v>
      </c>
      <c r="AA525">
        <v>5</v>
      </c>
      <c r="AB525" s="3" t="s">
        <v>101</v>
      </c>
      <c r="AC525" s="3" t="s">
        <v>102</v>
      </c>
    </row>
    <row r="526" spans="1:29" x14ac:dyDescent="0.3">
      <c r="A526" s="3" t="s">
        <v>1158</v>
      </c>
      <c r="B526" s="1">
        <v>45735</v>
      </c>
      <c r="C526" s="2">
        <v>0.44791666666666669</v>
      </c>
      <c r="D526" s="3" t="s">
        <v>148</v>
      </c>
      <c r="E526" s="3" t="s">
        <v>88</v>
      </c>
      <c r="F526" s="3" t="s">
        <v>149</v>
      </c>
      <c r="G526" s="3" t="s">
        <v>259</v>
      </c>
      <c r="H526" s="3" t="s">
        <v>260</v>
      </c>
      <c r="I526" s="3" t="s">
        <v>31</v>
      </c>
      <c r="J526" s="3" t="s">
        <v>384</v>
      </c>
      <c r="K526" s="3" t="s">
        <v>256</v>
      </c>
      <c r="L526" s="3" t="s">
        <v>111</v>
      </c>
      <c r="M526">
        <v>41</v>
      </c>
      <c r="N526" s="3" t="s">
        <v>95</v>
      </c>
      <c r="O526" s="3" t="s">
        <v>290</v>
      </c>
      <c r="P526" s="3" t="s">
        <v>291</v>
      </c>
      <c r="Q526" s="3" t="s">
        <v>156</v>
      </c>
      <c r="R526" s="3" t="s">
        <v>156</v>
      </c>
      <c r="S526">
        <v>934</v>
      </c>
      <c r="T526">
        <v>40</v>
      </c>
      <c r="U526">
        <v>20</v>
      </c>
      <c r="V526">
        <v>747.2</v>
      </c>
      <c r="W526">
        <v>32</v>
      </c>
      <c r="X526">
        <v>7.2</v>
      </c>
      <c r="Y526" s="3" t="s">
        <v>210</v>
      </c>
      <c r="Z526" s="3" t="s">
        <v>138</v>
      </c>
      <c r="AA526">
        <v>0</v>
      </c>
      <c r="AB526" s="3" t="s">
        <v>101</v>
      </c>
      <c r="AC526" s="3" t="s">
        <v>102</v>
      </c>
    </row>
    <row r="527" spans="1:29" x14ac:dyDescent="0.3">
      <c r="A527" s="3" t="s">
        <v>1159</v>
      </c>
      <c r="B527" s="1">
        <v>45797</v>
      </c>
      <c r="C527" s="2">
        <v>0.83333333333333337</v>
      </c>
      <c r="D527" s="3" t="s">
        <v>104</v>
      </c>
      <c r="E527" s="3" t="s">
        <v>105</v>
      </c>
      <c r="F527" s="3" t="s">
        <v>131</v>
      </c>
      <c r="G527" s="3" t="s">
        <v>475</v>
      </c>
      <c r="H527" s="3" t="s">
        <v>476</v>
      </c>
      <c r="I527" s="3" t="s">
        <v>34</v>
      </c>
      <c r="J527" s="3" t="s">
        <v>1160</v>
      </c>
      <c r="K527" s="3" t="s">
        <v>256</v>
      </c>
      <c r="L527" s="3" t="s">
        <v>111</v>
      </c>
      <c r="M527">
        <v>41</v>
      </c>
      <c r="N527" s="3" t="s">
        <v>95</v>
      </c>
      <c r="O527" s="3" t="s">
        <v>154</v>
      </c>
      <c r="P527" s="3" t="s">
        <v>155</v>
      </c>
      <c r="Q527" s="3" t="s">
        <v>196</v>
      </c>
      <c r="R527" s="3" t="s">
        <v>196</v>
      </c>
      <c r="S527">
        <v>1143</v>
      </c>
      <c r="T527">
        <v>40</v>
      </c>
      <c r="U527">
        <v>10</v>
      </c>
      <c r="V527">
        <v>1028.7</v>
      </c>
      <c r="W527">
        <v>25</v>
      </c>
      <c r="X527">
        <v>5.3</v>
      </c>
      <c r="Y527" s="3" t="s">
        <v>189</v>
      </c>
      <c r="Z527" s="3" t="s">
        <v>179</v>
      </c>
      <c r="AA527">
        <v>0</v>
      </c>
      <c r="AB527" s="3" t="s">
        <v>101</v>
      </c>
      <c r="AC527" s="3" t="s">
        <v>102</v>
      </c>
    </row>
    <row r="528" spans="1:29" x14ac:dyDescent="0.3">
      <c r="A528" s="3" t="s">
        <v>1161</v>
      </c>
      <c r="B528" s="1">
        <v>45665</v>
      </c>
      <c r="C528" s="2">
        <v>0.83333333333333337</v>
      </c>
      <c r="D528" s="3" t="s">
        <v>130</v>
      </c>
      <c r="E528" s="3" t="s">
        <v>88</v>
      </c>
      <c r="F528" s="3" t="s">
        <v>149</v>
      </c>
      <c r="G528" s="3" t="s">
        <v>107</v>
      </c>
      <c r="H528" s="3" t="s">
        <v>108</v>
      </c>
      <c r="I528" s="3" t="s">
        <v>43</v>
      </c>
      <c r="J528" s="3" t="s">
        <v>1162</v>
      </c>
      <c r="K528" s="3" t="s">
        <v>220</v>
      </c>
      <c r="L528" s="3" t="s">
        <v>111</v>
      </c>
      <c r="M528">
        <v>55</v>
      </c>
      <c r="N528" s="3" t="s">
        <v>171</v>
      </c>
      <c r="O528" s="3" t="s">
        <v>172</v>
      </c>
      <c r="P528" s="3" t="s">
        <v>173</v>
      </c>
      <c r="Q528" s="3" t="s">
        <v>209</v>
      </c>
      <c r="R528" s="3" t="s">
        <v>209</v>
      </c>
      <c r="S528">
        <v>196</v>
      </c>
      <c r="T528">
        <v>40</v>
      </c>
      <c r="U528">
        <v>15</v>
      </c>
      <c r="V528">
        <v>166.6</v>
      </c>
      <c r="W528">
        <v>32</v>
      </c>
      <c r="X528">
        <v>4.3</v>
      </c>
      <c r="Y528" s="3" t="s">
        <v>128</v>
      </c>
      <c r="Z528" s="3" t="s">
        <v>138</v>
      </c>
      <c r="AA528">
        <v>4</v>
      </c>
      <c r="AB528" s="3" t="s">
        <v>101</v>
      </c>
      <c r="AC528" s="3" t="s">
        <v>102</v>
      </c>
    </row>
    <row r="529" spans="1:29" x14ac:dyDescent="0.3">
      <c r="A529" s="3" t="s">
        <v>1163</v>
      </c>
      <c r="B529" s="1">
        <v>45803</v>
      </c>
      <c r="C529" s="2">
        <v>0.84375</v>
      </c>
      <c r="D529" s="3" t="s">
        <v>104</v>
      </c>
      <c r="E529" s="3" t="s">
        <v>105</v>
      </c>
      <c r="F529" s="3" t="s">
        <v>89</v>
      </c>
      <c r="G529" s="3" t="s">
        <v>660</v>
      </c>
      <c r="H529" s="3" t="s">
        <v>661</v>
      </c>
      <c r="I529" s="3" t="s">
        <v>40</v>
      </c>
      <c r="J529" s="3" t="s">
        <v>1164</v>
      </c>
      <c r="K529" s="3" t="s">
        <v>135</v>
      </c>
      <c r="L529" s="3" t="s">
        <v>94</v>
      </c>
      <c r="M529">
        <v>61</v>
      </c>
      <c r="N529" s="3" t="s">
        <v>112</v>
      </c>
      <c r="O529" s="3" t="s">
        <v>345</v>
      </c>
      <c r="P529" s="3" t="s">
        <v>346</v>
      </c>
      <c r="Q529" s="3" t="s">
        <v>209</v>
      </c>
      <c r="R529" s="3" t="s">
        <v>209</v>
      </c>
      <c r="S529">
        <v>1208</v>
      </c>
      <c r="T529">
        <v>40</v>
      </c>
      <c r="U529">
        <v>20</v>
      </c>
      <c r="V529">
        <v>966.4</v>
      </c>
      <c r="W529">
        <v>24</v>
      </c>
      <c r="X529">
        <v>4.5999999999999996</v>
      </c>
      <c r="Y529" s="3" t="s">
        <v>99</v>
      </c>
      <c r="Z529" s="3" t="s">
        <v>138</v>
      </c>
      <c r="AA529">
        <v>4</v>
      </c>
      <c r="AB529" s="3" t="s">
        <v>101</v>
      </c>
      <c r="AC529" s="3" t="s">
        <v>102</v>
      </c>
    </row>
    <row r="530" spans="1:29" x14ac:dyDescent="0.3">
      <c r="A530" s="3" t="s">
        <v>1165</v>
      </c>
      <c r="B530" s="1">
        <v>45671</v>
      </c>
      <c r="C530" s="2">
        <v>0.85416666666666663</v>
      </c>
      <c r="D530" s="3" t="s">
        <v>130</v>
      </c>
      <c r="E530" s="3" t="s">
        <v>88</v>
      </c>
      <c r="F530" s="3" t="s">
        <v>131</v>
      </c>
      <c r="G530" s="3" t="s">
        <v>323</v>
      </c>
      <c r="H530" s="3" t="s">
        <v>324</v>
      </c>
      <c r="I530" s="3" t="s">
        <v>46</v>
      </c>
      <c r="J530" s="3" t="s">
        <v>1166</v>
      </c>
      <c r="K530" s="3" t="s">
        <v>170</v>
      </c>
      <c r="L530" s="3" t="s">
        <v>111</v>
      </c>
      <c r="M530">
        <v>65</v>
      </c>
      <c r="N530" s="3" t="s">
        <v>95</v>
      </c>
      <c r="O530" s="3" t="s">
        <v>125</v>
      </c>
      <c r="P530" s="3" t="s">
        <v>126</v>
      </c>
      <c r="Q530" s="3" t="s">
        <v>215</v>
      </c>
      <c r="R530" s="3" t="s">
        <v>215</v>
      </c>
      <c r="S530">
        <v>468</v>
      </c>
      <c r="T530">
        <v>40</v>
      </c>
      <c r="U530">
        <v>5</v>
      </c>
      <c r="V530">
        <v>444.6</v>
      </c>
      <c r="W530">
        <v>49</v>
      </c>
      <c r="X530">
        <v>10.8</v>
      </c>
      <c r="Y530" s="3" t="s">
        <v>157</v>
      </c>
      <c r="Z530" s="3" t="s">
        <v>117</v>
      </c>
      <c r="AA530">
        <v>2</v>
      </c>
      <c r="AB530" s="3" t="s">
        <v>101</v>
      </c>
      <c r="AC530" s="3" t="s">
        <v>102</v>
      </c>
    </row>
    <row r="531" spans="1:29" x14ac:dyDescent="0.3">
      <c r="A531" s="3" t="s">
        <v>1167</v>
      </c>
      <c r="B531" s="1">
        <v>45698</v>
      </c>
      <c r="C531" s="2">
        <v>0.76041666666666663</v>
      </c>
      <c r="D531" s="3" t="s">
        <v>87</v>
      </c>
      <c r="E531" s="3" t="s">
        <v>88</v>
      </c>
      <c r="F531" s="3" t="s">
        <v>89</v>
      </c>
      <c r="G531" s="3" t="s">
        <v>348</v>
      </c>
      <c r="H531" s="3" t="s">
        <v>349</v>
      </c>
      <c r="I531" s="3" t="s">
        <v>11</v>
      </c>
      <c r="J531" s="3" t="s">
        <v>1168</v>
      </c>
      <c r="K531" s="3" t="s">
        <v>144</v>
      </c>
      <c r="L531" s="3" t="s">
        <v>111</v>
      </c>
      <c r="M531">
        <v>28</v>
      </c>
      <c r="N531" s="3" t="s">
        <v>171</v>
      </c>
      <c r="O531" s="3" t="s">
        <v>136</v>
      </c>
      <c r="P531" s="3" t="s">
        <v>137</v>
      </c>
      <c r="Q531" s="3" t="s">
        <v>115</v>
      </c>
      <c r="R531" s="3" t="s">
        <v>115</v>
      </c>
      <c r="S531">
        <v>858</v>
      </c>
      <c r="T531">
        <v>40</v>
      </c>
      <c r="U531">
        <v>10</v>
      </c>
      <c r="V531">
        <v>772.2</v>
      </c>
      <c r="W531">
        <v>30</v>
      </c>
      <c r="X531">
        <v>5.3</v>
      </c>
      <c r="Y531" s="3" t="s">
        <v>116</v>
      </c>
      <c r="Z531" s="3" t="s">
        <v>158</v>
      </c>
      <c r="AA531">
        <v>4</v>
      </c>
      <c r="AB531" s="3" t="s">
        <v>101</v>
      </c>
      <c r="AC531" s="3" t="s">
        <v>102</v>
      </c>
    </row>
    <row r="532" spans="1:29" x14ac:dyDescent="0.3">
      <c r="A532" s="3" t="s">
        <v>1169</v>
      </c>
      <c r="B532" s="1">
        <v>45741</v>
      </c>
      <c r="C532" s="2">
        <v>0.51041666666666663</v>
      </c>
      <c r="D532" s="3" t="s">
        <v>148</v>
      </c>
      <c r="E532" s="3" t="s">
        <v>88</v>
      </c>
      <c r="F532" s="3" t="s">
        <v>131</v>
      </c>
      <c r="G532" s="3" t="s">
        <v>150</v>
      </c>
      <c r="H532" s="3" t="s">
        <v>151</v>
      </c>
      <c r="I532" s="3" t="s">
        <v>11</v>
      </c>
      <c r="J532" s="3" t="s">
        <v>486</v>
      </c>
      <c r="K532" s="3" t="s">
        <v>163</v>
      </c>
      <c r="L532" s="3" t="s">
        <v>94</v>
      </c>
      <c r="M532">
        <v>64</v>
      </c>
      <c r="N532" s="3" t="s">
        <v>112</v>
      </c>
      <c r="O532" s="3" t="s">
        <v>233</v>
      </c>
      <c r="P532" s="3" t="s">
        <v>234</v>
      </c>
      <c r="Q532" s="3" t="s">
        <v>115</v>
      </c>
      <c r="R532" s="3" t="s">
        <v>115</v>
      </c>
      <c r="S532">
        <v>1154</v>
      </c>
      <c r="T532">
        <v>40</v>
      </c>
      <c r="U532">
        <v>15</v>
      </c>
      <c r="V532">
        <v>980.9</v>
      </c>
      <c r="W532">
        <v>49</v>
      </c>
      <c r="X532">
        <v>10.1</v>
      </c>
      <c r="Y532" s="3" t="s">
        <v>99</v>
      </c>
      <c r="Z532" s="3" t="s">
        <v>179</v>
      </c>
      <c r="AA532">
        <v>4</v>
      </c>
      <c r="AB532" s="3" t="s">
        <v>101</v>
      </c>
      <c r="AC532" s="3" t="s">
        <v>102</v>
      </c>
    </row>
    <row r="533" spans="1:29" x14ac:dyDescent="0.3">
      <c r="A533" s="3" t="s">
        <v>1170</v>
      </c>
      <c r="B533" s="1">
        <v>45793</v>
      </c>
      <c r="C533" s="2">
        <v>0.54166666666666663</v>
      </c>
      <c r="D533" s="3" t="s">
        <v>104</v>
      </c>
      <c r="E533" s="3" t="s">
        <v>105</v>
      </c>
      <c r="F533" s="3" t="s">
        <v>183</v>
      </c>
      <c r="G533" s="3" t="s">
        <v>490</v>
      </c>
      <c r="H533" s="3" t="s">
        <v>491</v>
      </c>
      <c r="I533" s="3" t="s">
        <v>43</v>
      </c>
      <c r="J533" s="3" t="s">
        <v>1171</v>
      </c>
      <c r="K533" s="3" t="s">
        <v>256</v>
      </c>
      <c r="L533" s="3" t="s">
        <v>94</v>
      </c>
      <c r="M533">
        <v>34</v>
      </c>
      <c r="N533" s="3" t="s">
        <v>124</v>
      </c>
      <c r="O533" s="3" t="s">
        <v>294</v>
      </c>
      <c r="P533" s="3" t="s">
        <v>295</v>
      </c>
      <c r="Q533" s="3" t="s">
        <v>209</v>
      </c>
      <c r="R533" s="3" t="s">
        <v>209</v>
      </c>
      <c r="S533">
        <v>1042</v>
      </c>
      <c r="T533">
        <v>40</v>
      </c>
      <c r="U533">
        <v>0</v>
      </c>
      <c r="V533">
        <v>1042</v>
      </c>
      <c r="W533">
        <v>20</v>
      </c>
      <c r="X533">
        <v>2</v>
      </c>
      <c r="Y533" s="3" t="s">
        <v>157</v>
      </c>
      <c r="Z533" s="3" t="s">
        <v>138</v>
      </c>
      <c r="AA533">
        <v>5</v>
      </c>
      <c r="AB533" s="3" t="s">
        <v>101</v>
      </c>
      <c r="AC533" s="3" t="s">
        <v>102</v>
      </c>
    </row>
    <row r="534" spans="1:29" x14ac:dyDescent="0.3">
      <c r="A534" s="3" t="s">
        <v>1172</v>
      </c>
      <c r="B534" s="1">
        <v>45679</v>
      </c>
      <c r="C534" s="2">
        <v>0.8125</v>
      </c>
      <c r="D534" s="3" t="s">
        <v>130</v>
      </c>
      <c r="E534" s="3" t="s">
        <v>88</v>
      </c>
      <c r="F534" s="3" t="s">
        <v>149</v>
      </c>
      <c r="G534" s="3" t="s">
        <v>247</v>
      </c>
      <c r="H534" s="3" t="s">
        <v>248</v>
      </c>
      <c r="I534" s="3" t="s">
        <v>31</v>
      </c>
      <c r="J534" s="3" t="s">
        <v>1173</v>
      </c>
      <c r="K534" s="3" t="s">
        <v>163</v>
      </c>
      <c r="L534" s="3" t="s">
        <v>94</v>
      </c>
      <c r="M534">
        <v>23</v>
      </c>
      <c r="N534" s="3" t="s">
        <v>124</v>
      </c>
      <c r="O534" s="3" t="s">
        <v>294</v>
      </c>
      <c r="P534" s="3" t="s">
        <v>295</v>
      </c>
      <c r="Q534" s="3" t="s">
        <v>156</v>
      </c>
      <c r="R534" s="3" t="s">
        <v>156</v>
      </c>
      <c r="S534">
        <v>859</v>
      </c>
      <c r="T534">
        <v>40</v>
      </c>
      <c r="U534">
        <v>15</v>
      </c>
      <c r="V534">
        <v>730.15</v>
      </c>
      <c r="W534">
        <v>39</v>
      </c>
      <c r="X534">
        <v>7</v>
      </c>
      <c r="Y534" s="3" t="s">
        <v>116</v>
      </c>
      <c r="Z534" s="3" t="s">
        <v>158</v>
      </c>
      <c r="AA534">
        <v>5</v>
      </c>
      <c r="AB534" s="3" t="s">
        <v>101</v>
      </c>
      <c r="AC534" s="3" t="s">
        <v>102</v>
      </c>
    </row>
    <row r="535" spans="1:29" x14ac:dyDescent="0.3">
      <c r="A535" s="3" t="s">
        <v>1174</v>
      </c>
      <c r="B535" s="1">
        <v>45688</v>
      </c>
      <c r="C535" s="2">
        <v>0.79166666666666663</v>
      </c>
      <c r="D535" s="3" t="s">
        <v>130</v>
      </c>
      <c r="E535" s="3" t="s">
        <v>88</v>
      </c>
      <c r="F535" s="3" t="s">
        <v>183</v>
      </c>
      <c r="G535" s="3" t="s">
        <v>362</v>
      </c>
      <c r="H535" s="3" t="s">
        <v>363</v>
      </c>
      <c r="I535" s="3" t="s">
        <v>11</v>
      </c>
      <c r="J535" s="3" t="s">
        <v>226</v>
      </c>
      <c r="K535" s="3" t="s">
        <v>170</v>
      </c>
      <c r="L535" s="3" t="s">
        <v>111</v>
      </c>
      <c r="M535">
        <v>38</v>
      </c>
      <c r="N535" s="3" t="s">
        <v>124</v>
      </c>
      <c r="O535" s="3" t="s">
        <v>187</v>
      </c>
      <c r="P535" s="3" t="s">
        <v>188</v>
      </c>
      <c r="Q535" s="3" t="s">
        <v>127</v>
      </c>
      <c r="R535" s="3" t="s">
        <v>127</v>
      </c>
      <c r="S535">
        <v>626</v>
      </c>
      <c r="T535">
        <v>40</v>
      </c>
      <c r="U535">
        <v>20</v>
      </c>
      <c r="V535">
        <v>500.8</v>
      </c>
      <c r="W535">
        <v>52</v>
      </c>
      <c r="X535">
        <v>11.9</v>
      </c>
      <c r="Y535" s="3" t="s">
        <v>116</v>
      </c>
      <c r="Z535" s="3" t="s">
        <v>179</v>
      </c>
      <c r="AA535">
        <v>3</v>
      </c>
      <c r="AB535" s="3" t="s">
        <v>101</v>
      </c>
      <c r="AC535" s="3" t="s">
        <v>102</v>
      </c>
    </row>
    <row r="536" spans="1:29" x14ac:dyDescent="0.3">
      <c r="A536" s="3" t="s">
        <v>1175</v>
      </c>
      <c r="B536" s="1">
        <v>45671</v>
      </c>
      <c r="C536" s="2">
        <v>0.85416666666666663</v>
      </c>
      <c r="D536" s="3" t="s">
        <v>130</v>
      </c>
      <c r="E536" s="3" t="s">
        <v>88</v>
      </c>
      <c r="F536" s="3" t="s">
        <v>131</v>
      </c>
      <c r="G536" s="3" t="s">
        <v>160</v>
      </c>
      <c r="H536" s="3" t="s">
        <v>161</v>
      </c>
      <c r="I536" s="3" t="s">
        <v>27</v>
      </c>
      <c r="J536" s="3" t="s">
        <v>1149</v>
      </c>
      <c r="K536" s="3" t="s">
        <v>220</v>
      </c>
      <c r="L536" s="3" t="s">
        <v>111</v>
      </c>
      <c r="M536">
        <v>55</v>
      </c>
      <c r="N536" s="3" t="s">
        <v>112</v>
      </c>
      <c r="O536" s="3" t="s">
        <v>385</v>
      </c>
      <c r="P536" s="3" t="s">
        <v>386</v>
      </c>
      <c r="Q536" s="3" t="s">
        <v>127</v>
      </c>
      <c r="R536" s="3" t="s">
        <v>127</v>
      </c>
      <c r="S536">
        <v>954</v>
      </c>
      <c r="T536">
        <v>40</v>
      </c>
      <c r="U536">
        <v>20</v>
      </c>
      <c r="V536">
        <v>763.2</v>
      </c>
      <c r="W536">
        <v>45</v>
      </c>
      <c r="X536">
        <v>8.6</v>
      </c>
      <c r="Y536" s="3" t="s">
        <v>189</v>
      </c>
      <c r="Z536" s="3" t="s">
        <v>179</v>
      </c>
      <c r="AA536">
        <v>4</v>
      </c>
      <c r="AB536" s="3" t="s">
        <v>101</v>
      </c>
      <c r="AC536" s="3" t="s">
        <v>102</v>
      </c>
    </row>
    <row r="537" spans="1:29" x14ac:dyDescent="0.3">
      <c r="A537" s="3" t="s">
        <v>1176</v>
      </c>
      <c r="B537" s="1">
        <v>45837</v>
      </c>
      <c r="C537" s="2">
        <v>0.52083333333333337</v>
      </c>
      <c r="D537" s="3" t="s">
        <v>119</v>
      </c>
      <c r="E537" s="3" t="s">
        <v>105</v>
      </c>
      <c r="F537" s="3" t="s">
        <v>106</v>
      </c>
      <c r="G537" s="3" t="s">
        <v>475</v>
      </c>
      <c r="H537" s="3" t="s">
        <v>476</v>
      </c>
      <c r="I537" s="3" t="s">
        <v>46</v>
      </c>
      <c r="J537" s="3" t="s">
        <v>1177</v>
      </c>
      <c r="K537" s="3" t="s">
        <v>220</v>
      </c>
      <c r="L537" s="3" t="s">
        <v>111</v>
      </c>
      <c r="M537">
        <v>29</v>
      </c>
      <c r="N537" s="3" t="s">
        <v>124</v>
      </c>
      <c r="O537" s="3" t="s">
        <v>308</v>
      </c>
      <c r="P537" s="3" t="s">
        <v>309</v>
      </c>
      <c r="Q537" s="3" t="s">
        <v>215</v>
      </c>
      <c r="R537" s="3" t="s">
        <v>215</v>
      </c>
      <c r="S537">
        <v>735</v>
      </c>
      <c r="T537">
        <v>40</v>
      </c>
      <c r="U537">
        <v>10</v>
      </c>
      <c r="V537">
        <v>661.5</v>
      </c>
      <c r="W537">
        <v>24</v>
      </c>
      <c r="X537">
        <v>1.7</v>
      </c>
      <c r="Y537" s="3" t="s">
        <v>99</v>
      </c>
      <c r="Z537" s="3" t="s">
        <v>117</v>
      </c>
      <c r="AA537">
        <v>4</v>
      </c>
      <c r="AB537" s="3" t="s">
        <v>101</v>
      </c>
      <c r="AC537" s="3" t="s">
        <v>102</v>
      </c>
    </row>
    <row r="538" spans="1:29" x14ac:dyDescent="0.3">
      <c r="A538" s="3" t="s">
        <v>1178</v>
      </c>
      <c r="B538" s="1">
        <v>45684</v>
      </c>
      <c r="C538" s="2">
        <v>0.48958333333333331</v>
      </c>
      <c r="D538" s="3" t="s">
        <v>130</v>
      </c>
      <c r="E538" s="3" t="s">
        <v>88</v>
      </c>
      <c r="F538" s="3" t="s">
        <v>89</v>
      </c>
      <c r="G538" s="3" t="s">
        <v>406</v>
      </c>
      <c r="H538" s="3" t="s">
        <v>407</v>
      </c>
      <c r="I538" s="3" t="s">
        <v>11</v>
      </c>
      <c r="J538" s="3" t="s">
        <v>1029</v>
      </c>
      <c r="K538" s="3" t="s">
        <v>144</v>
      </c>
      <c r="L538" s="3" t="s">
        <v>111</v>
      </c>
      <c r="M538">
        <v>54</v>
      </c>
      <c r="N538" s="3" t="s">
        <v>171</v>
      </c>
      <c r="O538" s="3" t="s">
        <v>375</v>
      </c>
      <c r="P538" s="3" t="s">
        <v>376</v>
      </c>
      <c r="Q538" s="3" t="s">
        <v>156</v>
      </c>
      <c r="R538" s="3" t="s">
        <v>156</v>
      </c>
      <c r="S538">
        <v>1035</v>
      </c>
      <c r="T538">
        <v>40</v>
      </c>
      <c r="U538">
        <v>10</v>
      </c>
      <c r="V538">
        <v>931.5</v>
      </c>
      <c r="W538">
        <v>38</v>
      </c>
      <c r="X538">
        <v>7.1</v>
      </c>
      <c r="Y538" s="3" t="s">
        <v>99</v>
      </c>
      <c r="Z538" s="3" t="s">
        <v>138</v>
      </c>
      <c r="AA538">
        <v>4</v>
      </c>
      <c r="AB538" s="3" t="s">
        <v>101</v>
      </c>
      <c r="AC538" s="3" t="s">
        <v>102</v>
      </c>
    </row>
    <row r="539" spans="1:29" x14ac:dyDescent="0.3">
      <c r="A539" s="3" t="s">
        <v>1179</v>
      </c>
      <c r="B539" s="1">
        <v>45780</v>
      </c>
      <c r="C539" s="2">
        <v>0.5625</v>
      </c>
      <c r="D539" s="3" t="s">
        <v>104</v>
      </c>
      <c r="E539" s="3" t="s">
        <v>105</v>
      </c>
      <c r="F539" s="3" t="s">
        <v>140</v>
      </c>
      <c r="G539" s="3" t="s">
        <v>217</v>
      </c>
      <c r="H539" s="3" t="s">
        <v>218</v>
      </c>
      <c r="I539" s="3" t="s">
        <v>11</v>
      </c>
      <c r="J539" s="3" t="s">
        <v>1180</v>
      </c>
      <c r="K539" s="3" t="s">
        <v>170</v>
      </c>
      <c r="L539" s="3" t="s">
        <v>111</v>
      </c>
      <c r="M539">
        <v>18</v>
      </c>
      <c r="N539" s="3" t="s">
        <v>171</v>
      </c>
      <c r="O539" s="3" t="s">
        <v>172</v>
      </c>
      <c r="P539" s="3" t="s">
        <v>173</v>
      </c>
      <c r="Q539" s="3" t="s">
        <v>178</v>
      </c>
      <c r="R539" s="3" t="s">
        <v>178</v>
      </c>
      <c r="S539">
        <v>960</v>
      </c>
      <c r="T539">
        <v>40</v>
      </c>
      <c r="U539">
        <v>15</v>
      </c>
      <c r="V539">
        <v>816</v>
      </c>
      <c r="W539">
        <v>31</v>
      </c>
      <c r="X539">
        <v>4.0999999999999996</v>
      </c>
      <c r="Y539" s="3" t="s">
        <v>210</v>
      </c>
      <c r="Z539" s="3" t="s">
        <v>100</v>
      </c>
      <c r="AA539">
        <v>4</v>
      </c>
      <c r="AB539" s="3" t="s">
        <v>101</v>
      </c>
      <c r="AC539" s="3" t="s">
        <v>102</v>
      </c>
    </row>
    <row r="540" spans="1:29" x14ac:dyDescent="0.3">
      <c r="A540" s="3" t="s">
        <v>1181</v>
      </c>
      <c r="B540" s="1">
        <v>45758</v>
      </c>
      <c r="C540" s="2">
        <v>0.45833333333333331</v>
      </c>
      <c r="D540" s="3" t="s">
        <v>203</v>
      </c>
      <c r="E540" s="3" t="s">
        <v>105</v>
      </c>
      <c r="F540" s="3" t="s">
        <v>183</v>
      </c>
      <c r="G540" s="3" t="s">
        <v>471</v>
      </c>
      <c r="H540" s="3" t="s">
        <v>472</v>
      </c>
      <c r="I540" s="3" t="s">
        <v>37</v>
      </c>
      <c r="J540" s="3" t="s">
        <v>563</v>
      </c>
      <c r="K540" s="3" t="s">
        <v>135</v>
      </c>
      <c r="L540" s="3" t="s">
        <v>111</v>
      </c>
      <c r="M540">
        <v>47</v>
      </c>
      <c r="N540" s="3" t="s">
        <v>171</v>
      </c>
      <c r="O540" s="3" t="s">
        <v>136</v>
      </c>
      <c r="P540" s="3" t="s">
        <v>137</v>
      </c>
      <c r="Q540" s="3" t="s">
        <v>178</v>
      </c>
      <c r="R540" s="3" t="s">
        <v>178</v>
      </c>
      <c r="S540">
        <v>396</v>
      </c>
      <c r="T540">
        <v>40</v>
      </c>
      <c r="U540">
        <v>0</v>
      </c>
      <c r="V540">
        <v>396</v>
      </c>
      <c r="W540">
        <v>47</v>
      </c>
      <c r="X540">
        <v>9.6999999999999993</v>
      </c>
      <c r="Y540" s="3" t="s">
        <v>116</v>
      </c>
      <c r="Z540" s="3" t="s">
        <v>138</v>
      </c>
      <c r="AA540">
        <v>0</v>
      </c>
      <c r="AB540" s="3" t="s">
        <v>235</v>
      </c>
      <c r="AC540" s="3" t="s">
        <v>257</v>
      </c>
    </row>
    <row r="541" spans="1:29" x14ac:dyDescent="0.3">
      <c r="A541" s="3" t="s">
        <v>1182</v>
      </c>
      <c r="B541" s="1">
        <v>45785</v>
      </c>
      <c r="C541" s="2">
        <v>0.79166666666666663</v>
      </c>
      <c r="D541" s="3" t="s">
        <v>104</v>
      </c>
      <c r="E541" s="3" t="s">
        <v>105</v>
      </c>
      <c r="F541" s="3" t="s">
        <v>120</v>
      </c>
      <c r="G541" s="3" t="s">
        <v>271</v>
      </c>
      <c r="H541" s="3" t="s">
        <v>272</v>
      </c>
      <c r="I541" s="3" t="s">
        <v>37</v>
      </c>
      <c r="J541" s="3" t="s">
        <v>1183</v>
      </c>
      <c r="K541" s="3" t="s">
        <v>135</v>
      </c>
      <c r="L541" s="3" t="s">
        <v>111</v>
      </c>
      <c r="M541">
        <v>28</v>
      </c>
      <c r="N541" s="3" t="s">
        <v>95</v>
      </c>
      <c r="O541" s="3" t="s">
        <v>336</v>
      </c>
      <c r="P541" s="3" t="s">
        <v>337</v>
      </c>
      <c r="Q541" s="3" t="s">
        <v>115</v>
      </c>
      <c r="R541" s="3" t="s">
        <v>115</v>
      </c>
      <c r="S541">
        <v>938</v>
      </c>
      <c r="T541">
        <v>40</v>
      </c>
      <c r="U541">
        <v>5</v>
      </c>
      <c r="V541">
        <v>891.1</v>
      </c>
      <c r="W541">
        <v>44</v>
      </c>
      <c r="X541">
        <v>8.4</v>
      </c>
      <c r="Y541" s="3" t="s">
        <v>210</v>
      </c>
      <c r="Z541" s="3" t="s">
        <v>100</v>
      </c>
      <c r="AA541">
        <v>0</v>
      </c>
      <c r="AB541" s="3" t="s">
        <v>101</v>
      </c>
      <c r="AC541" s="3" t="s">
        <v>102</v>
      </c>
    </row>
    <row r="542" spans="1:29" x14ac:dyDescent="0.3">
      <c r="A542" s="3" t="s">
        <v>1184</v>
      </c>
      <c r="B542" s="1">
        <v>45768</v>
      </c>
      <c r="C542" s="2">
        <v>0.85416666666666663</v>
      </c>
      <c r="D542" s="3" t="s">
        <v>203</v>
      </c>
      <c r="E542" s="3" t="s">
        <v>105</v>
      </c>
      <c r="F542" s="3" t="s">
        <v>89</v>
      </c>
      <c r="G542" s="3" t="s">
        <v>184</v>
      </c>
      <c r="H542" s="3" t="s">
        <v>185</v>
      </c>
      <c r="I542" s="3" t="s">
        <v>37</v>
      </c>
      <c r="J542" s="3" t="s">
        <v>460</v>
      </c>
      <c r="K542" s="3" t="s">
        <v>135</v>
      </c>
      <c r="L542" s="3" t="s">
        <v>111</v>
      </c>
      <c r="M542">
        <v>38</v>
      </c>
      <c r="N542" s="3" t="s">
        <v>95</v>
      </c>
      <c r="O542" s="3" t="s">
        <v>385</v>
      </c>
      <c r="P542" s="3" t="s">
        <v>386</v>
      </c>
      <c r="Q542" s="3" t="s">
        <v>196</v>
      </c>
      <c r="R542" s="3" t="s">
        <v>196</v>
      </c>
      <c r="S542">
        <v>1016</v>
      </c>
      <c r="T542">
        <v>40</v>
      </c>
      <c r="U542">
        <v>0</v>
      </c>
      <c r="V542">
        <v>1016</v>
      </c>
      <c r="W542">
        <v>36</v>
      </c>
      <c r="X542">
        <v>8.6999999999999993</v>
      </c>
      <c r="Y542" s="3" t="s">
        <v>116</v>
      </c>
      <c r="Z542" s="3" t="s">
        <v>179</v>
      </c>
      <c r="AA542">
        <v>0</v>
      </c>
      <c r="AB542" s="3" t="s">
        <v>101</v>
      </c>
      <c r="AC542" s="3" t="s">
        <v>102</v>
      </c>
    </row>
    <row r="543" spans="1:29" x14ac:dyDescent="0.3">
      <c r="A543" s="3" t="s">
        <v>1185</v>
      </c>
      <c r="B543" s="1">
        <v>45707</v>
      </c>
      <c r="C543" s="2">
        <v>0.82291666666666663</v>
      </c>
      <c r="D543" s="3" t="s">
        <v>87</v>
      </c>
      <c r="E543" s="3" t="s">
        <v>88</v>
      </c>
      <c r="F543" s="3" t="s">
        <v>149</v>
      </c>
      <c r="G543" s="3" t="s">
        <v>167</v>
      </c>
      <c r="H543" s="3" t="s">
        <v>168</v>
      </c>
      <c r="I543" s="3" t="s">
        <v>11</v>
      </c>
      <c r="J543" s="3" t="s">
        <v>683</v>
      </c>
      <c r="K543" s="3" t="s">
        <v>93</v>
      </c>
      <c r="L543" s="3" t="s">
        <v>111</v>
      </c>
      <c r="M543">
        <v>41</v>
      </c>
      <c r="N543" s="3" t="s">
        <v>95</v>
      </c>
      <c r="O543" s="3" t="s">
        <v>325</v>
      </c>
      <c r="P543" s="3" t="s">
        <v>326</v>
      </c>
      <c r="Q543" s="3" t="s">
        <v>209</v>
      </c>
      <c r="R543" s="3" t="s">
        <v>209</v>
      </c>
      <c r="S543">
        <v>427</v>
      </c>
      <c r="T543">
        <v>40</v>
      </c>
      <c r="U543">
        <v>10</v>
      </c>
      <c r="V543">
        <v>384.3</v>
      </c>
      <c r="W543">
        <v>47</v>
      </c>
      <c r="X543">
        <v>9.1999999999999993</v>
      </c>
      <c r="Y543" s="3" t="s">
        <v>128</v>
      </c>
      <c r="Z543" s="3" t="s">
        <v>100</v>
      </c>
      <c r="AA543">
        <v>4</v>
      </c>
      <c r="AB543" s="3" t="s">
        <v>101</v>
      </c>
      <c r="AC543" s="3" t="s">
        <v>102</v>
      </c>
    </row>
    <row r="544" spans="1:29" x14ac:dyDescent="0.3">
      <c r="A544" s="3" t="s">
        <v>1186</v>
      </c>
      <c r="B544" s="1">
        <v>45711</v>
      </c>
      <c r="C544" s="2">
        <v>0.80208333333333337</v>
      </c>
      <c r="D544" s="3" t="s">
        <v>87</v>
      </c>
      <c r="E544" s="3" t="s">
        <v>88</v>
      </c>
      <c r="F544" s="3" t="s">
        <v>106</v>
      </c>
      <c r="G544" s="3" t="s">
        <v>238</v>
      </c>
      <c r="H544" s="3" t="s">
        <v>239</v>
      </c>
      <c r="I544" s="3" t="s">
        <v>37</v>
      </c>
      <c r="J544" s="3" t="s">
        <v>596</v>
      </c>
      <c r="K544" s="3" t="s">
        <v>153</v>
      </c>
      <c r="L544" s="3" t="s">
        <v>94</v>
      </c>
      <c r="M544">
        <v>42</v>
      </c>
      <c r="N544" s="3" t="s">
        <v>95</v>
      </c>
      <c r="O544" s="3" t="s">
        <v>290</v>
      </c>
      <c r="P544" s="3" t="s">
        <v>291</v>
      </c>
      <c r="Q544" s="3" t="s">
        <v>98</v>
      </c>
      <c r="R544" s="3" t="s">
        <v>98</v>
      </c>
      <c r="S544">
        <v>1035</v>
      </c>
      <c r="T544">
        <v>40</v>
      </c>
      <c r="U544">
        <v>15</v>
      </c>
      <c r="V544">
        <v>879.75</v>
      </c>
      <c r="W544">
        <v>44</v>
      </c>
      <c r="X544">
        <v>9.8000000000000007</v>
      </c>
      <c r="Y544" s="3" t="s">
        <v>128</v>
      </c>
      <c r="Z544" s="3" t="s">
        <v>100</v>
      </c>
      <c r="AA544">
        <v>0</v>
      </c>
      <c r="AB544" s="3" t="s">
        <v>101</v>
      </c>
      <c r="AC544" s="3" t="s">
        <v>102</v>
      </c>
    </row>
    <row r="545" spans="1:29" x14ac:dyDescent="0.3">
      <c r="A545" s="3" t="s">
        <v>1187</v>
      </c>
      <c r="B545" s="1">
        <v>45708</v>
      </c>
      <c r="C545" s="2">
        <v>0.8125</v>
      </c>
      <c r="D545" s="3" t="s">
        <v>87</v>
      </c>
      <c r="E545" s="3" t="s">
        <v>88</v>
      </c>
      <c r="F545" s="3" t="s">
        <v>120</v>
      </c>
      <c r="G545" s="3" t="s">
        <v>303</v>
      </c>
      <c r="H545" s="3" t="s">
        <v>304</v>
      </c>
      <c r="I545" s="3" t="s">
        <v>37</v>
      </c>
      <c r="J545" s="3" t="s">
        <v>775</v>
      </c>
      <c r="K545" s="3" t="s">
        <v>163</v>
      </c>
      <c r="L545" s="3" t="s">
        <v>94</v>
      </c>
      <c r="M545">
        <v>50</v>
      </c>
      <c r="N545" s="3" t="s">
        <v>112</v>
      </c>
      <c r="O545" s="3" t="s">
        <v>194</v>
      </c>
      <c r="P545" s="3" t="s">
        <v>195</v>
      </c>
      <c r="Q545" s="3" t="s">
        <v>215</v>
      </c>
      <c r="R545" s="3" t="s">
        <v>215</v>
      </c>
      <c r="S545">
        <v>1100</v>
      </c>
      <c r="T545">
        <v>40</v>
      </c>
      <c r="U545">
        <v>15</v>
      </c>
      <c r="V545">
        <v>935</v>
      </c>
      <c r="W545">
        <v>23</v>
      </c>
      <c r="X545">
        <v>2</v>
      </c>
      <c r="Y545" s="3" t="s">
        <v>99</v>
      </c>
      <c r="Z545" s="3" t="s">
        <v>117</v>
      </c>
      <c r="AA545">
        <v>4</v>
      </c>
      <c r="AB545" s="3" t="s">
        <v>101</v>
      </c>
      <c r="AC545" s="3" t="s">
        <v>102</v>
      </c>
    </row>
    <row r="546" spans="1:29" x14ac:dyDescent="0.3">
      <c r="A546" s="3" t="s">
        <v>1188</v>
      </c>
      <c r="B546" s="1">
        <v>45769</v>
      </c>
      <c r="C546" s="2">
        <v>0.75</v>
      </c>
      <c r="D546" s="3" t="s">
        <v>203</v>
      </c>
      <c r="E546" s="3" t="s">
        <v>105</v>
      </c>
      <c r="F546" s="3" t="s">
        <v>131</v>
      </c>
      <c r="G546" s="3" t="s">
        <v>343</v>
      </c>
      <c r="H546" s="3" t="s">
        <v>344</v>
      </c>
      <c r="I546" s="3" t="s">
        <v>27</v>
      </c>
      <c r="J546" s="3" t="s">
        <v>576</v>
      </c>
      <c r="K546" s="3" t="s">
        <v>110</v>
      </c>
      <c r="L546" s="3" t="s">
        <v>111</v>
      </c>
      <c r="M546">
        <v>56</v>
      </c>
      <c r="N546" s="3" t="s">
        <v>171</v>
      </c>
      <c r="O546" s="3" t="s">
        <v>154</v>
      </c>
      <c r="P546" s="3" t="s">
        <v>155</v>
      </c>
      <c r="Q546" s="3" t="s">
        <v>98</v>
      </c>
      <c r="R546" s="3" t="s">
        <v>98</v>
      </c>
      <c r="S546">
        <v>947</v>
      </c>
      <c r="T546">
        <v>40</v>
      </c>
      <c r="U546">
        <v>5</v>
      </c>
      <c r="V546">
        <v>899.65</v>
      </c>
      <c r="W546">
        <v>50</v>
      </c>
      <c r="X546">
        <v>11.6</v>
      </c>
      <c r="Y546" s="3" t="s">
        <v>189</v>
      </c>
      <c r="Z546" s="3" t="s">
        <v>138</v>
      </c>
      <c r="AA546">
        <v>2</v>
      </c>
      <c r="AB546" s="3" t="s">
        <v>101</v>
      </c>
      <c r="AC546" s="3" t="s">
        <v>102</v>
      </c>
    </row>
    <row r="547" spans="1:29" x14ac:dyDescent="0.3">
      <c r="A547" s="3" t="s">
        <v>1189</v>
      </c>
      <c r="B547" s="1">
        <v>45793</v>
      </c>
      <c r="C547" s="2">
        <v>0.78125</v>
      </c>
      <c r="D547" s="3" t="s">
        <v>104</v>
      </c>
      <c r="E547" s="3" t="s">
        <v>105</v>
      </c>
      <c r="F547" s="3" t="s">
        <v>183</v>
      </c>
      <c r="G547" s="3" t="s">
        <v>238</v>
      </c>
      <c r="H547" s="3" t="s">
        <v>239</v>
      </c>
      <c r="I547" s="3" t="s">
        <v>37</v>
      </c>
      <c r="J547" s="3" t="s">
        <v>710</v>
      </c>
      <c r="K547" s="3" t="s">
        <v>163</v>
      </c>
      <c r="L547" s="3" t="s">
        <v>111</v>
      </c>
      <c r="M547">
        <v>44</v>
      </c>
      <c r="N547" s="3" t="s">
        <v>112</v>
      </c>
      <c r="O547" s="3" t="s">
        <v>290</v>
      </c>
      <c r="P547" s="3" t="s">
        <v>291</v>
      </c>
      <c r="Q547" s="3" t="s">
        <v>196</v>
      </c>
      <c r="R547" s="3" t="s">
        <v>196</v>
      </c>
      <c r="S547">
        <v>1306</v>
      </c>
      <c r="T547">
        <v>40</v>
      </c>
      <c r="U547">
        <v>20</v>
      </c>
      <c r="V547">
        <v>1044.8</v>
      </c>
      <c r="W547">
        <v>33</v>
      </c>
      <c r="X547">
        <v>5.8</v>
      </c>
      <c r="Y547" s="3" t="s">
        <v>157</v>
      </c>
      <c r="Z547" s="3" t="s">
        <v>179</v>
      </c>
      <c r="AA547">
        <v>0</v>
      </c>
      <c r="AB547" s="3" t="s">
        <v>101</v>
      </c>
      <c r="AC547" s="3" t="s">
        <v>102</v>
      </c>
    </row>
    <row r="548" spans="1:29" x14ac:dyDescent="0.3">
      <c r="A548" s="3" t="s">
        <v>1190</v>
      </c>
      <c r="B548" s="1">
        <v>45705</v>
      </c>
      <c r="C548" s="2">
        <v>0.59375</v>
      </c>
      <c r="D548" s="3" t="s">
        <v>87</v>
      </c>
      <c r="E548" s="3" t="s">
        <v>88</v>
      </c>
      <c r="F548" s="3" t="s">
        <v>89</v>
      </c>
      <c r="G548" s="3" t="s">
        <v>121</v>
      </c>
      <c r="H548" s="3" t="s">
        <v>122</v>
      </c>
      <c r="I548" s="3" t="s">
        <v>11</v>
      </c>
      <c r="J548" s="3" t="s">
        <v>821</v>
      </c>
      <c r="K548" s="3" t="s">
        <v>256</v>
      </c>
      <c r="L548" s="3" t="s">
        <v>111</v>
      </c>
      <c r="M548">
        <v>19</v>
      </c>
      <c r="N548" s="3" t="s">
        <v>112</v>
      </c>
      <c r="O548" s="3" t="s">
        <v>294</v>
      </c>
      <c r="P548" s="3" t="s">
        <v>295</v>
      </c>
      <c r="Q548" s="3" t="s">
        <v>127</v>
      </c>
      <c r="R548" s="3" t="s">
        <v>127</v>
      </c>
      <c r="S548">
        <v>726</v>
      </c>
      <c r="T548">
        <v>40</v>
      </c>
      <c r="U548">
        <v>10</v>
      </c>
      <c r="V548">
        <v>653.4</v>
      </c>
      <c r="W548">
        <v>25</v>
      </c>
      <c r="X548">
        <v>2.5</v>
      </c>
      <c r="Y548" s="3" t="s">
        <v>99</v>
      </c>
      <c r="Z548" s="3" t="s">
        <v>179</v>
      </c>
      <c r="AA548">
        <v>4</v>
      </c>
      <c r="AB548" s="3" t="s">
        <v>101</v>
      </c>
      <c r="AC548" s="3" t="s">
        <v>102</v>
      </c>
    </row>
    <row r="549" spans="1:29" x14ac:dyDescent="0.3">
      <c r="A549" s="3" t="s">
        <v>1191</v>
      </c>
      <c r="B549" s="1">
        <v>45712</v>
      </c>
      <c r="C549" s="2">
        <v>0.86458333333333337</v>
      </c>
      <c r="D549" s="3" t="s">
        <v>87</v>
      </c>
      <c r="E549" s="3" t="s">
        <v>88</v>
      </c>
      <c r="F549" s="3" t="s">
        <v>89</v>
      </c>
      <c r="G549" s="3" t="s">
        <v>259</v>
      </c>
      <c r="H549" s="3" t="s">
        <v>260</v>
      </c>
      <c r="I549" s="3" t="s">
        <v>27</v>
      </c>
      <c r="J549" s="3" t="s">
        <v>1177</v>
      </c>
      <c r="K549" s="3" t="s">
        <v>110</v>
      </c>
      <c r="L549" s="3" t="s">
        <v>111</v>
      </c>
      <c r="M549">
        <v>45</v>
      </c>
      <c r="N549" s="3" t="s">
        <v>112</v>
      </c>
      <c r="O549" s="3" t="s">
        <v>325</v>
      </c>
      <c r="P549" s="3" t="s">
        <v>326</v>
      </c>
      <c r="Q549" s="3" t="s">
        <v>215</v>
      </c>
      <c r="R549" s="3" t="s">
        <v>215</v>
      </c>
      <c r="S549">
        <v>1276</v>
      </c>
      <c r="T549">
        <v>40</v>
      </c>
      <c r="U549">
        <v>20</v>
      </c>
      <c r="V549">
        <v>1020.8</v>
      </c>
      <c r="W549">
        <v>28</v>
      </c>
      <c r="X549">
        <v>2.7</v>
      </c>
      <c r="Y549" s="3" t="s">
        <v>210</v>
      </c>
      <c r="Z549" s="3" t="s">
        <v>117</v>
      </c>
      <c r="AA549">
        <v>3</v>
      </c>
      <c r="AB549" s="3" t="s">
        <v>101</v>
      </c>
      <c r="AC549" s="3" t="s">
        <v>102</v>
      </c>
    </row>
    <row r="550" spans="1:29" x14ac:dyDescent="0.3">
      <c r="A550" s="3" t="s">
        <v>1192</v>
      </c>
      <c r="B550" s="1">
        <v>45685</v>
      </c>
      <c r="C550" s="2">
        <v>0.84375</v>
      </c>
      <c r="D550" s="3" t="s">
        <v>130</v>
      </c>
      <c r="E550" s="3" t="s">
        <v>88</v>
      </c>
      <c r="F550" s="3" t="s">
        <v>131</v>
      </c>
      <c r="G550" s="3" t="s">
        <v>191</v>
      </c>
      <c r="H550" s="3" t="s">
        <v>192</v>
      </c>
      <c r="I550" s="3" t="s">
        <v>27</v>
      </c>
      <c r="J550" s="3" t="s">
        <v>583</v>
      </c>
      <c r="K550" s="3" t="s">
        <v>93</v>
      </c>
      <c r="L550" s="3" t="s">
        <v>111</v>
      </c>
      <c r="M550">
        <v>32</v>
      </c>
      <c r="N550" s="3" t="s">
        <v>124</v>
      </c>
      <c r="O550" s="3" t="s">
        <v>518</v>
      </c>
      <c r="P550" s="3" t="s">
        <v>519</v>
      </c>
      <c r="Q550" s="3" t="s">
        <v>209</v>
      </c>
      <c r="R550" s="3" t="s">
        <v>209</v>
      </c>
      <c r="S550">
        <v>197</v>
      </c>
      <c r="T550">
        <v>40</v>
      </c>
      <c r="U550">
        <v>20</v>
      </c>
      <c r="V550">
        <v>157.6</v>
      </c>
      <c r="W550">
        <v>49</v>
      </c>
      <c r="X550">
        <v>10.4</v>
      </c>
      <c r="Y550" s="3" t="s">
        <v>99</v>
      </c>
      <c r="Z550" s="3" t="s">
        <v>100</v>
      </c>
      <c r="AA550">
        <v>3</v>
      </c>
      <c r="AB550" s="3" t="s">
        <v>101</v>
      </c>
      <c r="AC550" s="3" t="s">
        <v>102</v>
      </c>
    </row>
    <row r="551" spans="1:29" x14ac:dyDescent="0.3">
      <c r="A551" s="3" t="s">
        <v>1193</v>
      </c>
      <c r="B551" s="1">
        <v>45827</v>
      </c>
      <c r="C551" s="2">
        <v>0.86458333333333337</v>
      </c>
      <c r="D551" s="3" t="s">
        <v>119</v>
      </c>
      <c r="E551" s="3" t="s">
        <v>105</v>
      </c>
      <c r="F551" s="3" t="s">
        <v>120</v>
      </c>
      <c r="G551" s="3" t="s">
        <v>424</v>
      </c>
      <c r="H551" s="3" t="s">
        <v>425</v>
      </c>
      <c r="I551" s="3" t="s">
        <v>40</v>
      </c>
      <c r="J551" s="3" t="s">
        <v>360</v>
      </c>
      <c r="K551" s="3" t="s">
        <v>256</v>
      </c>
      <c r="L551" s="3" t="s">
        <v>94</v>
      </c>
      <c r="M551">
        <v>24</v>
      </c>
      <c r="N551" s="3" t="s">
        <v>95</v>
      </c>
      <c r="O551" s="3" t="s">
        <v>375</v>
      </c>
      <c r="P551" s="3" t="s">
        <v>376</v>
      </c>
      <c r="Q551" s="3" t="s">
        <v>127</v>
      </c>
      <c r="R551" s="3" t="s">
        <v>127</v>
      </c>
      <c r="S551">
        <v>826</v>
      </c>
      <c r="T551">
        <v>40</v>
      </c>
      <c r="U551">
        <v>5</v>
      </c>
      <c r="V551">
        <v>784.7</v>
      </c>
      <c r="W551">
        <v>27</v>
      </c>
      <c r="X551">
        <v>4</v>
      </c>
      <c r="Y551" s="3" t="s">
        <v>99</v>
      </c>
      <c r="Z551" s="3" t="s">
        <v>158</v>
      </c>
      <c r="AA551">
        <v>4</v>
      </c>
      <c r="AB551" s="3" t="s">
        <v>101</v>
      </c>
      <c r="AC551" s="3" t="s">
        <v>102</v>
      </c>
    </row>
    <row r="552" spans="1:29" x14ac:dyDescent="0.3">
      <c r="A552" s="3" t="s">
        <v>1194</v>
      </c>
      <c r="B552" s="1">
        <v>45834</v>
      </c>
      <c r="C552" s="2">
        <v>0.84375</v>
      </c>
      <c r="D552" s="3" t="s">
        <v>119</v>
      </c>
      <c r="E552" s="3" t="s">
        <v>105</v>
      </c>
      <c r="F552" s="3" t="s">
        <v>120</v>
      </c>
      <c r="G552" s="3" t="s">
        <v>107</v>
      </c>
      <c r="H552" s="3" t="s">
        <v>108</v>
      </c>
      <c r="I552" s="3" t="s">
        <v>40</v>
      </c>
      <c r="J552" s="3" t="s">
        <v>1195</v>
      </c>
      <c r="K552" s="3" t="s">
        <v>153</v>
      </c>
      <c r="L552" s="3" t="s">
        <v>111</v>
      </c>
      <c r="M552">
        <v>56</v>
      </c>
      <c r="N552" s="3" t="s">
        <v>112</v>
      </c>
      <c r="O552" s="3" t="s">
        <v>154</v>
      </c>
      <c r="P552" s="3" t="s">
        <v>155</v>
      </c>
      <c r="Q552" s="3" t="s">
        <v>215</v>
      </c>
      <c r="R552" s="3" t="s">
        <v>215</v>
      </c>
      <c r="S552">
        <v>1458</v>
      </c>
      <c r="T552">
        <v>40</v>
      </c>
      <c r="U552">
        <v>10</v>
      </c>
      <c r="V552">
        <v>1312.2</v>
      </c>
      <c r="W552">
        <v>36</v>
      </c>
      <c r="X552">
        <v>7.9</v>
      </c>
      <c r="Y552" s="3" t="s">
        <v>157</v>
      </c>
      <c r="Z552" s="3" t="s">
        <v>117</v>
      </c>
      <c r="AA552">
        <v>5</v>
      </c>
      <c r="AB552" s="3" t="s">
        <v>101</v>
      </c>
      <c r="AC552" s="3" t="s">
        <v>102</v>
      </c>
    </row>
    <row r="553" spans="1:29" x14ac:dyDescent="0.3">
      <c r="A553" s="3" t="s">
        <v>1196</v>
      </c>
      <c r="B553" s="1">
        <v>45835</v>
      </c>
      <c r="C553" s="2">
        <v>0.45833333333333331</v>
      </c>
      <c r="D553" s="3" t="s">
        <v>119</v>
      </c>
      <c r="E553" s="3" t="s">
        <v>105</v>
      </c>
      <c r="F553" s="3" t="s">
        <v>183</v>
      </c>
      <c r="G553" s="3" t="s">
        <v>362</v>
      </c>
      <c r="H553" s="3" t="s">
        <v>363</v>
      </c>
      <c r="I553" s="3" t="s">
        <v>37</v>
      </c>
      <c r="J553" s="3" t="s">
        <v>1197</v>
      </c>
      <c r="K553" s="3" t="s">
        <v>135</v>
      </c>
      <c r="L553" s="3" t="s">
        <v>111</v>
      </c>
      <c r="M553">
        <v>56</v>
      </c>
      <c r="N553" s="3" t="s">
        <v>124</v>
      </c>
      <c r="O553" s="3" t="s">
        <v>136</v>
      </c>
      <c r="P553" s="3" t="s">
        <v>137</v>
      </c>
      <c r="Q553" s="3" t="s">
        <v>215</v>
      </c>
      <c r="R553" s="3" t="s">
        <v>215</v>
      </c>
      <c r="S553">
        <v>785</v>
      </c>
      <c r="T553">
        <v>40</v>
      </c>
      <c r="U553">
        <v>10</v>
      </c>
      <c r="V553">
        <v>706.5</v>
      </c>
      <c r="W553">
        <v>45</v>
      </c>
      <c r="X553">
        <v>10.1</v>
      </c>
      <c r="Y553" s="3" t="s">
        <v>157</v>
      </c>
      <c r="Z553" s="3" t="s">
        <v>138</v>
      </c>
      <c r="AA553">
        <v>0</v>
      </c>
      <c r="AB553" s="3" t="s">
        <v>235</v>
      </c>
      <c r="AC553" s="3" t="s">
        <v>257</v>
      </c>
    </row>
    <row r="554" spans="1:29" x14ac:dyDescent="0.3">
      <c r="A554" s="3" t="s">
        <v>1198</v>
      </c>
      <c r="B554" s="1">
        <v>45724</v>
      </c>
      <c r="C554" s="2">
        <v>0.61458333333333337</v>
      </c>
      <c r="D554" s="3" t="s">
        <v>148</v>
      </c>
      <c r="E554" s="3" t="s">
        <v>88</v>
      </c>
      <c r="F554" s="3" t="s">
        <v>140</v>
      </c>
      <c r="G554" s="3" t="s">
        <v>132</v>
      </c>
      <c r="H554" s="3" t="s">
        <v>133</v>
      </c>
      <c r="I554" s="3" t="s">
        <v>43</v>
      </c>
      <c r="J554" s="3" t="s">
        <v>579</v>
      </c>
      <c r="K554" s="3" t="s">
        <v>170</v>
      </c>
      <c r="L554" s="3" t="s">
        <v>94</v>
      </c>
      <c r="M554">
        <v>62</v>
      </c>
      <c r="N554" s="3" t="s">
        <v>112</v>
      </c>
      <c r="O554" s="3" t="s">
        <v>221</v>
      </c>
      <c r="P554" s="3" t="s">
        <v>222</v>
      </c>
      <c r="Q554" s="3" t="s">
        <v>156</v>
      </c>
      <c r="R554" s="3" t="s">
        <v>156</v>
      </c>
      <c r="S554">
        <v>980</v>
      </c>
      <c r="T554">
        <v>40</v>
      </c>
      <c r="U554">
        <v>15</v>
      </c>
      <c r="V554">
        <v>833</v>
      </c>
      <c r="W554">
        <v>37</v>
      </c>
      <c r="X554">
        <v>6.5</v>
      </c>
      <c r="Y554" s="3" t="s">
        <v>128</v>
      </c>
      <c r="Z554" s="3" t="s">
        <v>100</v>
      </c>
      <c r="AA554">
        <v>0</v>
      </c>
      <c r="AB554" s="3" t="s">
        <v>101</v>
      </c>
      <c r="AC554" s="3" t="s">
        <v>102</v>
      </c>
    </row>
    <row r="555" spans="1:29" x14ac:dyDescent="0.3">
      <c r="A555" s="3" t="s">
        <v>1199</v>
      </c>
      <c r="B555" s="1">
        <v>45700</v>
      </c>
      <c r="C555" s="2">
        <v>0.57291666666666663</v>
      </c>
      <c r="D555" s="3" t="s">
        <v>87</v>
      </c>
      <c r="E555" s="3" t="s">
        <v>88</v>
      </c>
      <c r="F555" s="3" t="s">
        <v>149</v>
      </c>
      <c r="G555" s="3" t="s">
        <v>660</v>
      </c>
      <c r="H555" s="3" t="s">
        <v>661</v>
      </c>
      <c r="I555" s="3" t="s">
        <v>11</v>
      </c>
      <c r="J555" s="3" t="s">
        <v>1200</v>
      </c>
      <c r="K555" s="3" t="s">
        <v>201</v>
      </c>
      <c r="L555" s="3" t="s">
        <v>111</v>
      </c>
      <c r="M555">
        <v>40</v>
      </c>
      <c r="N555" s="3" t="s">
        <v>112</v>
      </c>
      <c r="O555" s="3" t="s">
        <v>96</v>
      </c>
      <c r="P555" s="3" t="s">
        <v>97</v>
      </c>
      <c r="Q555" s="3" t="s">
        <v>196</v>
      </c>
      <c r="R555" s="3" t="s">
        <v>196</v>
      </c>
      <c r="S555">
        <v>650</v>
      </c>
      <c r="T555">
        <v>40</v>
      </c>
      <c r="U555">
        <v>5</v>
      </c>
      <c r="V555">
        <v>617.5</v>
      </c>
      <c r="W555">
        <v>38</v>
      </c>
      <c r="X555">
        <v>9.6</v>
      </c>
      <c r="Y555" s="3" t="s">
        <v>128</v>
      </c>
      <c r="Z555" s="3" t="s">
        <v>158</v>
      </c>
      <c r="AA555">
        <v>4</v>
      </c>
      <c r="AB555" s="3" t="s">
        <v>101</v>
      </c>
      <c r="AC555" s="3" t="s">
        <v>102</v>
      </c>
    </row>
    <row r="556" spans="1:29" x14ac:dyDescent="0.3">
      <c r="A556" s="3" t="s">
        <v>1201</v>
      </c>
      <c r="B556" s="1">
        <v>45807</v>
      </c>
      <c r="C556" s="2">
        <v>0.75</v>
      </c>
      <c r="D556" s="3" t="s">
        <v>104</v>
      </c>
      <c r="E556" s="3" t="s">
        <v>105</v>
      </c>
      <c r="F556" s="3" t="s">
        <v>183</v>
      </c>
      <c r="G556" s="3" t="s">
        <v>265</v>
      </c>
      <c r="H556" s="3" t="s">
        <v>266</v>
      </c>
      <c r="I556" s="3" t="s">
        <v>37</v>
      </c>
      <c r="J556" s="3" t="s">
        <v>162</v>
      </c>
      <c r="K556" s="3" t="s">
        <v>256</v>
      </c>
      <c r="L556" s="3" t="s">
        <v>94</v>
      </c>
      <c r="M556">
        <v>61</v>
      </c>
      <c r="N556" s="3" t="s">
        <v>95</v>
      </c>
      <c r="O556" s="3" t="s">
        <v>207</v>
      </c>
      <c r="P556" s="3" t="s">
        <v>208</v>
      </c>
      <c r="Q556" s="3" t="s">
        <v>98</v>
      </c>
      <c r="R556" s="3" t="s">
        <v>98</v>
      </c>
      <c r="S556">
        <v>663</v>
      </c>
      <c r="T556">
        <v>40</v>
      </c>
      <c r="U556">
        <v>5</v>
      </c>
      <c r="V556">
        <v>629.85</v>
      </c>
      <c r="W556">
        <v>20</v>
      </c>
      <c r="X556">
        <v>3.1</v>
      </c>
      <c r="Y556" s="3" t="s">
        <v>210</v>
      </c>
      <c r="Z556" s="3" t="s">
        <v>158</v>
      </c>
      <c r="AA556">
        <v>4</v>
      </c>
      <c r="AB556" s="3" t="s">
        <v>101</v>
      </c>
      <c r="AC556" s="3" t="s">
        <v>102</v>
      </c>
    </row>
    <row r="557" spans="1:29" x14ac:dyDescent="0.3">
      <c r="A557" s="3" t="s">
        <v>1202</v>
      </c>
      <c r="B557" s="1">
        <v>45695</v>
      </c>
      <c r="C557" s="2">
        <v>0.86458333333333337</v>
      </c>
      <c r="D557" s="3" t="s">
        <v>87</v>
      </c>
      <c r="E557" s="3" t="s">
        <v>88</v>
      </c>
      <c r="F557" s="3" t="s">
        <v>183</v>
      </c>
      <c r="G557" s="3" t="s">
        <v>362</v>
      </c>
      <c r="H557" s="3" t="s">
        <v>363</v>
      </c>
      <c r="I557" s="3" t="s">
        <v>11</v>
      </c>
      <c r="J557" s="3" t="s">
        <v>1203</v>
      </c>
      <c r="K557" s="3" t="s">
        <v>144</v>
      </c>
      <c r="L557" s="3" t="s">
        <v>94</v>
      </c>
      <c r="M557">
        <v>28</v>
      </c>
      <c r="N557" s="3" t="s">
        <v>171</v>
      </c>
      <c r="O557" s="3" t="s">
        <v>379</v>
      </c>
      <c r="P557" s="3" t="s">
        <v>380</v>
      </c>
      <c r="Q557" s="3" t="s">
        <v>215</v>
      </c>
      <c r="R557" s="3" t="s">
        <v>215</v>
      </c>
      <c r="S557">
        <v>870</v>
      </c>
      <c r="T557">
        <v>40</v>
      </c>
      <c r="U557">
        <v>20</v>
      </c>
      <c r="V557">
        <v>696</v>
      </c>
      <c r="W557">
        <v>47</v>
      </c>
      <c r="X557">
        <v>9.1999999999999993</v>
      </c>
      <c r="Y557" s="3" t="s">
        <v>99</v>
      </c>
      <c r="Z557" s="3" t="s">
        <v>100</v>
      </c>
      <c r="AA557">
        <v>4</v>
      </c>
      <c r="AB557" s="3" t="s">
        <v>101</v>
      </c>
      <c r="AC557" s="3" t="s">
        <v>102</v>
      </c>
    </row>
    <row r="558" spans="1:29" x14ac:dyDescent="0.3">
      <c r="A558" s="3" t="s">
        <v>1204</v>
      </c>
      <c r="B558" s="1">
        <v>45664</v>
      </c>
      <c r="C558" s="2">
        <v>0.54166666666666663</v>
      </c>
      <c r="D558" s="3" t="s">
        <v>130</v>
      </c>
      <c r="E558" s="3" t="s">
        <v>88</v>
      </c>
      <c r="F558" s="3" t="s">
        <v>131</v>
      </c>
      <c r="G558" s="3" t="s">
        <v>500</v>
      </c>
      <c r="H558" s="3" t="s">
        <v>501</v>
      </c>
      <c r="I558" s="3" t="s">
        <v>27</v>
      </c>
      <c r="J558" s="3" t="s">
        <v>477</v>
      </c>
      <c r="K558" s="3" t="s">
        <v>93</v>
      </c>
      <c r="L558" s="3" t="s">
        <v>111</v>
      </c>
      <c r="M558">
        <v>21</v>
      </c>
      <c r="N558" s="3" t="s">
        <v>171</v>
      </c>
      <c r="O558" s="3" t="s">
        <v>164</v>
      </c>
      <c r="P558" s="3" t="s">
        <v>165</v>
      </c>
      <c r="Q558" s="3" t="s">
        <v>178</v>
      </c>
      <c r="R558" s="3" t="s">
        <v>178</v>
      </c>
      <c r="S558">
        <v>189</v>
      </c>
      <c r="T558">
        <v>40</v>
      </c>
      <c r="U558">
        <v>10</v>
      </c>
      <c r="V558">
        <v>170.1</v>
      </c>
      <c r="W558">
        <v>21</v>
      </c>
      <c r="X558">
        <v>2.2000000000000002</v>
      </c>
      <c r="Y558" s="3" t="s">
        <v>128</v>
      </c>
      <c r="Z558" s="3" t="s">
        <v>100</v>
      </c>
      <c r="AA558">
        <v>4</v>
      </c>
      <c r="AB558" s="3" t="s">
        <v>101</v>
      </c>
      <c r="AC558" s="3" t="s">
        <v>102</v>
      </c>
    </row>
    <row r="559" spans="1:29" x14ac:dyDescent="0.3">
      <c r="A559" s="3" t="s">
        <v>1205</v>
      </c>
      <c r="B559" s="1">
        <v>45660</v>
      </c>
      <c r="C559" s="2">
        <v>0.79166666666666663</v>
      </c>
      <c r="D559" s="3" t="s">
        <v>130</v>
      </c>
      <c r="E559" s="3" t="s">
        <v>88</v>
      </c>
      <c r="F559" s="3" t="s">
        <v>183</v>
      </c>
      <c r="G559" s="3" t="s">
        <v>198</v>
      </c>
      <c r="H559" s="3" t="s">
        <v>199</v>
      </c>
      <c r="I559" s="3" t="s">
        <v>11</v>
      </c>
      <c r="J559" s="3" t="s">
        <v>226</v>
      </c>
      <c r="K559" s="3" t="s">
        <v>93</v>
      </c>
      <c r="L559" s="3" t="s">
        <v>111</v>
      </c>
      <c r="M559">
        <v>61</v>
      </c>
      <c r="N559" s="3" t="s">
        <v>171</v>
      </c>
      <c r="O559" s="3" t="s">
        <v>375</v>
      </c>
      <c r="P559" s="3" t="s">
        <v>376</v>
      </c>
      <c r="Q559" s="3" t="s">
        <v>215</v>
      </c>
      <c r="R559" s="3" t="s">
        <v>215</v>
      </c>
      <c r="S559">
        <v>726</v>
      </c>
      <c r="T559">
        <v>40</v>
      </c>
      <c r="U559">
        <v>5</v>
      </c>
      <c r="V559">
        <v>689.7</v>
      </c>
      <c r="W559">
        <v>23</v>
      </c>
      <c r="X559">
        <v>4.3</v>
      </c>
      <c r="Y559" s="3" t="s">
        <v>128</v>
      </c>
      <c r="Z559" s="3" t="s">
        <v>100</v>
      </c>
      <c r="AA559">
        <v>4</v>
      </c>
      <c r="AB559" s="3" t="s">
        <v>101</v>
      </c>
      <c r="AC559" s="3" t="s">
        <v>102</v>
      </c>
    </row>
    <row r="560" spans="1:29" x14ac:dyDescent="0.3">
      <c r="A560" s="3" t="s">
        <v>1206</v>
      </c>
      <c r="B560" s="1">
        <v>45721</v>
      </c>
      <c r="C560" s="2">
        <v>0.75</v>
      </c>
      <c r="D560" s="3" t="s">
        <v>148</v>
      </c>
      <c r="E560" s="3" t="s">
        <v>88</v>
      </c>
      <c r="F560" s="3" t="s">
        <v>149</v>
      </c>
      <c r="G560" s="3" t="s">
        <v>333</v>
      </c>
      <c r="H560" s="3" t="s">
        <v>334</v>
      </c>
      <c r="I560" s="3" t="s">
        <v>27</v>
      </c>
      <c r="J560" s="3" t="s">
        <v>786</v>
      </c>
      <c r="K560" s="3" t="s">
        <v>144</v>
      </c>
      <c r="L560" s="3" t="s">
        <v>111</v>
      </c>
      <c r="M560">
        <v>20</v>
      </c>
      <c r="N560" s="3" t="s">
        <v>171</v>
      </c>
      <c r="O560" s="3" t="s">
        <v>241</v>
      </c>
      <c r="P560" s="3" t="s">
        <v>242</v>
      </c>
      <c r="Q560" s="3" t="s">
        <v>215</v>
      </c>
      <c r="R560" s="3" t="s">
        <v>215</v>
      </c>
      <c r="S560">
        <v>319</v>
      </c>
      <c r="T560">
        <v>40</v>
      </c>
      <c r="U560">
        <v>20</v>
      </c>
      <c r="V560">
        <v>255.2</v>
      </c>
      <c r="W560">
        <v>24</v>
      </c>
      <c r="X560">
        <v>3.1</v>
      </c>
      <c r="Y560" s="3" t="s">
        <v>99</v>
      </c>
      <c r="Z560" s="3" t="s">
        <v>158</v>
      </c>
      <c r="AA560">
        <v>5</v>
      </c>
      <c r="AB560" s="3" t="s">
        <v>101</v>
      </c>
      <c r="AC560" s="3" t="s">
        <v>102</v>
      </c>
    </row>
    <row r="561" spans="1:29" x14ac:dyDescent="0.3">
      <c r="A561" s="3" t="s">
        <v>1207</v>
      </c>
      <c r="B561" s="1">
        <v>45674</v>
      </c>
      <c r="C561" s="2">
        <v>0.5</v>
      </c>
      <c r="D561" s="3" t="s">
        <v>130</v>
      </c>
      <c r="E561" s="3" t="s">
        <v>88</v>
      </c>
      <c r="F561" s="3" t="s">
        <v>183</v>
      </c>
      <c r="G561" s="3" t="s">
        <v>191</v>
      </c>
      <c r="H561" s="3" t="s">
        <v>192</v>
      </c>
      <c r="I561" s="3" t="s">
        <v>37</v>
      </c>
      <c r="J561" s="3" t="s">
        <v>1208</v>
      </c>
      <c r="K561" s="3" t="s">
        <v>163</v>
      </c>
      <c r="L561" s="3" t="s">
        <v>111</v>
      </c>
      <c r="M561">
        <v>54</v>
      </c>
      <c r="N561" s="3" t="s">
        <v>95</v>
      </c>
      <c r="O561" s="3" t="s">
        <v>336</v>
      </c>
      <c r="P561" s="3" t="s">
        <v>337</v>
      </c>
      <c r="Q561" s="3" t="s">
        <v>209</v>
      </c>
      <c r="R561" s="3" t="s">
        <v>209</v>
      </c>
      <c r="S561">
        <v>646</v>
      </c>
      <c r="T561">
        <v>40</v>
      </c>
      <c r="U561">
        <v>0</v>
      </c>
      <c r="V561">
        <v>646</v>
      </c>
      <c r="W561">
        <v>18</v>
      </c>
      <c r="X561">
        <v>2.5</v>
      </c>
      <c r="Y561" s="3" t="s">
        <v>157</v>
      </c>
      <c r="Z561" s="3" t="s">
        <v>158</v>
      </c>
      <c r="AA561">
        <v>3</v>
      </c>
      <c r="AB561" s="3" t="s">
        <v>101</v>
      </c>
      <c r="AC561" s="3" t="s">
        <v>102</v>
      </c>
    </row>
    <row r="562" spans="1:29" x14ac:dyDescent="0.3">
      <c r="A562" s="3" t="s">
        <v>1209</v>
      </c>
      <c r="B562" s="1">
        <v>45770</v>
      </c>
      <c r="C562" s="2">
        <v>0.89583333333333337</v>
      </c>
      <c r="D562" s="3" t="s">
        <v>203</v>
      </c>
      <c r="E562" s="3" t="s">
        <v>105</v>
      </c>
      <c r="F562" s="3" t="s">
        <v>149</v>
      </c>
      <c r="G562" s="3" t="s">
        <v>490</v>
      </c>
      <c r="H562" s="3" t="s">
        <v>491</v>
      </c>
      <c r="I562" s="3" t="s">
        <v>43</v>
      </c>
      <c r="J562" s="3" t="s">
        <v>261</v>
      </c>
      <c r="K562" s="3" t="s">
        <v>110</v>
      </c>
      <c r="L562" s="3" t="s">
        <v>94</v>
      </c>
      <c r="M562">
        <v>53</v>
      </c>
      <c r="N562" s="3" t="s">
        <v>95</v>
      </c>
      <c r="O562" s="3" t="s">
        <v>340</v>
      </c>
      <c r="P562" s="3" t="s">
        <v>341</v>
      </c>
      <c r="Q562" s="3" t="s">
        <v>127</v>
      </c>
      <c r="R562" s="3" t="s">
        <v>127</v>
      </c>
      <c r="S562">
        <v>624</v>
      </c>
      <c r="T562">
        <v>40</v>
      </c>
      <c r="U562">
        <v>5</v>
      </c>
      <c r="V562">
        <v>592.79999999999995</v>
      </c>
      <c r="W562">
        <v>33</v>
      </c>
      <c r="X562">
        <v>7.4</v>
      </c>
      <c r="Y562" s="3" t="s">
        <v>128</v>
      </c>
      <c r="Z562" s="3" t="s">
        <v>158</v>
      </c>
      <c r="AA562">
        <v>4</v>
      </c>
      <c r="AB562" s="3" t="s">
        <v>101</v>
      </c>
      <c r="AC562" s="3" t="s">
        <v>102</v>
      </c>
    </row>
    <row r="563" spans="1:29" x14ac:dyDescent="0.3">
      <c r="A563" s="3" t="s">
        <v>1210</v>
      </c>
      <c r="B563" s="1">
        <v>45696</v>
      </c>
      <c r="C563" s="2">
        <v>0.46875</v>
      </c>
      <c r="D563" s="3" t="s">
        <v>87</v>
      </c>
      <c r="E563" s="3" t="s">
        <v>88</v>
      </c>
      <c r="F563" s="3" t="s">
        <v>140</v>
      </c>
      <c r="G563" s="3" t="s">
        <v>496</v>
      </c>
      <c r="H563" s="3" t="s">
        <v>497</v>
      </c>
      <c r="I563" s="3" t="s">
        <v>31</v>
      </c>
      <c r="J563" s="3" t="s">
        <v>766</v>
      </c>
      <c r="K563" s="3" t="s">
        <v>153</v>
      </c>
      <c r="L563" s="3" t="s">
        <v>94</v>
      </c>
      <c r="M563">
        <v>38</v>
      </c>
      <c r="N563" s="3" t="s">
        <v>112</v>
      </c>
      <c r="O563" s="3" t="s">
        <v>187</v>
      </c>
      <c r="P563" s="3" t="s">
        <v>188</v>
      </c>
      <c r="Q563" s="3" t="s">
        <v>127</v>
      </c>
      <c r="R563" s="3" t="s">
        <v>127</v>
      </c>
      <c r="S563">
        <v>1367</v>
      </c>
      <c r="T563">
        <v>40</v>
      </c>
      <c r="U563">
        <v>10</v>
      </c>
      <c r="V563">
        <v>1230.3</v>
      </c>
      <c r="W563">
        <v>33</v>
      </c>
      <c r="X563">
        <v>5.7</v>
      </c>
      <c r="Y563" s="3" t="s">
        <v>189</v>
      </c>
      <c r="Z563" s="3" t="s">
        <v>100</v>
      </c>
      <c r="AA563">
        <v>0</v>
      </c>
      <c r="AB563" s="3" t="s">
        <v>235</v>
      </c>
      <c r="AC563" s="3" t="s">
        <v>257</v>
      </c>
    </row>
    <row r="564" spans="1:29" x14ac:dyDescent="0.3">
      <c r="A564" s="3" t="s">
        <v>1211</v>
      </c>
      <c r="B564" s="1">
        <v>45668</v>
      </c>
      <c r="C564" s="2">
        <v>0.53125</v>
      </c>
      <c r="D564" s="3" t="s">
        <v>130</v>
      </c>
      <c r="E564" s="3" t="s">
        <v>88</v>
      </c>
      <c r="F564" s="3" t="s">
        <v>140</v>
      </c>
      <c r="G564" s="3" t="s">
        <v>283</v>
      </c>
      <c r="H564" s="3" t="s">
        <v>284</v>
      </c>
      <c r="I564" s="3" t="s">
        <v>11</v>
      </c>
      <c r="J564" s="3" t="s">
        <v>1015</v>
      </c>
      <c r="K564" s="3" t="s">
        <v>93</v>
      </c>
      <c r="L564" s="3" t="s">
        <v>94</v>
      </c>
      <c r="M564">
        <v>53</v>
      </c>
      <c r="N564" s="3" t="s">
        <v>95</v>
      </c>
      <c r="O564" s="3" t="s">
        <v>308</v>
      </c>
      <c r="P564" s="3" t="s">
        <v>309</v>
      </c>
      <c r="Q564" s="3" t="s">
        <v>178</v>
      </c>
      <c r="R564" s="3" t="s">
        <v>178</v>
      </c>
      <c r="S564">
        <v>756</v>
      </c>
      <c r="T564">
        <v>40</v>
      </c>
      <c r="U564">
        <v>5</v>
      </c>
      <c r="V564">
        <v>718.2</v>
      </c>
      <c r="W564">
        <v>36</v>
      </c>
      <c r="X564">
        <v>5.4</v>
      </c>
      <c r="Y564" s="3" t="s">
        <v>99</v>
      </c>
      <c r="Z564" s="3" t="s">
        <v>100</v>
      </c>
      <c r="AA564">
        <v>5</v>
      </c>
      <c r="AB564" s="3" t="s">
        <v>101</v>
      </c>
      <c r="AC564" s="3" t="s">
        <v>102</v>
      </c>
    </row>
    <row r="565" spans="1:29" x14ac:dyDescent="0.3">
      <c r="A565" s="3" t="s">
        <v>1212</v>
      </c>
      <c r="B565" s="1">
        <v>45800</v>
      </c>
      <c r="C565" s="2">
        <v>0.5625</v>
      </c>
      <c r="D565" s="3" t="s">
        <v>104</v>
      </c>
      <c r="E565" s="3" t="s">
        <v>105</v>
      </c>
      <c r="F565" s="3" t="s">
        <v>183</v>
      </c>
      <c r="G565" s="3" t="s">
        <v>253</v>
      </c>
      <c r="H565" s="3" t="s">
        <v>254</v>
      </c>
      <c r="I565" s="3" t="s">
        <v>43</v>
      </c>
      <c r="J565" s="3" t="s">
        <v>576</v>
      </c>
      <c r="K565" s="3" t="s">
        <v>163</v>
      </c>
      <c r="L565" s="3" t="s">
        <v>94</v>
      </c>
      <c r="M565">
        <v>48</v>
      </c>
      <c r="N565" s="3" t="s">
        <v>112</v>
      </c>
      <c r="O565" s="3" t="s">
        <v>125</v>
      </c>
      <c r="P565" s="3" t="s">
        <v>126</v>
      </c>
      <c r="Q565" s="3" t="s">
        <v>115</v>
      </c>
      <c r="R565" s="3" t="s">
        <v>115</v>
      </c>
      <c r="S565">
        <v>1300</v>
      </c>
      <c r="T565">
        <v>40</v>
      </c>
      <c r="U565">
        <v>5</v>
      </c>
      <c r="V565">
        <v>1235</v>
      </c>
      <c r="W565">
        <v>47</v>
      </c>
      <c r="X565">
        <v>9.1</v>
      </c>
      <c r="Y565" s="3" t="s">
        <v>210</v>
      </c>
      <c r="Z565" s="3" t="s">
        <v>117</v>
      </c>
      <c r="AA565">
        <v>3</v>
      </c>
      <c r="AB565" s="3" t="s">
        <v>101</v>
      </c>
      <c r="AC565" s="3" t="s">
        <v>102</v>
      </c>
    </row>
    <row r="566" spans="1:29" x14ac:dyDescent="0.3">
      <c r="A566" s="3" t="s">
        <v>1213</v>
      </c>
      <c r="B566" s="1">
        <v>45746</v>
      </c>
      <c r="C566" s="2">
        <v>0.79166666666666663</v>
      </c>
      <c r="D566" s="3" t="s">
        <v>148</v>
      </c>
      <c r="E566" s="3" t="s">
        <v>88</v>
      </c>
      <c r="F566" s="3" t="s">
        <v>106</v>
      </c>
      <c r="G566" s="3" t="s">
        <v>406</v>
      </c>
      <c r="H566" s="3" t="s">
        <v>407</v>
      </c>
      <c r="I566" s="3" t="s">
        <v>11</v>
      </c>
      <c r="J566" s="3" t="s">
        <v>1214</v>
      </c>
      <c r="K566" s="3" t="s">
        <v>201</v>
      </c>
      <c r="L566" s="3" t="s">
        <v>111</v>
      </c>
      <c r="M566">
        <v>23</v>
      </c>
      <c r="N566" s="3" t="s">
        <v>95</v>
      </c>
      <c r="O566" s="3" t="s">
        <v>274</v>
      </c>
      <c r="P566" s="3" t="s">
        <v>275</v>
      </c>
      <c r="Q566" s="3" t="s">
        <v>115</v>
      </c>
      <c r="R566" s="3" t="s">
        <v>115</v>
      </c>
      <c r="S566">
        <v>685</v>
      </c>
      <c r="T566">
        <v>40</v>
      </c>
      <c r="U566">
        <v>0</v>
      </c>
      <c r="V566">
        <v>685</v>
      </c>
      <c r="W566">
        <v>45</v>
      </c>
      <c r="X566">
        <v>9.6</v>
      </c>
      <c r="Y566" s="3" t="s">
        <v>128</v>
      </c>
      <c r="Z566" s="3" t="s">
        <v>179</v>
      </c>
      <c r="AA566">
        <v>3</v>
      </c>
      <c r="AB566" s="3" t="s">
        <v>101</v>
      </c>
      <c r="AC566" s="3" t="s">
        <v>102</v>
      </c>
    </row>
    <row r="567" spans="1:29" x14ac:dyDescent="0.3">
      <c r="A567" s="3" t="s">
        <v>1215</v>
      </c>
      <c r="B567" s="1">
        <v>45823</v>
      </c>
      <c r="C567" s="2">
        <v>0.54166666666666663</v>
      </c>
      <c r="D567" s="3" t="s">
        <v>119</v>
      </c>
      <c r="E567" s="3" t="s">
        <v>105</v>
      </c>
      <c r="F567" s="3" t="s">
        <v>106</v>
      </c>
      <c r="G567" s="3" t="s">
        <v>238</v>
      </c>
      <c r="H567" s="3" t="s">
        <v>239</v>
      </c>
      <c r="I567" s="3" t="s">
        <v>34</v>
      </c>
      <c r="J567" s="3" t="s">
        <v>1216</v>
      </c>
      <c r="K567" s="3" t="s">
        <v>256</v>
      </c>
      <c r="L567" s="3" t="s">
        <v>111</v>
      </c>
      <c r="M567">
        <v>59</v>
      </c>
      <c r="N567" s="3" t="s">
        <v>112</v>
      </c>
      <c r="O567" s="3" t="s">
        <v>478</v>
      </c>
      <c r="P567" s="3" t="s">
        <v>479</v>
      </c>
      <c r="Q567" s="3" t="s">
        <v>115</v>
      </c>
      <c r="R567" s="3" t="s">
        <v>115</v>
      </c>
      <c r="S567">
        <v>573</v>
      </c>
      <c r="T567">
        <v>40</v>
      </c>
      <c r="U567">
        <v>0</v>
      </c>
      <c r="V567">
        <v>573</v>
      </c>
      <c r="W567">
        <v>21</v>
      </c>
      <c r="X567">
        <v>3.8</v>
      </c>
      <c r="Y567" s="3" t="s">
        <v>189</v>
      </c>
      <c r="Z567" s="3" t="s">
        <v>138</v>
      </c>
      <c r="AA567">
        <v>4</v>
      </c>
      <c r="AB567" s="3" t="s">
        <v>101</v>
      </c>
      <c r="AC567" s="3" t="s">
        <v>102</v>
      </c>
    </row>
    <row r="568" spans="1:29" x14ac:dyDescent="0.3">
      <c r="A568" s="3" t="s">
        <v>1217</v>
      </c>
      <c r="B568" s="1">
        <v>45663</v>
      </c>
      <c r="C568" s="2">
        <v>0.77083333333333337</v>
      </c>
      <c r="D568" s="3" t="s">
        <v>130</v>
      </c>
      <c r="E568" s="3" t="s">
        <v>88</v>
      </c>
      <c r="F568" s="3" t="s">
        <v>89</v>
      </c>
      <c r="G568" s="3" t="s">
        <v>238</v>
      </c>
      <c r="H568" s="3" t="s">
        <v>239</v>
      </c>
      <c r="I568" s="3" t="s">
        <v>31</v>
      </c>
      <c r="J568" s="3" t="s">
        <v>831</v>
      </c>
      <c r="K568" s="3" t="s">
        <v>201</v>
      </c>
      <c r="L568" s="3" t="s">
        <v>111</v>
      </c>
      <c r="M568">
        <v>32</v>
      </c>
      <c r="N568" s="3" t="s">
        <v>95</v>
      </c>
      <c r="O568" s="3" t="s">
        <v>375</v>
      </c>
      <c r="P568" s="3" t="s">
        <v>376</v>
      </c>
      <c r="Q568" s="3" t="s">
        <v>215</v>
      </c>
      <c r="R568" s="3" t="s">
        <v>215</v>
      </c>
      <c r="S568">
        <v>1136</v>
      </c>
      <c r="T568">
        <v>40</v>
      </c>
      <c r="U568">
        <v>5</v>
      </c>
      <c r="V568">
        <v>1079.2</v>
      </c>
      <c r="W568">
        <v>37</v>
      </c>
      <c r="X568">
        <v>6.8</v>
      </c>
      <c r="Y568" s="3" t="s">
        <v>210</v>
      </c>
      <c r="Z568" s="3" t="s">
        <v>100</v>
      </c>
      <c r="AA568">
        <v>3</v>
      </c>
      <c r="AB568" s="3" t="s">
        <v>101</v>
      </c>
      <c r="AC568" s="3" t="s">
        <v>102</v>
      </c>
    </row>
    <row r="569" spans="1:29" x14ac:dyDescent="0.3">
      <c r="A569" s="3" t="s">
        <v>1218</v>
      </c>
      <c r="B569" s="1">
        <v>45756</v>
      </c>
      <c r="C569" s="2">
        <v>0.53125</v>
      </c>
      <c r="D569" s="3" t="s">
        <v>203</v>
      </c>
      <c r="E569" s="3" t="s">
        <v>105</v>
      </c>
      <c r="F569" s="3" t="s">
        <v>149</v>
      </c>
      <c r="G569" s="3" t="s">
        <v>424</v>
      </c>
      <c r="H569" s="3" t="s">
        <v>425</v>
      </c>
      <c r="I569" s="3" t="s">
        <v>40</v>
      </c>
      <c r="J569" s="3" t="s">
        <v>825</v>
      </c>
      <c r="K569" s="3" t="s">
        <v>135</v>
      </c>
      <c r="L569" s="3" t="s">
        <v>111</v>
      </c>
      <c r="M569">
        <v>61</v>
      </c>
      <c r="N569" s="3" t="s">
        <v>112</v>
      </c>
      <c r="O569" s="3" t="s">
        <v>233</v>
      </c>
      <c r="P569" s="3" t="s">
        <v>234</v>
      </c>
      <c r="Q569" s="3" t="s">
        <v>156</v>
      </c>
      <c r="R569" s="3" t="s">
        <v>156</v>
      </c>
      <c r="S569">
        <v>649</v>
      </c>
      <c r="T569">
        <v>40</v>
      </c>
      <c r="U569">
        <v>5</v>
      </c>
      <c r="V569">
        <v>616.54999999999995</v>
      </c>
      <c r="W569">
        <v>40</v>
      </c>
      <c r="X569">
        <v>7.5</v>
      </c>
      <c r="Y569" s="3" t="s">
        <v>128</v>
      </c>
      <c r="Z569" s="3" t="s">
        <v>138</v>
      </c>
      <c r="AA569">
        <v>0</v>
      </c>
      <c r="AB569" s="3" t="s">
        <v>101</v>
      </c>
      <c r="AC569" s="3" t="s">
        <v>102</v>
      </c>
    </row>
    <row r="570" spans="1:29" x14ac:dyDescent="0.3">
      <c r="A570" s="3" t="s">
        <v>1219</v>
      </c>
      <c r="B570" s="1">
        <v>45717</v>
      </c>
      <c r="C570" s="2">
        <v>0.76041666666666663</v>
      </c>
      <c r="D570" s="3" t="s">
        <v>148</v>
      </c>
      <c r="E570" s="3" t="s">
        <v>88</v>
      </c>
      <c r="F570" s="3" t="s">
        <v>140</v>
      </c>
      <c r="G570" s="3" t="s">
        <v>490</v>
      </c>
      <c r="H570" s="3" t="s">
        <v>491</v>
      </c>
      <c r="I570" s="3" t="s">
        <v>34</v>
      </c>
      <c r="J570" s="3" t="s">
        <v>1220</v>
      </c>
      <c r="K570" s="3" t="s">
        <v>163</v>
      </c>
      <c r="L570" s="3" t="s">
        <v>111</v>
      </c>
      <c r="M570">
        <v>23</v>
      </c>
      <c r="N570" s="3" t="s">
        <v>112</v>
      </c>
      <c r="O570" s="3" t="s">
        <v>504</v>
      </c>
      <c r="P570" s="3" t="s">
        <v>505</v>
      </c>
      <c r="Q570" s="3" t="s">
        <v>209</v>
      </c>
      <c r="R570" s="3" t="s">
        <v>209</v>
      </c>
      <c r="S570">
        <v>1171</v>
      </c>
      <c r="T570">
        <v>40</v>
      </c>
      <c r="U570">
        <v>20</v>
      </c>
      <c r="V570">
        <v>936.8</v>
      </c>
      <c r="W570">
        <v>33</v>
      </c>
      <c r="X570">
        <v>4.5</v>
      </c>
      <c r="Y570" s="3" t="s">
        <v>99</v>
      </c>
      <c r="Z570" s="3" t="s">
        <v>138</v>
      </c>
      <c r="AA570">
        <v>5</v>
      </c>
      <c r="AB570" s="3" t="s">
        <v>101</v>
      </c>
      <c r="AC570" s="3" t="s">
        <v>102</v>
      </c>
    </row>
    <row r="571" spans="1:29" x14ac:dyDescent="0.3">
      <c r="A571" s="3" t="s">
        <v>1221</v>
      </c>
      <c r="B571" s="1">
        <v>45708</v>
      </c>
      <c r="C571" s="2">
        <v>0.80208333333333337</v>
      </c>
      <c r="D571" s="3" t="s">
        <v>87</v>
      </c>
      <c r="E571" s="3" t="s">
        <v>88</v>
      </c>
      <c r="F571" s="3" t="s">
        <v>120</v>
      </c>
      <c r="G571" s="3" t="s">
        <v>265</v>
      </c>
      <c r="H571" s="3" t="s">
        <v>266</v>
      </c>
      <c r="I571" s="3" t="s">
        <v>31</v>
      </c>
      <c r="J571" s="3" t="s">
        <v>1222</v>
      </c>
      <c r="K571" s="3" t="s">
        <v>110</v>
      </c>
      <c r="L571" s="3" t="s">
        <v>94</v>
      </c>
      <c r="M571">
        <v>58</v>
      </c>
      <c r="N571" s="3" t="s">
        <v>112</v>
      </c>
      <c r="O571" s="3" t="s">
        <v>187</v>
      </c>
      <c r="P571" s="3" t="s">
        <v>188</v>
      </c>
      <c r="Q571" s="3" t="s">
        <v>196</v>
      </c>
      <c r="R571" s="3" t="s">
        <v>196</v>
      </c>
      <c r="S571">
        <v>1345</v>
      </c>
      <c r="T571">
        <v>40</v>
      </c>
      <c r="U571">
        <v>20</v>
      </c>
      <c r="V571">
        <v>1076</v>
      </c>
      <c r="W571">
        <v>31</v>
      </c>
      <c r="X571">
        <v>5.8</v>
      </c>
      <c r="Y571" s="3" t="s">
        <v>99</v>
      </c>
      <c r="Z571" s="3" t="s">
        <v>100</v>
      </c>
      <c r="AA571">
        <v>4</v>
      </c>
      <c r="AB571" s="3" t="s">
        <v>101</v>
      </c>
      <c r="AC571" s="3" t="s">
        <v>102</v>
      </c>
    </row>
    <row r="572" spans="1:29" x14ac:dyDescent="0.3">
      <c r="A572" s="3" t="s">
        <v>1223</v>
      </c>
      <c r="B572" s="1">
        <v>45799</v>
      </c>
      <c r="C572" s="2">
        <v>0.53125</v>
      </c>
      <c r="D572" s="3" t="s">
        <v>104</v>
      </c>
      <c r="E572" s="3" t="s">
        <v>105</v>
      </c>
      <c r="F572" s="3" t="s">
        <v>120</v>
      </c>
      <c r="G572" s="3" t="s">
        <v>356</v>
      </c>
      <c r="H572" s="3" t="s">
        <v>357</v>
      </c>
      <c r="I572" s="3" t="s">
        <v>27</v>
      </c>
      <c r="J572" s="3" t="s">
        <v>1224</v>
      </c>
      <c r="K572" s="3" t="s">
        <v>93</v>
      </c>
      <c r="L572" s="3" t="s">
        <v>111</v>
      </c>
      <c r="M572">
        <v>51</v>
      </c>
      <c r="N572" s="3" t="s">
        <v>95</v>
      </c>
      <c r="O572" s="3" t="s">
        <v>207</v>
      </c>
      <c r="P572" s="3" t="s">
        <v>208</v>
      </c>
      <c r="Q572" s="3" t="s">
        <v>196</v>
      </c>
      <c r="R572" s="3" t="s">
        <v>196</v>
      </c>
      <c r="S572">
        <v>490</v>
      </c>
      <c r="T572">
        <v>40</v>
      </c>
      <c r="U572">
        <v>20</v>
      </c>
      <c r="V572">
        <v>392</v>
      </c>
      <c r="W572">
        <v>27</v>
      </c>
      <c r="X572">
        <v>5.3</v>
      </c>
      <c r="Y572" s="3" t="s">
        <v>210</v>
      </c>
      <c r="Z572" s="3" t="s">
        <v>117</v>
      </c>
      <c r="AA572">
        <v>4</v>
      </c>
      <c r="AB572" s="3" t="s">
        <v>101</v>
      </c>
      <c r="AC572" s="3" t="s">
        <v>102</v>
      </c>
    </row>
    <row r="573" spans="1:29" x14ac:dyDescent="0.3">
      <c r="A573" s="3" t="s">
        <v>1225</v>
      </c>
      <c r="B573" s="1">
        <v>45684</v>
      </c>
      <c r="C573" s="2">
        <v>0.84375</v>
      </c>
      <c r="D573" s="3" t="s">
        <v>130</v>
      </c>
      <c r="E573" s="3" t="s">
        <v>88</v>
      </c>
      <c r="F573" s="3" t="s">
        <v>89</v>
      </c>
      <c r="G573" s="3" t="s">
        <v>217</v>
      </c>
      <c r="H573" s="3" t="s">
        <v>218</v>
      </c>
      <c r="I573" s="3" t="s">
        <v>31</v>
      </c>
      <c r="J573" s="3" t="s">
        <v>1226</v>
      </c>
      <c r="K573" s="3" t="s">
        <v>93</v>
      </c>
      <c r="L573" s="3" t="s">
        <v>111</v>
      </c>
      <c r="M573">
        <v>49</v>
      </c>
      <c r="N573" s="3" t="s">
        <v>112</v>
      </c>
      <c r="O573" s="3" t="s">
        <v>136</v>
      </c>
      <c r="P573" s="3" t="s">
        <v>137</v>
      </c>
      <c r="Q573" s="3" t="s">
        <v>98</v>
      </c>
      <c r="R573" s="3" t="s">
        <v>98</v>
      </c>
      <c r="S573">
        <v>541</v>
      </c>
      <c r="T573">
        <v>40</v>
      </c>
      <c r="U573">
        <v>10</v>
      </c>
      <c r="V573">
        <v>486.9</v>
      </c>
      <c r="W573">
        <v>36</v>
      </c>
      <c r="X573">
        <v>6.2</v>
      </c>
      <c r="Y573" s="3" t="s">
        <v>157</v>
      </c>
      <c r="Z573" s="3" t="s">
        <v>179</v>
      </c>
      <c r="AA573">
        <v>0</v>
      </c>
      <c r="AB573" s="3" t="s">
        <v>235</v>
      </c>
      <c r="AC573" s="3" t="s">
        <v>236</v>
      </c>
    </row>
    <row r="574" spans="1:29" x14ac:dyDescent="0.3">
      <c r="A574" s="3" t="s">
        <v>1227</v>
      </c>
      <c r="B574" s="1">
        <v>45712</v>
      </c>
      <c r="C574" s="2">
        <v>0.79166666666666663</v>
      </c>
      <c r="D574" s="3" t="s">
        <v>87</v>
      </c>
      <c r="E574" s="3" t="s">
        <v>88</v>
      </c>
      <c r="F574" s="3" t="s">
        <v>89</v>
      </c>
      <c r="G574" s="3" t="s">
        <v>635</v>
      </c>
      <c r="H574" s="3" t="s">
        <v>636</v>
      </c>
      <c r="I574" s="3" t="s">
        <v>34</v>
      </c>
      <c r="J574" s="3" t="s">
        <v>549</v>
      </c>
      <c r="K574" s="3" t="s">
        <v>170</v>
      </c>
      <c r="L574" s="3" t="s">
        <v>94</v>
      </c>
      <c r="M574">
        <v>44</v>
      </c>
      <c r="N574" s="3" t="s">
        <v>95</v>
      </c>
      <c r="O574" s="3" t="s">
        <v>375</v>
      </c>
      <c r="P574" s="3" t="s">
        <v>376</v>
      </c>
      <c r="Q574" s="3" t="s">
        <v>209</v>
      </c>
      <c r="R574" s="3" t="s">
        <v>209</v>
      </c>
      <c r="S574">
        <v>665</v>
      </c>
      <c r="T574">
        <v>40</v>
      </c>
      <c r="U574">
        <v>0</v>
      </c>
      <c r="V574">
        <v>665</v>
      </c>
      <c r="W574">
        <v>51</v>
      </c>
      <c r="X574">
        <v>12</v>
      </c>
      <c r="Y574" s="3" t="s">
        <v>116</v>
      </c>
      <c r="Z574" s="3" t="s">
        <v>179</v>
      </c>
      <c r="AA574">
        <v>2</v>
      </c>
      <c r="AB574" s="3" t="s">
        <v>101</v>
      </c>
      <c r="AC574" s="3" t="s">
        <v>102</v>
      </c>
    </row>
    <row r="575" spans="1:29" x14ac:dyDescent="0.3">
      <c r="A575" s="3" t="s">
        <v>1228</v>
      </c>
      <c r="B575" s="1">
        <v>45781</v>
      </c>
      <c r="C575" s="2">
        <v>0.5625</v>
      </c>
      <c r="D575" s="3" t="s">
        <v>104</v>
      </c>
      <c r="E575" s="3" t="s">
        <v>105</v>
      </c>
      <c r="F575" s="3" t="s">
        <v>106</v>
      </c>
      <c r="G575" s="3" t="s">
        <v>204</v>
      </c>
      <c r="H575" s="3" t="s">
        <v>205</v>
      </c>
      <c r="I575" s="3" t="s">
        <v>11</v>
      </c>
      <c r="J575" s="3" t="s">
        <v>586</v>
      </c>
      <c r="K575" s="3" t="s">
        <v>93</v>
      </c>
      <c r="L575" s="3" t="s">
        <v>94</v>
      </c>
      <c r="M575">
        <v>29</v>
      </c>
      <c r="N575" s="3" t="s">
        <v>171</v>
      </c>
      <c r="O575" s="3" t="s">
        <v>290</v>
      </c>
      <c r="P575" s="3" t="s">
        <v>291</v>
      </c>
      <c r="Q575" s="3" t="s">
        <v>98</v>
      </c>
      <c r="R575" s="3" t="s">
        <v>98</v>
      </c>
      <c r="S575">
        <v>312</v>
      </c>
      <c r="T575">
        <v>40</v>
      </c>
      <c r="U575">
        <v>0</v>
      </c>
      <c r="V575">
        <v>312</v>
      </c>
      <c r="W575">
        <v>35</v>
      </c>
      <c r="X575">
        <v>5.8</v>
      </c>
      <c r="Y575" s="3" t="s">
        <v>99</v>
      </c>
      <c r="Z575" s="3" t="s">
        <v>179</v>
      </c>
      <c r="AA575">
        <v>4</v>
      </c>
      <c r="AB575" s="3" t="s">
        <v>101</v>
      </c>
      <c r="AC575" s="3" t="s">
        <v>102</v>
      </c>
    </row>
    <row r="576" spans="1:29" x14ac:dyDescent="0.3">
      <c r="A576" s="3" t="s">
        <v>1229</v>
      </c>
      <c r="B576" s="1">
        <v>45668</v>
      </c>
      <c r="C576" s="2">
        <v>0.55208333333333337</v>
      </c>
      <c r="D576" s="3" t="s">
        <v>130</v>
      </c>
      <c r="E576" s="3" t="s">
        <v>88</v>
      </c>
      <c r="F576" s="3" t="s">
        <v>140</v>
      </c>
      <c r="G576" s="3" t="s">
        <v>323</v>
      </c>
      <c r="H576" s="3" t="s">
        <v>324</v>
      </c>
      <c r="I576" s="3" t="s">
        <v>11</v>
      </c>
      <c r="J576" s="3" t="s">
        <v>967</v>
      </c>
      <c r="K576" s="3" t="s">
        <v>163</v>
      </c>
      <c r="L576" s="3" t="s">
        <v>111</v>
      </c>
      <c r="M576">
        <v>65</v>
      </c>
      <c r="N576" s="3" t="s">
        <v>124</v>
      </c>
      <c r="O576" s="3" t="s">
        <v>340</v>
      </c>
      <c r="P576" s="3" t="s">
        <v>341</v>
      </c>
      <c r="Q576" s="3" t="s">
        <v>196</v>
      </c>
      <c r="R576" s="3" t="s">
        <v>196</v>
      </c>
      <c r="S576">
        <v>1102</v>
      </c>
      <c r="T576">
        <v>40</v>
      </c>
      <c r="U576">
        <v>10</v>
      </c>
      <c r="V576">
        <v>991.8</v>
      </c>
      <c r="W576">
        <v>22</v>
      </c>
      <c r="X576">
        <v>4.0999999999999996</v>
      </c>
      <c r="Y576" s="3" t="s">
        <v>99</v>
      </c>
      <c r="Z576" s="3" t="s">
        <v>138</v>
      </c>
      <c r="AA576">
        <v>4</v>
      </c>
      <c r="AB576" s="3" t="s">
        <v>101</v>
      </c>
      <c r="AC576" s="3" t="s">
        <v>102</v>
      </c>
    </row>
    <row r="577" spans="1:29" x14ac:dyDescent="0.3">
      <c r="A577" s="3" t="s">
        <v>1230</v>
      </c>
      <c r="B577" s="1">
        <v>45669</v>
      </c>
      <c r="C577" s="2">
        <v>0.83333333333333337</v>
      </c>
      <c r="D577" s="3" t="s">
        <v>130</v>
      </c>
      <c r="E577" s="3" t="s">
        <v>88</v>
      </c>
      <c r="F577" s="3" t="s">
        <v>106</v>
      </c>
      <c r="G577" s="3" t="s">
        <v>333</v>
      </c>
      <c r="H577" s="3" t="s">
        <v>334</v>
      </c>
      <c r="I577" s="3" t="s">
        <v>11</v>
      </c>
      <c r="J577" s="3" t="s">
        <v>546</v>
      </c>
      <c r="K577" s="3" t="s">
        <v>110</v>
      </c>
      <c r="L577" s="3" t="s">
        <v>111</v>
      </c>
      <c r="M577">
        <v>25</v>
      </c>
      <c r="N577" s="3" t="s">
        <v>171</v>
      </c>
      <c r="O577" s="3" t="s">
        <v>478</v>
      </c>
      <c r="P577" s="3" t="s">
        <v>479</v>
      </c>
      <c r="Q577" s="3" t="s">
        <v>127</v>
      </c>
      <c r="R577" s="3" t="s">
        <v>127</v>
      </c>
      <c r="S577">
        <v>1169</v>
      </c>
      <c r="T577">
        <v>40</v>
      </c>
      <c r="U577">
        <v>5</v>
      </c>
      <c r="V577">
        <v>1110.55</v>
      </c>
      <c r="W577">
        <v>50</v>
      </c>
      <c r="X577">
        <v>11.8</v>
      </c>
      <c r="Y577" s="3" t="s">
        <v>210</v>
      </c>
      <c r="Z577" s="3" t="s">
        <v>117</v>
      </c>
      <c r="AA577">
        <v>3</v>
      </c>
      <c r="AB577" s="3" t="s">
        <v>101</v>
      </c>
      <c r="AC577" s="3" t="s">
        <v>102</v>
      </c>
    </row>
    <row r="578" spans="1:29" x14ac:dyDescent="0.3">
      <c r="A578" s="3" t="s">
        <v>1231</v>
      </c>
      <c r="B578" s="1">
        <v>45778</v>
      </c>
      <c r="C578" s="2">
        <v>0.875</v>
      </c>
      <c r="D578" s="3" t="s">
        <v>104</v>
      </c>
      <c r="E578" s="3" t="s">
        <v>105</v>
      </c>
      <c r="F578" s="3" t="s">
        <v>120</v>
      </c>
      <c r="G578" s="3" t="s">
        <v>303</v>
      </c>
      <c r="H578" s="3" t="s">
        <v>304</v>
      </c>
      <c r="I578" s="3" t="s">
        <v>40</v>
      </c>
      <c r="J578" s="3" t="s">
        <v>273</v>
      </c>
      <c r="K578" s="3" t="s">
        <v>153</v>
      </c>
      <c r="L578" s="3" t="s">
        <v>111</v>
      </c>
      <c r="M578">
        <v>32</v>
      </c>
      <c r="N578" s="3" t="s">
        <v>112</v>
      </c>
      <c r="O578" s="3" t="s">
        <v>379</v>
      </c>
      <c r="P578" s="3" t="s">
        <v>380</v>
      </c>
      <c r="Q578" s="3" t="s">
        <v>115</v>
      </c>
      <c r="R578" s="3" t="s">
        <v>115</v>
      </c>
      <c r="S578">
        <v>1054</v>
      </c>
      <c r="T578">
        <v>40</v>
      </c>
      <c r="U578">
        <v>10</v>
      </c>
      <c r="V578">
        <v>948.6</v>
      </c>
      <c r="W578">
        <v>47</v>
      </c>
      <c r="X578">
        <v>9.3000000000000007</v>
      </c>
      <c r="Y578" s="3" t="s">
        <v>116</v>
      </c>
      <c r="Z578" s="3" t="s">
        <v>100</v>
      </c>
      <c r="AA578">
        <v>3</v>
      </c>
      <c r="AB578" s="3" t="s">
        <v>101</v>
      </c>
      <c r="AC578" s="3" t="s">
        <v>102</v>
      </c>
    </row>
    <row r="579" spans="1:29" x14ac:dyDescent="0.3">
      <c r="A579" s="3" t="s">
        <v>1232</v>
      </c>
      <c r="B579" s="1">
        <v>45819</v>
      </c>
      <c r="C579" s="2">
        <v>0.8125</v>
      </c>
      <c r="D579" s="3" t="s">
        <v>119</v>
      </c>
      <c r="E579" s="3" t="s">
        <v>105</v>
      </c>
      <c r="F579" s="3" t="s">
        <v>149</v>
      </c>
      <c r="G579" s="3" t="s">
        <v>217</v>
      </c>
      <c r="H579" s="3" t="s">
        <v>218</v>
      </c>
      <c r="I579" s="3" t="s">
        <v>27</v>
      </c>
      <c r="J579" s="3" t="s">
        <v>1233</v>
      </c>
      <c r="K579" s="3" t="s">
        <v>201</v>
      </c>
      <c r="L579" s="3" t="s">
        <v>111</v>
      </c>
      <c r="M579">
        <v>26</v>
      </c>
      <c r="N579" s="3" t="s">
        <v>95</v>
      </c>
      <c r="O579" s="3" t="s">
        <v>300</v>
      </c>
      <c r="P579" s="3" t="s">
        <v>301</v>
      </c>
      <c r="Q579" s="3" t="s">
        <v>127</v>
      </c>
      <c r="R579" s="3" t="s">
        <v>127</v>
      </c>
      <c r="S579">
        <v>1107</v>
      </c>
      <c r="T579">
        <v>40</v>
      </c>
      <c r="U579">
        <v>5</v>
      </c>
      <c r="V579">
        <v>1051.6500000000001</v>
      </c>
      <c r="W579">
        <v>25</v>
      </c>
      <c r="X579">
        <v>1.7</v>
      </c>
      <c r="Y579" s="3" t="s">
        <v>189</v>
      </c>
      <c r="Z579" s="3" t="s">
        <v>100</v>
      </c>
      <c r="AA579">
        <v>4</v>
      </c>
      <c r="AB579" s="3" t="s">
        <v>101</v>
      </c>
      <c r="AC579" s="3" t="s">
        <v>102</v>
      </c>
    </row>
    <row r="580" spans="1:29" x14ac:dyDescent="0.3">
      <c r="A580" s="3" t="s">
        <v>1234</v>
      </c>
      <c r="B580" s="1">
        <v>45769</v>
      </c>
      <c r="C580" s="2">
        <v>0.80208333333333337</v>
      </c>
      <c r="D580" s="3" t="s">
        <v>203</v>
      </c>
      <c r="E580" s="3" t="s">
        <v>105</v>
      </c>
      <c r="F580" s="3" t="s">
        <v>131</v>
      </c>
      <c r="G580" s="3" t="s">
        <v>303</v>
      </c>
      <c r="H580" s="3" t="s">
        <v>304</v>
      </c>
      <c r="I580" s="3" t="s">
        <v>37</v>
      </c>
      <c r="J580" s="3" t="s">
        <v>92</v>
      </c>
      <c r="K580" s="3" t="s">
        <v>201</v>
      </c>
      <c r="L580" s="3" t="s">
        <v>111</v>
      </c>
      <c r="M580">
        <v>32</v>
      </c>
      <c r="N580" s="3" t="s">
        <v>112</v>
      </c>
      <c r="O580" s="3" t="s">
        <v>300</v>
      </c>
      <c r="P580" s="3" t="s">
        <v>301</v>
      </c>
      <c r="Q580" s="3" t="s">
        <v>156</v>
      </c>
      <c r="R580" s="3" t="s">
        <v>156</v>
      </c>
      <c r="S580">
        <v>1118</v>
      </c>
      <c r="T580">
        <v>40</v>
      </c>
      <c r="U580">
        <v>0</v>
      </c>
      <c r="V580">
        <v>1118</v>
      </c>
      <c r="W580">
        <v>42</v>
      </c>
      <c r="X580">
        <v>10.199999999999999</v>
      </c>
      <c r="Y580" s="3" t="s">
        <v>128</v>
      </c>
      <c r="Z580" s="3" t="s">
        <v>117</v>
      </c>
      <c r="AA580">
        <v>3</v>
      </c>
      <c r="AB580" s="3" t="s">
        <v>101</v>
      </c>
      <c r="AC580" s="3" t="s">
        <v>102</v>
      </c>
    </row>
    <row r="581" spans="1:29" x14ac:dyDescent="0.3">
      <c r="A581" s="3" t="s">
        <v>1235</v>
      </c>
      <c r="B581" s="1">
        <v>45827</v>
      </c>
      <c r="C581" s="2">
        <v>0.79166666666666663</v>
      </c>
      <c r="D581" s="3" t="s">
        <v>119</v>
      </c>
      <c r="E581" s="3" t="s">
        <v>105</v>
      </c>
      <c r="F581" s="3" t="s">
        <v>120</v>
      </c>
      <c r="G581" s="3" t="s">
        <v>471</v>
      </c>
      <c r="H581" s="3" t="s">
        <v>472</v>
      </c>
      <c r="I581" s="3" t="s">
        <v>11</v>
      </c>
      <c r="J581" s="3" t="s">
        <v>1195</v>
      </c>
      <c r="K581" s="3" t="s">
        <v>110</v>
      </c>
      <c r="L581" s="3" t="s">
        <v>111</v>
      </c>
      <c r="M581">
        <v>48</v>
      </c>
      <c r="N581" s="3" t="s">
        <v>124</v>
      </c>
      <c r="O581" s="3" t="s">
        <v>308</v>
      </c>
      <c r="P581" s="3" t="s">
        <v>309</v>
      </c>
      <c r="Q581" s="3" t="s">
        <v>209</v>
      </c>
      <c r="R581" s="3" t="s">
        <v>209</v>
      </c>
      <c r="S581">
        <v>696</v>
      </c>
      <c r="T581">
        <v>40</v>
      </c>
      <c r="U581">
        <v>5</v>
      </c>
      <c r="V581">
        <v>661.2</v>
      </c>
      <c r="W581">
        <v>47</v>
      </c>
      <c r="X581">
        <v>11.7</v>
      </c>
      <c r="Y581" s="3" t="s">
        <v>189</v>
      </c>
      <c r="Z581" s="3" t="s">
        <v>117</v>
      </c>
      <c r="AA581">
        <v>0</v>
      </c>
      <c r="AB581" s="3" t="s">
        <v>101</v>
      </c>
      <c r="AC581" s="3" t="s">
        <v>102</v>
      </c>
    </row>
    <row r="582" spans="1:29" x14ac:dyDescent="0.3">
      <c r="A582" s="3" t="s">
        <v>1236</v>
      </c>
      <c r="B582" s="1">
        <v>45670</v>
      </c>
      <c r="C582" s="2">
        <v>0.8125</v>
      </c>
      <c r="D582" s="3" t="s">
        <v>130</v>
      </c>
      <c r="E582" s="3" t="s">
        <v>88</v>
      </c>
      <c r="F582" s="3" t="s">
        <v>89</v>
      </c>
      <c r="G582" s="3" t="s">
        <v>107</v>
      </c>
      <c r="H582" s="3" t="s">
        <v>108</v>
      </c>
      <c r="I582" s="3" t="s">
        <v>40</v>
      </c>
      <c r="J582" s="3" t="s">
        <v>551</v>
      </c>
      <c r="K582" s="3" t="s">
        <v>256</v>
      </c>
      <c r="L582" s="3" t="s">
        <v>111</v>
      </c>
      <c r="M582">
        <v>45</v>
      </c>
      <c r="N582" s="3" t="s">
        <v>171</v>
      </c>
      <c r="O582" s="3" t="s">
        <v>145</v>
      </c>
      <c r="P582" s="3" t="s">
        <v>146</v>
      </c>
      <c r="Q582" s="3" t="s">
        <v>156</v>
      </c>
      <c r="R582" s="3" t="s">
        <v>156</v>
      </c>
      <c r="S582">
        <v>964</v>
      </c>
      <c r="T582">
        <v>40</v>
      </c>
      <c r="U582">
        <v>5</v>
      </c>
      <c r="V582">
        <v>915.8</v>
      </c>
      <c r="W582">
        <v>47</v>
      </c>
      <c r="X582">
        <v>10.8</v>
      </c>
      <c r="Y582" s="3" t="s">
        <v>210</v>
      </c>
      <c r="Z582" s="3" t="s">
        <v>179</v>
      </c>
      <c r="AA582">
        <v>4</v>
      </c>
      <c r="AB582" s="3" t="s">
        <v>101</v>
      </c>
      <c r="AC582" s="3" t="s">
        <v>102</v>
      </c>
    </row>
    <row r="583" spans="1:29" x14ac:dyDescent="0.3">
      <c r="A583" s="3" t="s">
        <v>1237</v>
      </c>
      <c r="B583" s="1">
        <v>45687</v>
      </c>
      <c r="C583" s="2">
        <v>0.76041666666666663</v>
      </c>
      <c r="D583" s="3" t="s">
        <v>130</v>
      </c>
      <c r="E583" s="3" t="s">
        <v>88</v>
      </c>
      <c r="F583" s="3" t="s">
        <v>120</v>
      </c>
      <c r="G583" s="3" t="s">
        <v>402</v>
      </c>
      <c r="H583" s="3" t="s">
        <v>403</v>
      </c>
      <c r="I583" s="3" t="s">
        <v>46</v>
      </c>
      <c r="J583" s="3" t="s">
        <v>699</v>
      </c>
      <c r="K583" s="3" t="s">
        <v>163</v>
      </c>
      <c r="L583" s="3" t="s">
        <v>111</v>
      </c>
      <c r="M583">
        <v>61</v>
      </c>
      <c r="N583" s="3" t="s">
        <v>124</v>
      </c>
      <c r="O583" s="3" t="s">
        <v>280</v>
      </c>
      <c r="P583" s="3" t="s">
        <v>281</v>
      </c>
      <c r="Q583" s="3" t="s">
        <v>209</v>
      </c>
      <c r="R583" s="3" t="s">
        <v>209</v>
      </c>
      <c r="S583">
        <v>729</v>
      </c>
      <c r="T583">
        <v>40</v>
      </c>
      <c r="U583">
        <v>10</v>
      </c>
      <c r="V583">
        <v>656.1</v>
      </c>
      <c r="W583">
        <v>34</v>
      </c>
      <c r="X583">
        <v>6</v>
      </c>
      <c r="Y583" s="3" t="s">
        <v>189</v>
      </c>
      <c r="Z583" s="3" t="s">
        <v>138</v>
      </c>
      <c r="AA583">
        <v>5</v>
      </c>
      <c r="AB583" s="3" t="s">
        <v>101</v>
      </c>
      <c r="AC583" s="3" t="s">
        <v>102</v>
      </c>
    </row>
    <row r="584" spans="1:29" x14ac:dyDescent="0.3">
      <c r="A584" s="3" t="s">
        <v>1238</v>
      </c>
      <c r="B584" s="1">
        <v>45820</v>
      </c>
      <c r="C584" s="2">
        <v>0.82291666666666663</v>
      </c>
      <c r="D584" s="3" t="s">
        <v>119</v>
      </c>
      <c r="E584" s="3" t="s">
        <v>105</v>
      </c>
      <c r="F584" s="3" t="s">
        <v>120</v>
      </c>
      <c r="G584" s="3" t="s">
        <v>352</v>
      </c>
      <c r="H584" s="3" t="s">
        <v>353</v>
      </c>
      <c r="I584" s="3" t="s">
        <v>11</v>
      </c>
      <c r="J584" s="3" t="s">
        <v>579</v>
      </c>
      <c r="K584" s="3" t="s">
        <v>135</v>
      </c>
      <c r="L584" s="3" t="s">
        <v>94</v>
      </c>
      <c r="M584">
        <v>52</v>
      </c>
      <c r="N584" s="3" t="s">
        <v>171</v>
      </c>
      <c r="O584" s="3" t="s">
        <v>213</v>
      </c>
      <c r="P584" s="3" t="s">
        <v>214</v>
      </c>
      <c r="Q584" s="3" t="s">
        <v>215</v>
      </c>
      <c r="R584" s="3" t="s">
        <v>215</v>
      </c>
      <c r="S584">
        <v>1009</v>
      </c>
      <c r="T584">
        <v>40</v>
      </c>
      <c r="U584">
        <v>5</v>
      </c>
      <c r="V584">
        <v>958.55</v>
      </c>
      <c r="W584">
        <v>47</v>
      </c>
      <c r="X584">
        <v>10.9</v>
      </c>
      <c r="Y584" s="3" t="s">
        <v>189</v>
      </c>
      <c r="Z584" s="3" t="s">
        <v>100</v>
      </c>
      <c r="AA584">
        <v>2</v>
      </c>
      <c r="AB584" s="3" t="s">
        <v>101</v>
      </c>
      <c r="AC584" s="3" t="s">
        <v>102</v>
      </c>
    </row>
    <row r="585" spans="1:29" x14ac:dyDescent="0.3">
      <c r="A585" s="3" t="s">
        <v>1239</v>
      </c>
      <c r="B585" s="1">
        <v>45790</v>
      </c>
      <c r="C585" s="2">
        <v>0.57291666666666663</v>
      </c>
      <c r="D585" s="3" t="s">
        <v>104</v>
      </c>
      <c r="E585" s="3" t="s">
        <v>105</v>
      </c>
      <c r="F585" s="3" t="s">
        <v>131</v>
      </c>
      <c r="G585" s="3" t="s">
        <v>424</v>
      </c>
      <c r="H585" s="3" t="s">
        <v>425</v>
      </c>
      <c r="I585" s="3" t="s">
        <v>11</v>
      </c>
      <c r="J585" s="3" t="s">
        <v>498</v>
      </c>
      <c r="K585" s="3" t="s">
        <v>144</v>
      </c>
      <c r="L585" s="3" t="s">
        <v>94</v>
      </c>
      <c r="M585">
        <v>52</v>
      </c>
      <c r="N585" s="3" t="s">
        <v>95</v>
      </c>
      <c r="O585" s="3" t="s">
        <v>345</v>
      </c>
      <c r="P585" s="3" t="s">
        <v>346</v>
      </c>
      <c r="Q585" s="3" t="s">
        <v>178</v>
      </c>
      <c r="R585" s="3" t="s">
        <v>178</v>
      </c>
      <c r="S585">
        <v>722</v>
      </c>
      <c r="T585">
        <v>40</v>
      </c>
      <c r="U585">
        <v>15</v>
      </c>
      <c r="V585">
        <v>613.70000000000005</v>
      </c>
      <c r="W585">
        <v>22</v>
      </c>
      <c r="X585">
        <v>4.3</v>
      </c>
      <c r="Y585" s="3" t="s">
        <v>210</v>
      </c>
      <c r="Z585" s="3" t="s">
        <v>100</v>
      </c>
      <c r="AA585">
        <v>4</v>
      </c>
      <c r="AB585" s="3" t="s">
        <v>101</v>
      </c>
      <c r="AC585" s="3" t="s">
        <v>102</v>
      </c>
    </row>
    <row r="586" spans="1:29" x14ac:dyDescent="0.3">
      <c r="A586" s="3" t="s">
        <v>1240</v>
      </c>
      <c r="B586" s="1">
        <v>45722</v>
      </c>
      <c r="C586" s="2">
        <v>0.54166666666666663</v>
      </c>
      <c r="D586" s="3" t="s">
        <v>148</v>
      </c>
      <c r="E586" s="3" t="s">
        <v>88</v>
      </c>
      <c r="F586" s="3" t="s">
        <v>120</v>
      </c>
      <c r="G586" s="3" t="s">
        <v>418</v>
      </c>
      <c r="H586" s="3" t="s">
        <v>419</v>
      </c>
      <c r="I586" s="3" t="s">
        <v>11</v>
      </c>
      <c r="J586" s="3" t="s">
        <v>837</v>
      </c>
      <c r="K586" s="3" t="s">
        <v>144</v>
      </c>
      <c r="L586" s="3" t="s">
        <v>111</v>
      </c>
      <c r="M586">
        <v>55</v>
      </c>
      <c r="N586" s="3" t="s">
        <v>124</v>
      </c>
      <c r="O586" s="3" t="s">
        <v>145</v>
      </c>
      <c r="P586" s="3" t="s">
        <v>146</v>
      </c>
      <c r="Q586" s="3" t="s">
        <v>115</v>
      </c>
      <c r="R586" s="3" t="s">
        <v>115</v>
      </c>
      <c r="S586">
        <v>608</v>
      </c>
      <c r="T586">
        <v>40</v>
      </c>
      <c r="U586">
        <v>0</v>
      </c>
      <c r="V586">
        <v>608</v>
      </c>
      <c r="W586">
        <v>32</v>
      </c>
      <c r="X586">
        <v>4.9000000000000004</v>
      </c>
      <c r="Y586" s="3" t="s">
        <v>189</v>
      </c>
      <c r="Z586" s="3" t="s">
        <v>179</v>
      </c>
      <c r="AA586">
        <v>4</v>
      </c>
      <c r="AB586" s="3" t="s">
        <v>101</v>
      </c>
      <c r="AC586" s="3" t="s">
        <v>102</v>
      </c>
    </row>
    <row r="587" spans="1:29" x14ac:dyDescent="0.3">
      <c r="A587" s="3" t="s">
        <v>1241</v>
      </c>
      <c r="B587" s="1">
        <v>45820</v>
      </c>
      <c r="C587" s="2">
        <v>0.86458333333333337</v>
      </c>
      <c r="D587" s="3" t="s">
        <v>119</v>
      </c>
      <c r="E587" s="3" t="s">
        <v>105</v>
      </c>
      <c r="F587" s="3" t="s">
        <v>120</v>
      </c>
      <c r="G587" s="3" t="s">
        <v>107</v>
      </c>
      <c r="H587" s="3" t="s">
        <v>108</v>
      </c>
      <c r="I587" s="3" t="s">
        <v>27</v>
      </c>
      <c r="J587" s="3" t="s">
        <v>1242</v>
      </c>
      <c r="K587" s="3" t="s">
        <v>163</v>
      </c>
      <c r="L587" s="3" t="s">
        <v>94</v>
      </c>
      <c r="M587">
        <v>21</v>
      </c>
      <c r="N587" s="3" t="s">
        <v>171</v>
      </c>
      <c r="O587" s="3" t="s">
        <v>437</v>
      </c>
      <c r="P587" s="3" t="s">
        <v>438</v>
      </c>
      <c r="Q587" s="3" t="s">
        <v>156</v>
      </c>
      <c r="R587" s="3" t="s">
        <v>156</v>
      </c>
      <c r="S587">
        <v>278</v>
      </c>
      <c r="T587">
        <v>40</v>
      </c>
      <c r="U587">
        <v>10</v>
      </c>
      <c r="V587">
        <v>250.2</v>
      </c>
      <c r="W587">
        <v>29</v>
      </c>
      <c r="X587">
        <v>5</v>
      </c>
      <c r="Y587" s="3" t="s">
        <v>128</v>
      </c>
      <c r="Z587" s="3" t="s">
        <v>117</v>
      </c>
      <c r="AA587">
        <v>4</v>
      </c>
      <c r="AB587" s="3" t="s">
        <v>101</v>
      </c>
      <c r="AC587" s="3" t="s">
        <v>102</v>
      </c>
    </row>
    <row r="588" spans="1:29" x14ac:dyDescent="0.3">
      <c r="A588" s="3" t="s">
        <v>1243</v>
      </c>
      <c r="B588" s="1">
        <v>45743</v>
      </c>
      <c r="C588" s="2">
        <v>0.55208333333333337</v>
      </c>
      <c r="D588" s="3" t="s">
        <v>148</v>
      </c>
      <c r="E588" s="3" t="s">
        <v>88</v>
      </c>
      <c r="F588" s="3" t="s">
        <v>120</v>
      </c>
      <c r="G588" s="3" t="s">
        <v>490</v>
      </c>
      <c r="H588" s="3" t="s">
        <v>491</v>
      </c>
      <c r="I588" s="3" t="s">
        <v>11</v>
      </c>
      <c r="J588" s="3" t="s">
        <v>134</v>
      </c>
      <c r="K588" s="3" t="s">
        <v>144</v>
      </c>
      <c r="L588" s="3" t="s">
        <v>111</v>
      </c>
      <c r="M588">
        <v>33</v>
      </c>
      <c r="N588" s="3" t="s">
        <v>95</v>
      </c>
      <c r="O588" s="3" t="s">
        <v>207</v>
      </c>
      <c r="P588" s="3" t="s">
        <v>208</v>
      </c>
      <c r="Q588" s="3" t="s">
        <v>215</v>
      </c>
      <c r="R588" s="3" t="s">
        <v>215</v>
      </c>
      <c r="S588">
        <v>780</v>
      </c>
      <c r="T588">
        <v>40</v>
      </c>
      <c r="U588">
        <v>20</v>
      </c>
      <c r="V588">
        <v>624</v>
      </c>
      <c r="W588">
        <v>28</v>
      </c>
      <c r="X588">
        <v>5.4</v>
      </c>
      <c r="Y588" s="3" t="s">
        <v>157</v>
      </c>
      <c r="Z588" s="3" t="s">
        <v>117</v>
      </c>
      <c r="AA588">
        <v>5</v>
      </c>
      <c r="AB588" s="3" t="s">
        <v>101</v>
      </c>
      <c r="AC588" s="3" t="s">
        <v>102</v>
      </c>
    </row>
    <row r="589" spans="1:29" x14ac:dyDescent="0.3">
      <c r="A589" s="3" t="s">
        <v>1244</v>
      </c>
      <c r="B589" s="1">
        <v>45676</v>
      </c>
      <c r="C589" s="2">
        <v>0.84375</v>
      </c>
      <c r="D589" s="3" t="s">
        <v>130</v>
      </c>
      <c r="E589" s="3" t="s">
        <v>88</v>
      </c>
      <c r="F589" s="3" t="s">
        <v>106</v>
      </c>
      <c r="G589" s="3" t="s">
        <v>167</v>
      </c>
      <c r="H589" s="3" t="s">
        <v>168</v>
      </c>
      <c r="I589" s="3" t="s">
        <v>27</v>
      </c>
      <c r="J589" s="3" t="s">
        <v>805</v>
      </c>
      <c r="K589" s="3" t="s">
        <v>163</v>
      </c>
      <c r="L589" s="3" t="s">
        <v>111</v>
      </c>
      <c r="M589">
        <v>65</v>
      </c>
      <c r="N589" s="3" t="s">
        <v>112</v>
      </c>
      <c r="O589" s="3" t="s">
        <v>518</v>
      </c>
      <c r="P589" s="3" t="s">
        <v>519</v>
      </c>
      <c r="Q589" s="3" t="s">
        <v>178</v>
      </c>
      <c r="R589" s="3" t="s">
        <v>178</v>
      </c>
      <c r="S589">
        <v>1376</v>
      </c>
      <c r="T589">
        <v>40</v>
      </c>
      <c r="U589">
        <v>0</v>
      </c>
      <c r="V589">
        <v>1376</v>
      </c>
      <c r="W589">
        <v>29</v>
      </c>
      <c r="X589">
        <v>5.2</v>
      </c>
      <c r="Y589" s="3" t="s">
        <v>189</v>
      </c>
      <c r="Z589" s="3" t="s">
        <v>117</v>
      </c>
      <c r="AA589">
        <v>4</v>
      </c>
      <c r="AB589" s="3" t="s">
        <v>101</v>
      </c>
      <c r="AC589" s="3" t="s">
        <v>102</v>
      </c>
    </row>
    <row r="590" spans="1:29" x14ac:dyDescent="0.3">
      <c r="A590" s="3" t="s">
        <v>1245</v>
      </c>
      <c r="B590" s="1">
        <v>45691</v>
      </c>
      <c r="C590" s="2">
        <v>0.77083333333333337</v>
      </c>
      <c r="D590" s="3" t="s">
        <v>87</v>
      </c>
      <c r="E590" s="3" t="s">
        <v>88</v>
      </c>
      <c r="F590" s="3" t="s">
        <v>89</v>
      </c>
      <c r="G590" s="3" t="s">
        <v>382</v>
      </c>
      <c r="H590" s="3" t="s">
        <v>383</v>
      </c>
      <c r="I590" s="3" t="s">
        <v>11</v>
      </c>
      <c r="J590" s="3" t="s">
        <v>1246</v>
      </c>
      <c r="K590" s="3" t="s">
        <v>170</v>
      </c>
      <c r="L590" s="3" t="s">
        <v>94</v>
      </c>
      <c r="M590">
        <v>48</v>
      </c>
      <c r="N590" s="3" t="s">
        <v>112</v>
      </c>
      <c r="O590" s="3" t="s">
        <v>154</v>
      </c>
      <c r="P590" s="3" t="s">
        <v>155</v>
      </c>
      <c r="Q590" s="3" t="s">
        <v>209</v>
      </c>
      <c r="R590" s="3" t="s">
        <v>209</v>
      </c>
      <c r="S590">
        <v>635</v>
      </c>
      <c r="T590">
        <v>40</v>
      </c>
      <c r="U590">
        <v>15</v>
      </c>
      <c r="V590">
        <v>539.75</v>
      </c>
      <c r="W590">
        <v>35</v>
      </c>
      <c r="X590">
        <v>7.9</v>
      </c>
      <c r="Y590" s="3" t="s">
        <v>189</v>
      </c>
      <c r="Z590" s="3" t="s">
        <v>138</v>
      </c>
      <c r="AA590">
        <v>4</v>
      </c>
      <c r="AB590" s="3" t="s">
        <v>101</v>
      </c>
      <c r="AC590" s="3" t="s">
        <v>102</v>
      </c>
    </row>
    <row r="591" spans="1:29" x14ac:dyDescent="0.3">
      <c r="A591" s="3" t="s">
        <v>1247</v>
      </c>
      <c r="B591" s="1">
        <v>45661</v>
      </c>
      <c r="C591" s="2">
        <v>0.83333333333333337</v>
      </c>
      <c r="D591" s="3" t="s">
        <v>130</v>
      </c>
      <c r="E591" s="3" t="s">
        <v>88</v>
      </c>
      <c r="F591" s="3" t="s">
        <v>140</v>
      </c>
      <c r="G591" s="3" t="s">
        <v>343</v>
      </c>
      <c r="H591" s="3" t="s">
        <v>344</v>
      </c>
      <c r="I591" s="3" t="s">
        <v>11</v>
      </c>
      <c r="J591" s="3" t="s">
        <v>708</v>
      </c>
      <c r="K591" s="3" t="s">
        <v>135</v>
      </c>
      <c r="L591" s="3" t="s">
        <v>111</v>
      </c>
      <c r="M591">
        <v>24</v>
      </c>
      <c r="N591" s="3" t="s">
        <v>124</v>
      </c>
      <c r="O591" s="3" t="s">
        <v>207</v>
      </c>
      <c r="P591" s="3" t="s">
        <v>208</v>
      </c>
      <c r="Q591" s="3" t="s">
        <v>98</v>
      </c>
      <c r="R591" s="3" t="s">
        <v>98</v>
      </c>
      <c r="S591">
        <v>675</v>
      </c>
      <c r="T591">
        <v>40</v>
      </c>
      <c r="U591">
        <v>0</v>
      </c>
      <c r="V591">
        <v>675</v>
      </c>
      <c r="W591">
        <v>34</v>
      </c>
      <c r="X591">
        <v>5.8</v>
      </c>
      <c r="Y591" s="3" t="s">
        <v>210</v>
      </c>
      <c r="Z591" s="3" t="s">
        <v>100</v>
      </c>
      <c r="AA591">
        <v>4</v>
      </c>
      <c r="AB591" s="3" t="s">
        <v>101</v>
      </c>
      <c r="AC591" s="3" t="s">
        <v>102</v>
      </c>
    </row>
    <row r="592" spans="1:29" x14ac:dyDescent="0.3">
      <c r="A592" s="3" t="s">
        <v>1248</v>
      </c>
      <c r="B592" s="1">
        <v>45749</v>
      </c>
      <c r="C592" s="2">
        <v>0.44791666666666669</v>
      </c>
      <c r="D592" s="3" t="s">
        <v>203</v>
      </c>
      <c r="E592" s="3" t="s">
        <v>105</v>
      </c>
      <c r="F592" s="3" t="s">
        <v>149</v>
      </c>
      <c r="G592" s="3" t="s">
        <v>541</v>
      </c>
      <c r="H592" s="3" t="s">
        <v>542</v>
      </c>
      <c r="I592" s="3" t="s">
        <v>37</v>
      </c>
      <c r="J592" s="3" t="s">
        <v>1023</v>
      </c>
      <c r="K592" s="3" t="s">
        <v>220</v>
      </c>
      <c r="L592" s="3" t="s">
        <v>94</v>
      </c>
      <c r="M592">
        <v>43</v>
      </c>
      <c r="N592" s="3" t="s">
        <v>95</v>
      </c>
      <c r="O592" s="3" t="s">
        <v>478</v>
      </c>
      <c r="P592" s="3" t="s">
        <v>479</v>
      </c>
      <c r="Q592" s="3" t="s">
        <v>156</v>
      </c>
      <c r="R592" s="3" t="s">
        <v>156</v>
      </c>
      <c r="S592">
        <v>1171</v>
      </c>
      <c r="T592">
        <v>40</v>
      </c>
      <c r="U592">
        <v>10</v>
      </c>
      <c r="V592">
        <v>1053.9000000000001</v>
      </c>
      <c r="W592">
        <v>30</v>
      </c>
      <c r="X592">
        <v>3.6</v>
      </c>
      <c r="Y592" s="3" t="s">
        <v>189</v>
      </c>
      <c r="Z592" s="3" t="s">
        <v>100</v>
      </c>
      <c r="AA592">
        <v>4</v>
      </c>
      <c r="AB592" s="3" t="s">
        <v>101</v>
      </c>
      <c r="AC592" s="3" t="s">
        <v>102</v>
      </c>
    </row>
    <row r="593" spans="1:29" x14ac:dyDescent="0.3">
      <c r="A593" s="3" t="s">
        <v>1249</v>
      </c>
      <c r="B593" s="1">
        <v>45792</v>
      </c>
      <c r="C593" s="2">
        <v>0.46875</v>
      </c>
      <c r="D593" s="3" t="s">
        <v>104</v>
      </c>
      <c r="E593" s="3" t="s">
        <v>105</v>
      </c>
      <c r="F593" s="3" t="s">
        <v>120</v>
      </c>
      <c r="G593" s="3" t="s">
        <v>265</v>
      </c>
      <c r="H593" s="3" t="s">
        <v>266</v>
      </c>
      <c r="I593" s="3" t="s">
        <v>31</v>
      </c>
      <c r="J593" s="3" t="s">
        <v>1226</v>
      </c>
      <c r="K593" s="3" t="s">
        <v>110</v>
      </c>
      <c r="L593" s="3" t="s">
        <v>94</v>
      </c>
      <c r="M593">
        <v>33</v>
      </c>
      <c r="N593" s="3" t="s">
        <v>95</v>
      </c>
      <c r="O593" s="3" t="s">
        <v>233</v>
      </c>
      <c r="P593" s="3" t="s">
        <v>234</v>
      </c>
      <c r="Q593" s="3" t="s">
        <v>196</v>
      </c>
      <c r="R593" s="3" t="s">
        <v>196</v>
      </c>
      <c r="S593">
        <v>417</v>
      </c>
      <c r="T593">
        <v>40</v>
      </c>
      <c r="U593">
        <v>15</v>
      </c>
      <c r="V593">
        <v>354.45</v>
      </c>
      <c r="W593">
        <v>47</v>
      </c>
      <c r="X593">
        <v>11.5</v>
      </c>
      <c r="Y593" s="3" t="s">
        <v>189</v>
      </c>
      <c r="Z593" s="3" t="s">
        <v>100</v>
      </c>
      <c r="AA593">
        <v>4</v>
      </c>
      <c r="AB593" s="3" t="s">
        <v>101</v>
      </c>
      <c r="AC593" s="3" t="s">
        <v>102</v>
      </c>
    </row>
    <row r="594" spans="1:29" x14ac:dyDescent="0.3">
      <c r="A594" s="3" t="s">
        <v>1250</v>
      </c>
      <c r="B594" s="1">
        <v>45684</v>
      </c>
      <c r="C594" s="2">
        <v>0.8125</v>
      </c>
      <c r="D594" s="3" t="s">
        <v>130</v>
      </c>
      <c r="E594" s="3" t="s">
        <v>88</v>
      </c>
      <c r="F594" s="3" t="s">
        <v>89</v>
      </c>
      <c r="G594" s="3" t="s">
        <v>265</v>
      </c>
      <c r="H594" s="3" t="s">
        <v>266</v>
      </c>
      <c r="I594" s="3" t="s">
        <v>34</v>
      </c>
      <c r="J594" s="3" t="s">
        <v>368</v>
      </c>
      <c r="K594" s="3" t="s">
        <v>135</v>
      </c>
      <c r="L594" s="3" t="s">
        <v>111</v>
      </c>
      <c r="M594">
        <v>25</v>
      </c>
      <c r="N594" s="3" t="s">
        <v>171</v>
      </c>
      <c r="O594" s="3" t="s">
        <v>369</v>
      </c>
      <c r="P594" s="3" t="s">
        <v>370</v>
      </c>
      <c r="Q594" s="3" t="s">
        <v>196</v>
      </c>
      <c r="R594" s="3" t="s">
        <v>196</v>
      </c>
      <c r="S594">
        <v>784</v>
      </c>
      <c r="T594">
        <v>40</v>
      </c>
      <c r="U594">
        <v>5</v>
      </c>
      <c r="V594">
        <v>744.8</v>
      </c>
      <c r="W594">
        <v>26</v>
      </c>
      <c r="X594">
        <v>3.3</v>
      </c>
      <c r="Y594" s="3" t="s">
        <v>210</v>
      </c>
      <c r="Z594" s="3" t="s">
        <v>179</v>
      </c>
      <c r="AA594">
        <v>3</v>
      </c>
      <c r="AB594" s="3" t="s">
        <v>101</v>
      </c>
      <c r="AC594" s="3" t="s">
        <v>102</v>
      </c>
    </row>
    <row r="595" spans="1:29" x14ac:dyDescent="0.3">
      <c r="A595" s="3" t="s">
        <v>1251</v>
      </c>
      <c r="B595" s="1">
        <v>45748</v>
      </c>
      <c r="C595" s="2">
        <v>0.80208333333333337</v>
      </c>
      <c r="D595" s="3" t="s">
        <v>203</v>
      </c>
      <c r="E595" s="3" t="s">
        <v>105</v>
      </c>
      <c r="F595" s="3" t="s">
        <v>131</v>
      </c>
      <c r="G595" s="3" t="s">
        <v>191</v>
      </c>
      <c r="H595" s="3" t="s">
        <v>192</v>
      </c>
      <c r="I595" s="3" t="s">
        <v>37</v>
      </c>
      <c r="J595" s="3" t="s">
        <v>1173</v>
      </c>
      <c r="K595" s="3" t="s">
        <v>163</v>
      </c>
      <c r="L595" s="3" t="s">
        <v>111</v>
      </c>
      <c r="M595">
        <v>51</v>
      </c>
      <c r="N595" s="3" t="s">
        <v>95</v>
      </c>
      <c r="O595" s="3" t="s">
        <v>375</v>
      </c>
      <c r="P595" s="3" t="s">
        <v>376</v>
      </c>
      <c r="Q595" s="3" t="s">
        <v>115</v>
      </c>
      <c r="R595" s="3" t="s">
        <v>115</v>
      </c>
      <c r="S595">
        <v>495</v>
      </c>
      <c r="T595">
        <v>40</v>
      </c>
      <c r="U595">
        <v>10</v>
      </c>
      <c r="V595">
        <v>445.5</v>
      </c>
      <c r="W595">
        <v>31</v>
      </c>
      <c r="X595">
        <v>4.0999999999999996</v>
      </c>
      <c r="Y595" s="3" t="s">
        <v>99</v>
      </c>
      <c r="Z595" s="3" t="s">
        <v>117</v>
      </c>
      <c r="AA595">
        <v>4</v>
      </c>
      <c r="AB595" s="3" t="s">
        <v>101</v>
      </c>
      <c r="AC595" s="3" t="s">
        <v>102</v>
      </c>
    </row>
    <row r="596" spans="1:29" x14ac:dyDescent="0.3">
      <c r="A596" s="3" t="s">
        <v>1252</v>
      </c>
      <c r="B596" s="1">
        <v>45763</v>
      </c>
      <c r="C596" s="2">
        <v>0.52083333333333337</v>
      </c>
      <c r="D596" s="3" t="s">
        <v>203</v>
      </c>
      <c r="E596" s="3" t="s">
        <v>105</v>
      </c>
      <c r="F596" s="3" t="s">
        <v>149</v>
      </c>
      <c r="G596" s="3" t="s">
        <v>238</v>
      </c>
      <c r="H596" s="3" t="s">
        <v>239</v>
      </c>
      <c r="I596" s="3" t="s">
        <v>37</v>
      </c>
      <c r="J596" s="3" t="s">
        <v>551</v>
      </c>
      <c r="K596" s="3" t="s">
        <v>170</v>
      </c>
      <c r="L596" s="3" t="s">
        <v>94</v>
      </c>
      <c r="M596">
        <v>61</v>
      </c>
      <c r="N596" s="3" t="s">
        <v>171</v>
      </c>
      <c r="O596" s="3" t="s">
        <v>468</v>
      </c>
      <c r="P596" s="3" t="s">
        <v>469</v>
      </c>
      <c r="Q596" s="3" t="s">
        <v>156</v>
      </c>
      <c r="R596" s="3" t="s">
        <v>156</v>
      </c>
      <c r="S596">
        <v>431</v>
      </c>
      <c r="T596">
        <v>40</v>
      </c>
      <c r="U596">
        <v>20</v>
      </c>
      <c r="V596">
        <v>344.8</v>
      </c>
      <c r="W596">
        <v>49</v>
      </c>
      <c r="X596">
        <v>12</v>
      </c>
      <c r="Y596" s="3" t="s">
        <v>157</v>
      </c>
      <c r="Z596" s="3" t="s">
        <v>100</v>
      </c>
      <c r="AA596">
        <v>0</v>
      </c>
      <c r="AB596" s="3" t="s">
        <v>101</v>
      </c>
      <c r="AC596" s="3" t="s">
        <v>102</v>
      </c>
    </row>
    <row r="597" spans="1:29" x14ac:dyDescent="0.3">
      <c r="A597" s="3" t="s">
        <v>1253</v>
      </c>
      <c r="B597" s="1">
        <v>45805</v>
      </c>
      <c r="C597" s="2">
        <v>0.84375</v>
      </c>
      <c r="D597" s="3" t="s">
        <v>104</v>
      </c>
      <c r="E597" s="3" t="s">
        <v>105</v>
      </c>
      <c r="F597" s="3" t="s">
        <v>149</v>
      </c>
      <c r="G597" s="3" t="s">
        <v>382</v>
      </c>
      <c r="H597" s="3" t="s">
        <v>383</v>
      </c>
      <c r="I597" s="3" t="s">
        <v>27</v>
      </c>
      <c r="J597" s="3" t="s">
        <v>619</v>
      </c>
      <c r="K597" s="3" t="s">
        <v>170</v>
      </c>
      <c r="L597" s="3" t="s">
        <v>94</v>
      </c>
      <c r="M597">
        <v>36</v>
      </c>
      <c r="N597" s="3" t="s">
        <v>124</v>
      </c>
      <c r="O597" s="3" t="s">
        <v>294</v>
      </c>
      <c r="P597" s="3" t="s">
        <v>295</v>
      </c>
      <c r="Q597" s="3" t="s">
        <v>196</v>
      </c>
      <c r="R597" s="3" t="s">
        <v>196</v>
      </c>
      <c r="S597">
        <v>804</v>
      </c>
      <c r="T597">
        <v>40</v>
      </c>
      <c r="U597">
        <v>20</v>
      </c>
      <c r="V597">
        <v>643.20000000000005</v>
      </c>
      <c r="W597">
        <v>22</v>
      </c>
      <c r="X597">
        <v>2.7</v>
      </c>
      <c r="Y597" s="3" t="s">
        <v>128</v>
      </c>
      <c r="Z597" s="3" t="s">
        <v>138</v>
      </c>
      <c r="AA597">
        <v>4</v>
      </c>
      <c r="AB597" s="3" t="s">
        <v>101</v>
      </c>
      <c r="AC597" s="3" t="s">
        <v>102</v>
      </c>
    </row>
    <row r="598" spans="1:29" x14ac:dyDescent="0.3">
      <c r="A598" s="3" t="s">
        <v>1254</v>
      </c>
      <c r="B598" s="1">
        <v>45662</v>
      </c>
      <c r="C598" s="2">
        <v>0.54166666666666663</v>
      </c>
      <c r="D598" s="3" t="s">
        <v>130</v>
      </c>
      <c r="E598" s="3" t="s">
        <v>88</v>
      </c>
      <c r="F598" s="3" t="s">
        <v>106</v>
      </c>
      <c r="G598" s="3" t="s">
        <v>356</v>
      </c>
      <c r="H598" s="3" t="s">
        <v>357</v>
      </c>
      <c r="I598" s="3" t="s">
        <v>37</v>
      </c>
      <c r="J598" s="3" t="s">
        <v>1255</v>
      </c>
      <c r="K598" s="3" t="s">
        <v>93</v>
      </c>
      <c r="L598" s="3" t="s">
        <v>94</v>
      </c>
      <c r="M598">
        <v>54</v>
      </c>
      <c r="N598" s="3" t="s">
        <v>124</v>
      </c>
      <c r="O598" s="3" t="s">
        <v>154</v>
      </c>
      <c r="P598" s="3" t="s">
        <v>155</v>
      </c>
      <c r="Q598" s="3" t="s">
        <v>196</v>
      </c>
      <c r="R598" s="3" t="s">
        <v>196</v>
      </c>
      <c r="S598">
        <v>325</v>
      </c>
      <c r="T598">
        <v>40</v>
      </c>
      <c r="U598">
        <v>20</v>
      </c>
      <c r="V598">
        <v>260</v>
      </c>
      <c r="W598">
        <v>31</v>
      </c>
      <c r="X598">
        <v>6.1</v>
      </c>
      <c r="Y598" s="3" t="s">
        <v>99</v>
      </c>
      <c r="Z598" s="3" t="s">
        <v>100</v>
      </c>
      <c r="AA598">
        <v>5</v>
      </c>
      <c r="AB598" s="3" t="s">
        <v>101</v>
      </c>
      <c r="AC598" s="3" t="s">
        <v>102</v>
      </c>
    </row>
    <row r="599" spans="1:29" x14ac:dyDescent="0.3">
      <c r="A599" s="3" t="s">
        <v>1256</v>
      </c>
      <c r="B599" s="1">
        <v>45691</v>
      </c>
      <c r="C599" s="2">
        <v>0.51041666666666663</v>
      </c>
      <c r="D599" s="3" t="s">
        <v>87</v>
      </c>
      <c r="E599" s="3" t="s">
        <v>88</v>
      </c>
      <c r="F599" s="3" t="s">
        <v>89</v>
      </c>
      <c r="G599" s="3" t="s">
        <v>475</v>
      </c>
      <c r="H599" s="3" t="s">
        <v>476</v>
      </c>
      <c r="I599" s="3" t="s">
        <v>27</v>
      </c>
      <c r="J599" s="3" t="s">
        <v>1162</v>
      </c>
      <c r="K599" s="3" t="s">
        <v>135</v>
      </c>
      <c r="L599" s="3" t="s">
        <v>94</v>
      </c>
      <c r="M599">
        <v>62</v>
      </c>
      <c r="N599" s="3" t="s">
        <v>112</v>
      </c>
      <c r="O599" s="3" t="s">
        <v>221</v>
      </c>
      <c r="P599" s="3" t="s">
        <v>222</v>
      </c>
      <c r="Q599" s="3" t="s">
        <v>127</v>
      </c>
      <c r="R599" s="3" t="s">
        <v>127</v>
      </c>
      <c r="S599">
        <v>759</v>
      </c>
      <c r="T599">
        <v>40</v>
      </c>
      <c r="U599">
        <v>20</v>
      </c>
      <c r="V599">
        <v>607.20000000000005</v>
      </c>
      <c r="W599">
        <v>25</v>
      </c>
      <c r="X599">
        <v>2.7</v>
      </c>
      <c r="Y599" s="3" t="s">
        <v>210</v>
      </c>
      <c r="Z599" s="3" t="s">
        <v>117</v>
      </c>
      <c r="AA599">
        <v>0</v>
      </c>
      <c r="AB599" s="3" t="s">
        <v>101</v>
      </c>
      <c r="AC599" s="3" t="s">
        <v>102</v>
      </c>
    </row>
    <row r="600" spans="1:29" x14ac:dyDescent="0.3">
      <c r="A600" s="3" t="s">
        <v>1257</v>
      </c>
      <c r="B600" s="1">
        <v>45810</v>
      </c>
      <c r="C600" s="2">
        <v>0.88541666666666663</v>
      </c>
      <c r="D600" s="3" t="s">
        <v>119</v>
      </c>
      <c r="E600" s="3" t="s">
        <v>105</v>
      </c>
      <c r="F600" s="3" t="s">
        <v>89</v>
      </c>
      <c r="G600" s="3" t="s">
        <v>224</v>
      </c>
      <c r="H600" s="3" t="s">
        <v>225</v>
      </c>
      <c r="I600" s="3" t="s">
        <v>11</v>
      </c>
      <c r="J600" s="3" t="s">
        <v>1083</v>
      </c>
      <c r="K600" s="3" t="s">
        <v>256</v>
      </c>
      <c r="L600" s="3" t="s">
        <v>94</v>
      </c>
      <c r="M600">
        <v>46</v>
      </c>
      <c r="N600" s="3" t="s">
        <v>112</v>
      </c>
      <c r="O600" s="3" t="s">
        <v>113</v>
      </c>
      <c r="P600" s="3" t="s">
        <v>114</v>
      </c>
      <c r="Q600" s="3" t="s">
        <v>98</v>
      </c>
      <c r="R600" s="3" t="s">
        <v>98</v>
      </c>
      <c r="S600">
        <v>1192</v>
      </c>
      <c r="T600">
        <v>40</v>
      </c>
      <c r="U600">
        <v>20</v>
      </c>
      <c r="V600">
        <v>953.6</v>
      </c>
      <c r="W600">
        <v>42</v>
      </c>
      <c r="X600">
        <v>10.9</v>
      </c>
      <c r="Y600" s="3" t="s">
        <v>189</v>
      </c>
      <c r="Z600" s="3" t="s">
        <v>117</v>
      </c>
      <c r="AA600">
        <v>4</v>
      </c>
      <c r="AB600" s="3" t="s">
        <v>101</v>
      </c>
      <c r="AC600" s="3" t="s">
        <v>102</v>
      </c>
    </row>
    <row r="601" spans="1:29" x14ac:dyDescent="0.3">
      <c r="A601" s="3" t="s">
        <v>1258</v>
      </c>
      <c r="B601" s="1">
        <v>45662</v>
      </c>
      <c r="C601" s="2">
        <v>0.80208333333333337</v>
      </c>
      <c r="D601" s="3" t="s">
        <v>130</v>
      </c>
      <c r="E601" s="3" t="s">
        <v>88</v>
      </c>
      <c r="F601" s="3" t="s">
        <v>106</v>
      </c>
      <c r="G601" s="3" t="s">
        <v>598</v>
      </c>
      <c r="H601" s="3" t="s">
        <v>599</v>
      </c>
      <c r="I601" s="3" t="s">
        <v>11</v>
      </c>
      <c r="J601" s="3" t="s">
        <v>673</v>
      </c>
      <c r="K601" s="3" t="s">
        <v>170</v>
      </c>
      <c r="L601" s="3" t="s">
        <v>111</v>
      </c>
      <c r="M601">
        <v>20</v>
      </c>
      <c r="N601" s="3" t="s">
        <v>124</v>
      </c>
      <c r="O601" s="3" t="s">
        <v>145</v>
      </c>
      <c r="P601" s="3" t="s">
        <v>146</v>
      </c>
      <c r="Q601" s="3" t="s">
        <v>196</v>
      </c>
      <c r="R601" s="3" t="s">
        <v>196</v>
      </c>
      <c r="S601">
        <v>613</v>
      </c>
      <c r="T601">
        <v>40</v>
      </c>
      <c r="U601">
        <v>15</v>
      </c>
      <c r="V601">
        <v>521.04999999999995</v>
      </c>
      <c r="W601">
        <v>28</v>
      </c>
      <c r="X601">
        <v>5.9</v>
      </c>
      <c r="Y601" s="3" t="s">
        <v>157</v>
      </c>
      <c r="Z601" s="3" t="s">
        <v>179</v>
      </c>
      <c r="AA601">
        <v>5</v>
      </c>
      <c r="AB601" s="3" t="s">
        <v>101</v>
      </c>
      <c r="AC601" s="3" t="s">
        <v>102</v>
      </c>
    </row>
    <row r="602" spans="1:29" x14ac:dyDescent="0.3">
      <c r="A602" s="3" t="s">
        <v>1259</v>
      </c>
      <c r="B602" s="1">
        <v>45768</v>
      </c>
      <c r="C602" s="2">
        <v>0.45833333333333331</v>
      </c>
      <c r="D602" s="3" t="s">
        <v>203</v>
      </c>
      <c r="E602" s="3" t="s">
        <v>105</v>
      </c>
      <c r="F602" s="3" t="s">
        <v>89</v>
      </c>
      <c r="G602" s="3" t="s">
        <v>191</v>
      </c>
      <c r="H602" s="3" t="s">
        <v>192</v>
      </c>
      <c r="I602" s="3" t="s">
        <v>43</v>
      </c>
      <c r="J602" s="3" t="s">
        <v>1160</v>
      </c>
      <c r="K602" s="3" t="s">
        <v>170</v>
      </c>
      <c r="L602" s="3" t="s">
        <v>111</v>
      </c>
      <c r="M602">
        <v>29</v>
      </c>
      <c r="N602" s="3" t="s">
        <v>124</v>
      </c>
      <c r="O602" s="3" t="s">
        <v>340</v>
      </c>
      <c r="P602" s="3" t="s">
        <v>341</v>
      </c>
      <c r="Q602" s="3" t="s">
        <v>196</v>
      </c>
      <c r="R602" s="3" t="s">
        <v>196</v>
      </c>
      <c r="S602">
        <v>555</v>
      </c>
      <c r="T602">
        <v>40</v>
      </c>
      <c r="U602">
        <v>5</v>
      </c>
      <c r="V602">
        <v>527.25</v>
      </c>
      <c r="W602">
        <v>29</v>
      </c>
      <c r="X602">
        <v>3.3</v>
      </c>
      <c r="Y602" s="3" t="s">
        <v>210</v>
      </c>
      <c r="Z602" s="3" t="s">
        <v>117</v>
      </c>
      <c r="AA602">
        <v>3</v>
      </c>
      <c r="AB602" s="3" t="s">
        <v>101</v>
      </c>
      <c r="AC602" s="3" t="s">
        <v>102</v>
      </c>
    </row>
    <row r="603" spans="1:29" x14ac:dyDescent="0.3">
      <c r="A603" s="3" t="s">
        <v>1260</v>
      </c>
      <c r="B603" s="1">
        <v>45806</v>
      </c>
      <c r="C603" s="2">
        <v>0.51041666666666663</v>
      </c>
      <c r="D603" s="3" t="s">
        <v>104</v>
      </c>
      <c r="E603" s="3" t="s">
        <v>105</v>
      </c>
      <c r="F603" s="3" t="s">
        <v>120</v>
      </c>
      <c r="G603" s="3" t="s">
        <v>406</v>
      </c>
      <c r="H603" s="3" t="s">
        <v>407</v>
      </c>
      <c r="I603" s="3" t="s">
        <v>31</v>
      </c>
      <c r="J603" s="3" t="s">
        <v>555</v>
      </c>
      <c r="K603" s="3" t="s">
        <v>110</v>
      </c>
      <c r="L603" s="3" t="s">
        <v>94</v>
      </c>
      <c r="M603">
        <v>59</v>
      </c>
      <c r="N603" s="3" t="s">
        <v>112</v>
      </c>
      <c r="O603" s="3" t="s">
        <v>300</v>
      </c>
      <c r="P603" s="3" t="s">
        <v>301</v>
      </c>
      <c r="Q603" s="3" t="s">
        <v>209</v>
      </c>
      <c r="R603" s="3" t="s">
        <v>209</v>
      </c>
      <c r="S603">
        <v>639</v>
      </c>
      <c r="T603">
        <v>40</v>
      </c>
      <c r="U603">
        <v>5</v>
      </c>
      <c r="V603">
        <v>607.04999999999995</v>
      </c>
      <c r="W603">
        <v>22</v>
      </c>
      <c r="X603">
        <v>4.3</v>
      </c>
      <c r="Y603" s="3" t="s">
        <v>116</v>
      </c>
      <c r="Z603" s="3" t="s">
        <v>138</v>
      </c>
      <c r="AA603">
        <v>0</v>
      </c>
      <c r="AB603" s="3" t="s">
        <v>101</v>
      </c>
      <c r="AC603" s="3" t="s">
        <v>102</v>
      </c>
    </row>
    <row r="604" spans="1:29" x14ac:dyDescent="0.3">
      <c r="A604" s="3" t="s">
        <v>1261</v>
      </c>
      <c r="B604" s="1">
        <v>45764</v>
      </c>
      <c r="C604" s="2">
        <v>0.5</v>
      </c>
      <c r="D604" s="3" t="s">
        <v>203</v>
      </c>
      <c r="E604" s="3" t="s">
        <v>105</v>
      </c>
      <c r="F604" s="3" t="s">
        <v>120</v>
      </c>
      <c r="G604" s="3" t="s">
        <v>160</v>
      </c>
      <c r="H604" s="3" t="s">
        <v>161</v>
      </c>
      <c r="I604" s="3" t="s">
        <v>37</v>
      </c>
      <c r="J604" s="3" t="s">
        <v>772</v>
      </c>
      <c r="K604" s="3" t="s">
        <v>93</v>
      </c>
      <c r="L604" s="3" t="s">
        <v>94</v>
      </c>
      <c r="M604">
        <v>46</v>
      </c>
      <c r="N604" s="3" t="s">
        <v>112</v>
      </c>
      <c r="O604" s="3" t="s">
        <v>244</v>
      </c>
      <c r="P604" s="3" t="s">
        <v>245</v>
      </c>
      <c r="Q604" s="3" t="s">
        <v>209</v>
      </c>
      <c r="R604" s="3" t="s">
        <v>209</v>
      </c>
      <c r="S604">
        <v>679</v>
      </c>
      <c r="T604">
        <v>40</v>
      </c>
      <c r="U604">
        <v>10</v>
      </c>
      <c r="V604">
        <v>611.1</v>
      </c>
      <c r="W604">
        <v>33</v>
      </c>
      <c r="X604">
        <v>4.8</v>
      </c>
      <c r="Y604" s="3" t="s">
        <v>210</v>
      </c>
      <c r="Z604" s="3" t="s">
        <v>100</v>
      </c>
      <c r="AA604">
        <v>3</v>
      </c>
      <c r="AB604" s="3" t="s">
        <v>101</v>
      </c>
      <c r="AC604" s="3" t="s">
        <v>102</v>
      </c>
    </row>
    <row r="605" spans="1:29" x14ac:dyDescent="0.3">
      <c r="A605" s="3" t="s">
        <v>1262</v>
      </c>
      <c r="B605" s="1">
        <v>45695</v>
      </c>
      <c r="C605" s="2">
        <v>0.78125</v>
      </c>
      <c r="D605" s="3" t="s">
        <v>87</v>
      </c>
      <c r="E605" s="3" t="s">
        <v>88</v>
      </c>
      <c r="F605" s="3" t="s">
        <v>183</v>
      </c>
      <c r="G605" s="3" t="s">
        <v>265</v>
      </c>
      <c r="H605" s="3" t="s">
        <v>266</v>
      </c>
      <c r="I605" s="3" t="s">
        <v>11</v>
      </c>
      <c r="J605" s="3" t="s">
        <v>795</v>
      </c>
      <c r="K605" s="3" t="s">
        <v>93</v>
      </c>
      <c r="L605" s="3" t="s">
        <v>111</v>
      </c>
      <c r="M605">
        <v>43</v>
      </c>
      <c r="N605" s="3" t="s">
        <v>171</v>
      </c>
      <c r="O605" s="3" t="s">
        <v>385</v>
      </c>
      <c r="P605" s="3" t="s">
        <v>386</v>
      </c>
      <c r="Q605" s="3" t="s">
        <v>209</v>
      </c>
      <c r="R605" s="3" t="s">
        <v>209</v>
      </c>
      <c r="S605">
        <v>296</v>
      </c>
      <c r="T605">
        <v>40</v>
      </c>
      <c r="U605">
        <v>10</v>
      </c>
      <c r="V605">
        <v>266.39999999999998</v>
      </c>
      <c r="W605">
        <v>19</v>
      </c>
      <c r="X605">
        <v>2.5</v>
      </c>
      <c r="Y605" s="3" t="s">
        <v>157</v>
      </c>
      <c r="Z605" s="3" t="s">
        <v>117</v>
      </c>
      <c r="AA605">
        <v>0</v>
      </c>
      <c r="AB605" s="3" t="s">
        <v>101</v>
      </c>
      <c r="AC605" s="3" t="s">
        <v>102</v>
      </c>
    </row>
    <row r="606" spans="1:29" x14ac:dyDescent="0.3">
      <c r="A606" s="3" t="s">
        <v>1263</v>
      </c>
      <c r="B606" s="1">
        <v>45837</v>
      </c>
      <c r="C606" s="2">
        <v>0.84375</v>
      </c>
      <c r="D606" s="3" t="s">
        <v>119</v>
      </c>
      <c r="E606" s="3" t="s">
        <v>105</v>
      </c>
      <c r="F606" s="3" t="s">
        <v>106</v>
      </c>
      <c r="G606" s="3" t="s">
        <v>204</v>
      </c>
      <c r="H606" s="3" t="s">
        <v>205</v>
      </c>
      <c r="I606" s="3" t="s">
        <v>34</v>
      </c>
      <c r="J606" s="3" t="s">
        <v>318</v>
      </c>
      <c r="K606" s="3" t="s">
        <v>170</v>
      </c>
      <c r="L606" s="3" t="s">
        <v>94</v>
      </c>
      <c r="M606">
        <v>59</v>
      </c>
      <c r="N606" s="3" t="s">
        <v>95</v>
      </c>
      <c r="O606" s="3" t="s">
        <v>213</v>
      </c>
      <c r="P606" s="3" t="s">
        <v>214</v>
      </c>
      <c r="Q606" s="3" t="s">
        <v>115</v>
      </c>
      <c r="R606" s="3" t="s">
        <v>115</v>
      </c>
      <c r="S606">
        <v>1100</v>
      </c>
      <c r="T606">
        <v>40</v>
      </c>
      <c r="U606">
        <v>20</v>
      </c>
      <c r="V606">
        <v>880</v>
      </c>
      <c r="W606">
        <v>44</v>
      </c>
      <c r="X606">
        <v>9.4</v>
      </c>
      <c r="Y606" s="3" t="s">
        <v>116</v>
      </c>
      <c r="Z606" s="3" t="s">
        <v>138</v>
      </c>
      <c r="AA606">
        <v>0</v>
      </c>
      <c r="AB606" s="3" t="s">
        <v>101</v>
      </c>
      <c r="AC606" s="3" t="s">
        <v>102</v>
      </c>
    </row>
    <row r="607" spans="1:29" x14ac:dyDescent="0.3">
      <c r="A607" s="3" t="s">
        <v>1264</v>
      </c>
      <c r="B607" s="1">
        <v>45832</v>
      </c>
      <c r="C607" s="2">
        <v>0.83333333333333337</v>
      </c>
      <c r="D607" s="3" t="s">
        <v>119</v>
      </c>
      <c r="E607" s="3" t="s">
        <v>105</v>
      </c>
      <c r="F607" s="3" t="s">
        <v>131</v>
      </c>
      <c r="G607" s="3" t="s">
        <v>435</v>
      </c>
      <c r="H607" s="3" t="s">
        <v>436</v>
      </c>
      <c r="I607" s="3" t="s">
        <v>34</v>
      </c>
      <c r="J607" s="3" t="s">
        <v>631</v>
      </c>
      <c r="K607" s="3" t="s">
        <v>135</v>
      </c>
      <c r="L607" s="3" t="s">
        <v>94</v>
      </c>
      <c r="M607">
        <v>32</v>
      </c>
      <c r="N607" s="3" t="s">
        <v>95</v>
      </c>
      <c r="O607" s="3" t="s">
        <v>300</v>
      </c>
      <c r="P607" s="3" t="s">
        <v>301</v>
      </c>
      <c r="Q607" s="3" t="s">
        <v>156</v>
      </c>
      <c r="R607" s="3" t="s">
        <v>156</v>
      </c>
      <c r="S607">
        <v>548</v>
      </c>
      <c r="T607">
        <v>40</v>
      </c>
      <c r="U607">
        <v>10</v>
      </c>
      <c r="V607">
        <v>493.2</v>
      </c>
      <c r="W607">
        <v>30</v>
      </c>
      <c r="X607">
        <v>6.2</v>
      </c>
      <c r="Y607" s="3" t="s">
        <v>157</v>
      </c>
      <c r="Z607" s="3" t="s">
        <v>179</v>
      </c>
      <c r="AA607">
        <v>5</v>
      </c>
      <c r="AB607" s="3" t="s">
        <v>101</v>
      </c>
      <c r="AC607" s="3" t="s">
        <v>102</v>
      </c>
    </row>
    <row r="608" spans="1:29" x14ac:dyDescent="0.3">
      <c r="A608" s="3" t="s">
        <v>1265</v>
      </c>
      <c r="B608" s="1">
        <v>45779</v>
      </c>
      <c r="C608" s="2">
        <v>0.55208333333333337</v>
      </c>
      <c r="D608" s="3" t="s">
        <v>104</v>
      </c>
      <c r="E608" s="3" t="s">
        <v>105</v>
      </c>
      <c r="F608" s="3" t="s">
        <v>183</v>
      </c>
      <c r="G608" s="3" t="s">
        <v>107</v>
      </c>
      <c r="H608" s="3" t="s">
        <v>108</v>
      </c>
      <c r="I608" s="3" t="s">
        <v>11</v>
      </c>
      <c r="J608" s="3" t="s">
        <v>614</v>
      </c>
      <c r="K608" s="3" t="s">
        <v>93</v>
      </c>
      <c r="L608" s="3" t="s">
        <v>111</v>
      </c>
      <c r="M608">
        <v>22</v>
      </c>
      <c r="N608" s="3" t="s">
        <v>124</v>
      </c>
      <c r="O608" s="3" t="s">
        <v>437</v>
      </c>
      <c r="P608" s="3" t="s">
        <v>438</v>
      </c>
      <c r="Q608" s="3" t="s">
        <v>98</v>
      </c>
      <c r="R608" s="3" t="s">
        <v>98</v>
      </c>
      <c r="S608">
        <v>970</v>
      </c>
      <c r="T608">
        <v>40</v>
      </c>
      <c r="U608">
        <v>20</v>
      </c>
      <c r="V608">
        <v>776</v>
      </c>
      <c r="W608">
        <v>31</v>
      </c>
      <c r="X608">
        <v>6.9</v>
      </c>
      <c r="Y608" s="3" t="s">
        <v>189</v>
      </c>
      <c r="Z608" s="3" t="s">
        <v>179</v>
      </c>
      <c r="AA608">
        <v>3</v>
      </c>
      <c r="AB608" s="3" t="s">
        <v>101</v>
      </c>
      <c r="AC608" s="3" t="s">
        <v>102</v>
      </c>
    </row>
    <row r="609" spans="1:29" x14ac:dyDescent="0.3">
      <c r="A609" s="3" t="s">
        <v>1266</v>
      </c>
      <c r="B609" s="1">
        <v>45678</v>
      </c>
      <c r="C609" s="2">
        <v>0.90625</v>
      </c>
      <c r="D609" s="3" t="s">
        <v>130</v>
      </c>
      <c r="E609" s="3" t="s">
        <v>88</v>
      </c>
      <c r="F609" s="3" t="s">
        <v>131</v>
      </c>
      <c r="G609" s="3" t="s">
        <v>418</v>
      </c>
      <c r="H609" s="3" t="s">
        <v>419</v>
      </c>
      <c r="I609" s="3" t="s">
        <v>31</v>
      </c>
      <c r="J609" s="3" t="s">
        <v>410</v>
      </c>
      <c r="K609" s="3" t="s">
        <v>201</v>
      </c>
      <c r="L609" s="3" t="s">
        <v>111</v>
      </c>
      <c r="M609">
        <v>38</v>
      </c>
      <c r="N609" s="3" t="s">
        <v>171</v>
      </c>
      <c r="O609" s="3" t="s">
        <v>136</v>
      </c>
      <c r="P609" s="3" t="s">
        <v>137</v>
      </c>
      <c r="Q609" s="3" t="s">
        <v>215</v>
      </c>
      <c r="R609" s="3" t="s">
        <v>215</v>
      </c>
      <c r="S609">
        <v>739</v>
      </c>
      <c r="T609">
        <v>40</v>
      </c>
      <c r="U609">
        <v>10</v>
      </c>
      <c r="V609">
        <v>665.1</v>
      </c>
      <c r="W609">
        <v>47</v>
      </c>
      <c r="X609">
        <v>9.8000000000000007</v>
      </c>
      <c r="Y609" s="3" t="s">
        <v>210</v>
      </c>
      <c r="Z609" s="3" t="s">
        <v>179</v>
      </c>
      <c r="AA609">
        <v>0</v>
      </c>
      <c r="AB609" s="3" t="s">
        <v>101</v>
      </c>
      <c r="AC609" s="3" t="s">
        <v>102</v>
      </c>
    </row>
    <row r="610" spans="1:29" x14ac:dyDescent="0.3">
      <c r="A610" s="3" t="s">
        <v>1267</v>
      </c>
      <c r="B610" s="1">
        <v>45765</v>
      </c>
      <c r="C610" s="2">
        <v>0.47916666666666669</v>
      </c>
      <c r="D610" s="3" t="s">
        <v>203</v>
      </c>
      <c r="E610" s="3" t="s">
        <v>105</v>
      </c>
      <c r="F610" s="3" t="s">
        <v>183</v>
      </c>
      <c r="G610" s="3" t="s">
        <v>660</v>
      </c>
      <c r="H610" s="3" t="s">
        <v>661</v>
      </c>
      <c r="I610" s="3" t="s">
        <v>11</v>
      </c>
      <c r="J610" s="3" t="s">
        <v>737</v>
      </c>
      <c r="K610" s="3" t="s">
        <v>256</v>
      </c>
      <c r="L610" s="3" t="s">
        <v>94</v>
      </c>
      <c r="M610">
        <v>47</v>
      </c>
      <c r="N610" s="3" t="s">
        <v>95</v>
      </c>
      <c r="O610" s="3" t="s">
        <v>345</v>
      </c>
      <c r="P610" s="3" t="s">
        <v>346</v>
      </c>
      <c r="Q610" s="3" t="s">
        <v>127</v>
      </c>
      <c r="R610" s="3" t="s">
        <v>127</v>
      </c>
      <c r="S610">
        <v>292</v>
      </c>
      <c r="T610">
        <v>40</v>
      </c>
      <c r="U610">
        <v>20</v>
      </c>
      <c r="V610">
        <v>233.6</v>
      </c>
      <c r="W610">
        <v>25</v>
      </c>
      <c r="X610">
        <v>2.4</v>
      </c>
      <c r="Y610" s="3" t="s">
        <v>99</v>
      </c>
      <c r="Z610" s="3" t="s">
        <v>138</v>
      </c>
      <c r="AA610">
        <v>0</v>
      </c>
      <c r="AB610" s="3" t="s">
        <v>101</v>
      </c>
      <c r="AC610" s="3" t="s">
        <v>102</v>
      </c>
    </row>
    <row r="611" spans="1:29" x14ac:dyDescent="0.3">
      <c r="A611" s="3" t="s">
        <v>1268</v>
      </c>
      <c r="B611" s="1">
        <v>45836</v>
      </c>
      <c r="C611" s="2">
        <v>0.875</v>
      </c>
      <c r="D611" s="3" t="s">
        <v>119</v>
      </c>
      <c r="E611" s="3" t="s">
        <v>105</v>
      </c>
      <c r="F611" s="3" t="s">
        <v>140</v>
      </c>
      <c r="G611" s="3" t="s">
        <v>303</v>
      </c>
      <c r="H611" s="3" t="s">
        <v>304</v>
      </c>
      <c r="I611" s="3" t="s">
        <v>27</v>
      </c>
      <c r="J611" s="3" t="s">
        <v>1060</v>
      </c>
      <c r="K611" s="3" t="s">
        <v>201</v>
      </c>
      <c r="L611" s="3" t="s">
        <v>94</v>
      </c>
      <c r="M611">
        <v>57</v>
      </c>
      <c r="N611" s="3" t="s">
        <v>95</v>
      </c>
      <c r="O611" s="3" t="s">
        <v>379</v>
      </c>
      <c r="P611" s="3" t="s">
        <v>380</v>
      </c>
      <c r="Q611" s="3" t="s">
        <v>215</v>
      </c>
      <c r="R611" s="3" t="s">
        <v>215</v>
      </c>
      <c r="S611">
        <v>360</v>
      </c>
      <c r="T611">
        <v>40</v>
      </c>
      <c r="U611">
        <v>0</v>
      </c>
      <c r="V611">
        <v>360</v>
      </c>
      <c r="W611">
        <v>36</v>
      </c>
      <c r="X611">
        <v>6.2</v>
      </c>
      <c r="Y611" s="3" t="s">
        <v>157</v>
      </c>
      <c r="Z611" s="3" t="s">
        <v>138</v>
      </c>
      <c r="AA611">
        <v>0</v>
      </c>
      <c r="AB611" s="3" t="s">
        <v>101</v>
      </c>
      <c r="AC611" s="3" t="s">
        <v>102</v>
      </c>
    </row>
    <row r="612" spans="1:29" x14ac:dyDescent="0.3">
      <c r="A612" s="3" t="s">
        <v>1269</v>
      </c>
      <c r="B612" s="1">
        <v>45720</v>
      </c>
      <c r="C612" s="2">
        <v>0.75</v>
      </c>
      <c r="D612" s="3" t="s">
        <v>148</v>
      </c>
      <c r="E612" s="3" t="s">
        <v>88</v>
      </c>
      <c r="F612" s="3" t="s">
        <v>131</v>
      </c>
      <c r="G612" s="3" t="s">
        <v>406</v>
      </c>
      <c r="H612" s="3" t="s">
        <v>407</v>
      </c>
      <c r="I612" s="3" t="s">
        <v>34</v>
      </c>
      <c r="J612" s="3" t="s">
        <v>1162</v>
      </c>
      <c r="K612" s="3" t="s">
        <v>201</v>
      </c>
      <c r="L612" s="3" t="s">
        <v>111</v>
      </c>
      <c r="M612">
        <v>22</v>
      </c>
      <c r="N612" s="3" t="s">
        <v>124</v>
      </c>
      <c r="O612" s="3" t="s">
        <v>308</v>
      </c>
      <c r="P612" s="3" t="s">
        <v>309</v>
      </c>
      <c r="Q612" s="3" t="s">
        <v>127</v>
      </c>
      <c r="R612" s="3" t="s">
        <v>127</v>
      </c>
      <c r="S612">
        <v>891</v>
      </c>
      <c r="T612">
        <v>40</v>
      </c>
      <c r="U612">
        <v>10</v>
      </c>
      <c r="V612">
        <v>801.9</v>
      </c>
      <c r="W612">
        <v>27</v>
      </c>
      <c r="X612">
        <v>3.9</v>
      </c>
      <c r="Y612" s="3" t="s">
        <v>128</v>
      </c>
      <c r="Z612" s="3" t="s">
        <v>138</v>
      </c>
      <c r="AA612">
        <v>3</v>
      </c>
      <c r="AB612" s="3" t="s">
        <v>101</v>
      </c>
      <c r="AC612" s="3" t="s">
        <v>102</v>
      </c>
    </row>
    <row r="613" spans="1:29" x14ac:dyDescent="0.3">
      <c r="A613" s="3" t="s">
        <v>1270</v>
      </c>
      <c r="B613" s="1">
        <v>45802</v>
      </c>
      <c r="C613" s="2">
        <v>0.53125</v>
      </c>
      <c r="D613" s="3" t="s">
        <v>104</v>
      </c>
      <c r="E613" s="3" t="s">
        <v>105</v>
      </c>
      <c r="F613" s="3" t="s">
        <v>106</v>
      </c>
      <c r="G613" s="3" t="s">
        <v>362</v>
      </c>
      <c r="H613" s="3" t="s">
        <v>363</v>
      </c>
      <c r="I613" s="3" t="s">
        <v>11</v>
      </c>
      <c r="J613" s="3" t="s">
        <v>915</v>
      </c>
      <c r="K613" s="3" t="s">
        <v>135</v>
      </c>
      <c r="L613" s="3" t="s">
        <v>94</v>
      </c>
      <c r="M613">
        <v>57</v>
      </c>
      <c r="N613" s="3" t="s">
        <v>171</v>
      </c>
      <c r="O613" s="3" t="s">
        <v>241</v>
      </c>
      <c r="P613" s="3" t="s">
        <v>242</v>
      </c>
      <c r="Q613" s="3" t="s">
        <v>115</v>
      </c>
      <c r="R613" s="3" t="s">
        <v>115</v>
      </c>
      <c r="S613">
        <v>963</v>
      </c>
      <c r="T613">
        <v>40</v>
      </c>
      <c r="U613">
        <v>5</v>
      </c>
      <c r="V613">
        <v>914.85</v>
      </c>
      <c r="W613">
        <v>32</v>
      </c>
      <c r="X613">
        <v>6</v>
      </c>
      <c r="Y613" s="3" t="s">
        <v>210</v>
      </c>
      <c r="Z613" s="3" t="s">
        <v>179</v>
      </c>
      <c r="AA613">
        <v>4</v>
      </c>
      <c r="AB613" s="3" t="s">
        <v>101</v>
      </c>
      <c r="AC613" s="3" t="s">
        <v>102</v>
      </c>
    </row>
    <row r="614" spans="1:29" x14ac:dyDescent="0.3">
      <c r="A614" s="3" t="s">
        <v>1271</v>
      </c>
      <c r="B614" s="1">
        <v>45804</v>
      </c>
      <c r="C614" s="2">
        <v>0.86458333333333337</v>
      </c>
      <c r="D614" s="3" t="s">
        <v>104</v>
      </c>
      <c r="E614" s="3" t="s">
        <v>105</v>
      </c>
      <c r="F614" s="3" t="s">
        <v>131</v>
      </c>
      <c r="G614" s="3" t="s">
        <v>150</v>
      </c>
      <c r="H614" s="3" t="s">
        <v>151</v>
      </c>
      <c r="I614" s="3" t="s">
        <v>27</v>
      </c>
      <c r="J614" s="3" t="s">
        <v>863</v>
      </c>
      <c r="K614" s="3" t="s">
        <v>201</v>
      </c>
      <c r="L614" s="3" t="s">
        <v>94</v>
      </c>
      <c r="M614">
        <v>40</v>
      </c>
      <c r="N614" s="3" t="s">
        <v>112</v>
      </c>
      <c r="O614" s="3" t="s">
        <v>325</v>
      </c>
      <c r="P614" s="3" t="s">
        <v>326</v>
      </c>
      <c r="Q614" s="3" t="s">
        <v>156</v>
      </c>
      <c r="R614" s="3" t="s">
        <v>156</v>
      </c>
      <c r="S614">
        <v>1076</v>
      </c>
      <c r="T614">
        <v>40</v>
      </c>
      <c r="U614">
        <v>0</v>
      </c>
      <c r="V614">
        <v>1076</v>
      </c>
      <c r="W614">
        <v>37</v>
      </c>
      <c r="X614">
        <v>6.3</v>
      </c>
      <c r="Y614" s="3" t="s">
        <v>99</v>
      </c>
      <c r="Z614" s="3" t="s">
        <v>138</v>
      </c>
      <c r="AA614">
        <v>0</v>
      </c>
      <c r="AB614" s="3" t="s">
        <v>101</v>
      </c>
      <c r="AC614" s="3" t="s">
        <v>102</v>
      </c>
    </row>
    <row r="615" spans="1:29" x14ac:dyDescent="0.3">
      <c r="A615" s="3" t="s">
        <v>1272</v>
      </c>
      <c r="B615" s="1">
        <v>45819</v>
      </c>
      <c r="C615" s="2">
        <v>0.75</v>
      </c>
      <c r="D615" s="3" t="s">
        <v>119</v>
      </c>
      <c r="E615" s="3" t="s">
        <v>105</v>
      </c>
      <c r="F615" s="3" t="s">
        <v>149</v>
      </c>
      <c r="G615" s="3" t="s">
        <v>198</v>
      </c>
      <c r="H615" s="3" t="s">
        <v>199</v>
      </c>
      <c r="I615" s="3" t="s">
        <v>40</v>
      </c>
      <c r="J615" s="3" t="s">
        <v>1273</v>
      </c>
      <c r="K615" s="3" t="s">
        <v>163</v>
      </c>
      <c r="L615" s="3" t="s">
        <v>94</v>
      </c>
      <c r="M615">
        <v>42</v>
      </c>
      <c r="N615" s="3" t="s">
        <v>124</v>
      </c>
      <c r="O615" s="3" t="s">
        <v>290</v>
      </c>
      <c r="P615" s="3" t="s">
        <v>291</v>
      </c>
      <c r="Q615" s="3" t="s">
        <v>209</v>
      </c>
      <c r="R615" s="3" t="s">
        <v>209</v>
      </c>
      <c r="S615">
        <v>815</v>
      </c>
      <c r="T615">
        <v>40</v>
      </c>
      <c r="U615">
        <v>10</v>
      </c>
      <c r="V615">
        <v>733.5</v>
      </c>
      <c r="W615">
        <v>36</v>
      </c>
      <c r="X615">
        <v>7</v>
      </c>
      <c r="Y615" s="3" t="s">
        <v>210</v>
      </c>
      <c r="Z615" s="3" t="s">
        <v>117</v>
      </c>
      <c r="AA615">
        <v>0</v>
      </c>
      <c r="AB615" s="3" t="s">
        <v>101</v>
      </c>
      <c r="AC615" s="3" t="s">
        <v>102</v>
      </c>
    </row>
    <row r="616" spans="1:29" x14ac:dyDescent="0.3">
      <c r="A616" s="3" t="s">
        <v>1274</v>
      </c>
      <c r="B616" s="1">
        <v>45686</v>
      </c>
      <c r="C616" s="2">
        <v>0.90625</v>
      </c>
      <c r="D616" s="3" t="s">
        <v>130</v>
      </c>
      <c r="E616" s="3" t="s">
        <v>88</v>
      </c>
      <c r="F616" s="3" t="s">
        <v>149</v>
      </c>
      <c r="G616" s="3" t="s">
        <v>418</v>
      </c>
      <c r="H616" s="3" t="s">
        <v>419</v>
      </c>
      <c r="I616" s="3" t="s">
        <v>40</v>
      </c>
      <c r="J616" s="3" t="s">
        <v>513</v>
      </c>
      <c r="K616" s="3" t="s">
        <v>220</v>
      </c>
      <c r="L616" s="3" t="s">
        <v>94</v>
      </c>
      <c r="M616">
        <v>53</v>
      </c>
      <c r="N616" s="3" t="s">
        <v>124</v>
      </c>
      <c r="O616" s="3" t="s">
        <v>262</v>
      </c>
      <c r="P616" s="3" t="s">
        <v>263</v>
      </c>
      <c r="Q616" s="3" t="s">
        <v>156</v>
      </c>
      <c r="R616" s="3" t="s">
        <v>156</v>
      </c>
      <c r="S616">
        <v>838</v>
      </c>
      <c r="T616">
        <v>40</v>
      </c>
      <c r="U616">
        <v>20</v>
      </c>
      <c r="V616">
        <v>670.4</v>
      </c>
      <c r="W616">
        <v>32</v>
      </c>
      <c r="X616">
        <v>6.2</v>
      </c>
      <c r="Y616" s="3" t="s">
        <v>189</v>
      </c>
      <c r="Z616" s="3" t="s">
        <v>100</v>
      </c>
      <c r="AA616">
        <v>3</v>
      </c>
      <c r="AB616" s="3" t="s">
        <v>101</v>
      </c>
      <c r="AC616" s="3" t="s">
        <v>102</v>
      </c>
    </row>
    <row r="617" spans="1:29" x14ac:dyDescent="0.3">
      <c r="A617" s="3" t="s">
        <v>1275</v>
      </c>
      <c r="B617" s="1">
        <v>45660</v>
      </c>
      <c r="C617" s="2">
        <v>0.78125</v>
      </c>
      <c r="D617" s="3" t="s">
        <v>130</v>
      </c>
      <c r="E617" s="3" t="s">
        <v>88</v>
      </c>
      <c r="F617" s="3" t="s">
        <v>183</v>
      </c>
      <c r="G617" s="3" t="s">
        <v>500</v>
      </c>
      <c r="H617" s="3" t="s">
        <v>501</v>
      </c>
      <c r="I617" s="3" t="s">
        <v>27</v>
      </c>
      <c r="J617" s="3" t="s">
        <v>206</v>
      </c>
      <c r="K617" s="3" t="s">
        <v>163</v>
      </c>
      <c r="L617" s="3" t="s">
        <v>111</v>
      </c>
      <c r="M617">
        <v>22</v>
      </c>
      <c r="N617" s="3" t="s">
        <v>124</v>
      </c>
      <c r="O617" s="3" t="s">
        <v>262</v>
      </c>
      <c r="P617" s="3" t="s">
        <v>263</v>
      </c>
      <c r="Q617" s="3" t="s">
        <v>156</v>
      </c>
      <c r="R617" s="3" t="s">
        <v>156</v>
      </c>
      <c r="S617">
        <v>967</v>
      </c>
      <c r="T617">
        <v>40</v>
      </c>
      <c r="U617">
        <v>0</v>
      </c>
      <c r="V617">
        <v>967</v>
      </c>
      <c r="W617">
        <v>37</v>
      </c>
      <c r="X617">
        <v>8</v>
      </c>
      <c r="Y617" s="3" t="s">
        <v>157</v>
      </c>
      <c r="Z617" s="3" t="s">
        <v>117</v>
      </c>
      <c r="AA617">
        <v>0</v>
      </c>
      <c r="AB617" s="3" t="s">
        <v>101</v>
      </c>
      <c r="AC617" s="3" t="s">
        <v>102</v>
      </c>
    </row>
    <row r="618" spans="1:29" x14ac:dyDescent="0.3">
      <c r="A618" s="3" t="s">
        <v>1276</v>
      </c>
      <c r="B618" s="1">
        <v>45708</v>
      </c>
      <c r="C618" s="2">
        <v>0.48958333333333331</v>
      </c>
      <c r="D618" s="3" t="s">
        <v>87</v>
      </c>
      <c r="E618" s="3" t="s">
        <v>88</v>
      </c>
      <c r="F618" s="3" t="s">
        <v>120</v>
      </c>
      <c r="G618" s="3" t="s">
        <v>679</v>
      </c>
      <c r="H618" s="3" t="s">
        <v>680</v>
      </c>
      <c r="I618" s="3" t="s">
        <v>11</v>
      </c>
      <c r="J618" s="3" t="s">
        <v>544</v>
      </c>
      <c r="K618" s="3" t="s">
        <v>93</v>
      </c>
      <c r="L618" s="3" t="s">
        <v>111</v>
      </c>
      <c r="M618">
        <v>35</v>
      </c>
      <c r="N618" s="3" t="s">
        <v>95</v>
      </c>
      <c r="O618" s="3" t="s">
        <v>336</v>
      </c>
      <c r="P618" s="3" t="s">
        <v>337</v>
      </c>
      <c r="Q618" s="3" t="s">
        <v>127</v>
      </c>
      <c r="R618" s="3" t="s">
        <v>127</v>
      </c>
      <c r="S618">
        <v>524</v>
      </c>
      <c r="T618">
        <v>40</v>
      </c>
      <c r="U618">
        <v>20</v>
      </c>
      <c r="V618">
        <v>419.2</v>
      </c>
      <c r="W618">
        <v>16</v>
      </c>
      <c r="X618">
        <v>1.6</v>
      </c>
      <c r="Y618" s="3" t="s">
        <v>210</v>
      </c>
      <c r="Z618" s="3" t="s">
        <v>138</v>
      </c>
      <c r="AA618">
        <v>0</v>
      </c>
      <c r="AB618" s="3" t="s">
        <v>101</v>
      </c>
      <c r="AC618" s="3" t="s">
        <v>102</v>
      </c>
    </row>
    <row r="619" spans="1:29" x14ac:dyDescent="0.3">
      <c r="A619" s="3" t="s">
        <v>1277</v>
      </c>
      <c r="B619" s="1">
        <v>45791</v>
      </c>
      <c r="C619" s="2">
        <v>0.52083333333333337</v>
      </c>
      <c r="D619" s="3" t="s">
        <v>104</v>
      </c>
      <c r="E619" s="3" t="s">
        <v>105</v>
      </c>
      <c r="F619" s="3" t="s">
        <v>149</v>
      </c>
      <c r="G619" s="3" t="s">
        <v>323</v>
      </c>
      <c r="H619" s="3" t="s">
        <v>324</v>
      </c>
      <c r="I619" s="3" t="s">
        <v>34</v>
      </c>
      <c r="J619" s="3" t="s">
        <v>1278</v>
      </c>
      <c r="K619" s="3" t="s">
        <v>201</v>
      </c>
      <c r="L619" s="3" t="s">
        <v>111</v>
      </c>
      <c r="M619">
        <v>45</v>
      </c>
      <c r="N619" s="3" t="s">
        <v>124</v>
      </c>
      <c r="O619" s="3" t="s">
        <v>300</v>
      </c>
      <c r="P619" s="3" t="s">
        <v>301</v>
      </c>
      <c r="Q619" s="3" t="s">
        <v>127</v>
      </c>
      <c r="R619" s="3" t="s">
        <v>127</v>
      </c>
      <c r="S619">
        <v>1149</v>
      </c>
      <c r="T619">
        <v>40</v>
      </c>
      <c r="U619">
        <v>5</v>
      </c>
      <c r="V619">
        <v>1091.55</v>
      </c>
      <c r="W619">
        <v>34</v>
      </c>
      <c r="X619">
        <v>6.3</v>
      </c>
      <c r="Y619" s="3" t="s">
        <v>157</v>
      </c>
      <c r="Z619" s="3" t="s">
        <v>138</v>
      </c>
      <c r="AA619">
        <v>3</v>
      </c>
      <c r="AB619" s="3" t="s">
        <v>101</v>
      </c>
      <c r="AC619" s="3" t="s">
        <v>102</v>
      </c>
    </row>
    <row r="620" spans="1:29" x14ac:dyDescent="0.3">
      <c r="A620" s="3" t="s">
        <v>1279</v>
      </c>
      <c r="B620" s="1">
        <v>45834</v>
      </c>
      <c r="C620" s="2">
        <v>0.76041666666666663</v>
      </c>
      <c r="D620" s="3" t="s">
        <v>119</v>
      </c>
      <c r="E620" s="3" t="s">
        <v>105</v>
      </c>
      <c r="F620" s="3" t="s">
        <v>120</v>
      </c>
      <c r="G620" s="3" t="s">
        <v>471</v>
      </c>
      <c r="H620" s="3" t="s">
        <v>472</v>
      </c>
      <c r="I620" s="3" t="s">
        <v>27</v>
      </c>
      <c r="J620" s="3" t="s">
        <v>1083</v>
      </c>
      <c r="K620" s="3" t="s">
        <v>135</v>
      </c>
      <c r="L620" s="3" t="s">
        <v>94</v>
      </c>
      <c r="M620">
        <v>45</v>
      </c>
      <c r="N620" s="3" t="s">
        <v>112</v>
      </c>
      <c r="O620" s="3" t="s">
        <v>274</v>
      </c>
      <c r="P620" s="3" t="s">
        <v>275</v>
      </c>
      <c r="Q620" s="3" t="s">
        <v>115</v>
      </c>
      <c r="R620" s="3" t="s">
        <v>115</v>
      </c>
      <c r="S620">
        <v>1122</v>
      </c>
      <c r="T620">
        <v>40</v>
      </c>
      <c r="U620">
        <v>5</v>
      </c>
      <c r="V620">
        <v>1065.9000000000001</v>
      </c>
      <c r="W620">
        <v>20</v>
      </c>
      <c r="X620">
        <v>2.5</v>
      </c>
      <c r="Y620" s="3" t="s">
        <v>99</v>
      </c>
      <c r="Z620" s="3" t="s">
        <v>117</v>
      </c>
      <c r="AA620">
        <v>4</v>
      </c>
      <c r="AB620" s="3" t="s">
        <v>101</v>
      </c>
      <c r="AC620" s="3" t="s">
        <v>102</v>
      </c>
    </row>
    <row r="621" spans="1:29" x14ac:dyDescent="0.3">
      <c r="A621" s="3" t="s">
        <v>1280</v>
      </c>
      <c r="B621" s="1">
        <v>45831</v>
      </c>
      <c r="C621" s="2">
        <v>0.82291666666666663</v>
      </c>
      <c r="D621" s="3" t="s">
        <v>119</v>
      </c>
      <c r="E621" s="3" t="s">
        <v>105</v>
      </c>
      <c r="F621" s="3" t="s">
        <v>89</v>
      </c>
      <c r="G621" s="3" t="s">
        <v>160</v>
      </c>
      <c r="H621" s="3" t="s">
        <v>161</v>
      </c>
      <c r="I621" s="3" t="s">
        <v>34</v>
      </c>
      <c r="J621" s="3" t="s">
        <v>444</v>
      </c>
      <c r="K621" s="3" t="s">
        <v>170</v>
      </c>
      <c r="L621" s="3" t="s">
        <v>94</v>
      </c>
      <c r="M621">
        <v>41</v>
      </c>
      <c r="N621" s="3" t="s">
        <v>124</v>
      </c>
      <c r="O621" s="3" t="s">
        <v>125</v>
      </c>
      <c r="P621" s="3" t="s">
        <v>126</v>
      </c>
      <c r="Q621" s="3" t="s">
        <v>209</v>
      </c>
      <c r="R621" s="3" t="s">
        <v>209</v>
      </c>
      <c r="S621">
        <v>1013</v>
      </c>
      <c r="T621">
        <v>40</v>
      </c>
      <c r="U621">
        <v>15</v>
      </c>
      <c r="V621">
        <v>861.05</v>
      </c>
      <c r="W621">
        <v>51</v>
      </c>
      <c r="X621">
        <v>10.8</v>
      </c>
      <c r="Y621" s="3" t="s">
        <v>189</v>
      </c>
      <c r="Z621" s="3" t="s">
        <v>117</v>
      </c>
      <c r="AA621">
        <v>4</v>
      </c>
      <c r="AB621" s="3" t="s">
        <v>101</v>
      </c>
      <c r="AC621" s="3" t="s">
        <v>102</v>
      </c>
    </row>
    <row r="622" spans="1:29" x14ac:dyDescent="0.3">
      <c r="A622" s="3" t="s">
        <v>1281</v>
      </c>
      <c r="B622" s="1">
        <v>45814</v>
      </c>
      <c r="C622" s="2">
        <v>0.52083333333333337</v>
      </c>
      <c r="D622" s="3" t="s">
        <v>119</v>
      </c>
      <c r="E622" s="3" t="s">
        <v>105</v>
      </c>
      <c r="F622" s="3" t="s">
        <v>183</v>
      </c>
      <c r="G622" s="3" t="s">
        <v>238</v>
      </c>
      <c r="H622" s="3" t="s">
        <v>239</v>
      </c>
      <c r="I622" s="3" t="s">
        <v>11</v>
      </c>
      <c r="J622" s="3" t="s">
        <v>1282</v>
      </c>
      <c r="K622" s="3" t="s">
        <v>256</v>
      </c>
      <c r="L622" s="3" t="s">
        <v>111</v>
      </c>
      <c r="M622">
        <v>51</v>
      </c>
      <c r="N622" s="3" t="s">
        <v>95</v>
      </c>
      <c r="O622" s="3" t="s">
        <v>125</v>
      </c>
      <c r="P622" s="3" t="s">
        <v>126</v>
      </c>
      <c r="Q622" s="3" t="s">
        <v>115</v>
      </c>
      <c r="R622" s="3" t="s">
        <v>115</v>
      </c>
      <c r="S622">
        <v>419</v>
      </c>
      <c r="T622">
        <v>40</v>
      </c>
      <c r="U622">
        <v>15</v>
      </c>
      <c r="V622">
        <v>356.15</v>
      </c>
      <c r="W622">
        <v>33</v>
      </c>
      <c r="X622">
        <v>6.2</v>
      </c>
      <c r="Y622" s="3" t="s">
        <v>116</v>
      </c>
      <c r="Z622" s="3" t="s">
        <v>117</v>
      </c>
      <c r="AA622">
        <v>4</v>
      </c>
      <c r="AB622" s="3" t="s">
        <v>101</v>
      </c>
      <c r="AC622" s="3" t="s">
        <v>102</v>
      </c>
    </row>
    <row r="623" spans="1:29" x14ac:dyDescent="0.3">
      <c r="A623" s="3" t="s">
        <v>1283</v>
      </c>
      <c r="B623" s="1">
        <v>45777</v>
      </c>
      <c r="C623" s="2">
        <v>0.53125</v>
      </c>
      <c r="D623" s="3" t="s">
        <v>203</v>
      </c>
      <c r="E623" s="3" t="s">
        <v>105</v>
      </c>
      <c r="F623" s="3" t="s">
        <v>149</v>
      </c>
      <c r="G623" s="3" t="s">
        <v>617</v>
      </c>
      <c r="H623" s="3" t="s">
        <v>618</v>
      </c>
      <c r="I623" s="3" t="s">
        <v>37</v>
      </c>
      <c r="J623" s="3" t="s">
        <v>1029</v>
      </c>
      <c r="K623" s="3" t="s">
        <v>93</v>
      </c>
      <c r="L623" s="3" t="s">
        <v>94</v>
      </c>
      <c r="M623">
        <v>36</v>
      </c>
      <c r="N623" s="3" t="s">
        <v>171</v>
      </c>
      <c r="O623" s="3" t="s">
        <v>262</v>
      </c>
      <c r="P623" s="3" t="s">
        <v>263</v>
      </c>
      <c r="Q623" s="3" t="s">
        <v>215</v>
      </c>
      <c r="R623" s="3" t="s">
        <v>215</v>
      </c>
      <c r="S623">
        <v>370</v>
      </c>
      <c r="T623">
        <v>40</v>
      </c>
      <c r="U623">
        <v>5</v>
      </c>
      <c r="V623">
        <v>351.5</v>
      </c>
      <c r="W623">
        <v>30</v>
      </c>
      <c r="X623">
        <v>4</v>
      </c>
      <c r="Y623" s="3" t="s">
        <v>128</v>
      </c>
      <c r="Z623" s="3" t="s">
        <v>117</v>
      </c>
      <c r="AA623">
        <v>0</v>
      </c>
      <c r="AB623" s="3" t="s">
        <v>101</v>
      </c>
      <c r="AC623" s="3" t="s">
        <v>102</v>
      </c>
    </row>
    <row r="624" spans="1:29" x14ac:dyDescent="0.3">
      <c r="A624" s="3" t="s">
        <v>1284</v>
      </c>
      <c r="B624" s="1">
        <v>45809</v>
      </c>
      <c r="C624" s="2">
        <v>0.84375</v>
      </c>
      <c r="D624" s="3" t="s">
        <v>119</v>
      </c>
      <c r="E624" s="3" t="s">
        <v>105</v>
      </c>
      <c r="F624" s="3" t="s">
        <v>106</v>
      </c>
      <c r="G624" s="3" t="s">
        <v>435</v>
      </c>
      <c r="H624" s="3" t="s">
        <v>436</v>
      </c>
      <c r="I624" s="3" t="s">
        <v>11</v>
      </c>
      <c r="J624" s="3" t="s">
        <v>603</v>
      </c>
      <c r="K624" s="3" t="s">
        <v>135</v>
      </c>
      <c r="L624" s="3" t="s">
        <v>94</v>
      </c>
      <c r="M624">
        <v>40</v>
      </c>
      <c r="N624" s="3" t="s">
        <v>171</v>
      </c>
      <c r="O624" s="3" t="s">
        <v>290</v>
      </c>
      <c r="P624" s="3" t="s">
        <v>291</v>
      </c>
      <c r="Q624" s="3" t="s">
        <v>98</v>
      </c>
      <c r="R624" s="3" t="s">
        <v>98</v>
      </c>
      <c r="S624">
        <v>874</v>
      </c>
      <c r="T624">
        <v>40</v>
      </c>
      <c r="U624">
        <v>5</v>
      </c>
      <c r="V624">
        <v>830.3</v>
      </c>
      <c r="W624">
        <v>35</v>
      </c>
      <c r="X624">
        <v>8.3000000000000007</v>
      </c>
      <c r="Y624" s="3" t="s">
        <v>116</v>
      </c>
      <c r="Z624" s="3" t="s">
        <v>158</v>
      </c>
      <c r="AA624">
        <v>3</v>
      </c>
      <c r="AB624" s="3" t="s">
        <v>101</v>
      </c>
      <c r="AC624" s="3" t="s">
        <v>102</v>
      </c>
    </row>
    <row r="625" spans="1:29" x14ac:dyDescent="0.3">
      <c r="A625" s="3" t="s">
        <v>1285</v>
      </c>
      <c r="B625" s="1">
        <v>45750</v>
      </c>
      <c r="C625" s="2">
        <v>0.57291666666666663</v>
      </c>
      <c r="D625" s="3" t="s">
        <v>203</v>
      </c>
      <c r="E625" s="3" t="s">
        <v>105</v>
      </c>
      <c r="F625" s="3" t="s">
        <v>120</v>
      </c>
      <c r="G625" s="3" t="s">
        <v>303</v>
      </c>
      <c r="H625" s="3" t="s">
        <v>304</v>
      </c>
      <c r="I625" s="3" t="s">
        <v>46</v>
      </c>
      <c r="J625" s="3" t="s">
        <v>442</v>
      </c>
      <c r="K625" s="3" t="s">
        <v>220</v>
      </c>
      <c r="L625" s="3" t="s">
        <v>111</v>
      </c>
      <c r="M625">
        <v>42</v>
      </c>
      <c r="N625" s="3" t="s">
        <v>112</v>
      </c>
      <c r="O625" s="3" t="s">
        <v>233</v>
      </c>
      <c r="P625" s="3" t="s">
        <v>234</v>
      </c>
      <c r="Q625" s="3" t="s">
        <v>115</v>
      </c>
      <c r="R625" s="3" t="s">
        <v>115</v>
      </c>
      <c r="S625">
        <v>1377</v>
      </c>
      <c r="T625">
        <v>40</v>
      </c>
      <c r="U625">
        <v>0</v>
      </c>
      <c r="V625">
        <v>1377</v>
      </c>
      <c r="W625">
        <v>37</v>
      </c>
      <c r="X625">
        <v>6.4</v>
      </c>
      <c r="Y625" s="3" t="s">
        <v>128</v>
      </c>
      <c r="Z625" s="3" t="s">
        <v>100</v>
      </c>
      <c r="AA625">
        <v>5</v>
      </c>
      <c r="AB625" s="3" t="s">
        <v>101</v>
      </c>
      <c r="AC625" s="3" t="s">
        <v>102</v>
      </c>
    </row>
    <row r="626" spans="1:29" x14ac:dyDescent="0.3">
      <c r="A626" s="3" t="s">
        <v>1286</v>
      </c>
      <c r="B626" s="1">
        <v>45769</v>
      </c>
      <c r="C626" s="2">
        <v>0.51041666666666663</v>
      </c>
      <c r="D626" s="3" t="s">
        <v>203</v>
      </c>
      <c r="E626" s="3" t="s">
        <v>105</v>
      </c>
      <c r="F626" s="3" t="s">
        <v>131</v>
      </c>
      <c r="G626" s="3" t="s">
        <v>382</v>
      </c>
      <c r="H626" s="3" t="s">
        <v>383</v>
      </c>
      <c r="I626" s="3" t="s">
        <v>27</v>
      </c>
      <c r="J626" s="3" t="s">
        <v>1085</v>
      </c>
      <c r="K626" s="3" t="s">
        <v>110</v>
      </c>
      <c r="L626" s="3" t="s">
        <v>94</v>
      </c>
      <c r="M626">
        <v>59</v>
      </c>
      <c r="N626" s="3" t="s">
        <v>171</v>
      </c>
      <c r="O626" s="3" t="s">
        <v>336</v>
      </c>
      <c r="P626" s="3" t="s">
        <v>337</v>
      </c>
      <c r="Q626" s="3" t="s">
        <v>156</v>
      </c>
      <c r="R626" s="3" t="s">
        <v>156</v>
      </c>
      <c r="S626">
        <v>528</v>
      </c>
      <c r="T626">
        <v>40</v>
      </c>
      <c r="U626">
        <v>20</v>
      </c>
      <c r="V626">
        <v>422.4</v>
      </c>
      <c r="W626">
        <v>25</v>
      </c>
      <c r="X626">
        <v>2</v>
      </c>
      <c r="Y626" s="3" t="s">
        <v>189</v>
      </c>
      <c r="Z626" s="3" t="s">
        <v>117</v>
      </c>
      <c r="AA626">
        <v>4</v>
      </c>
      <c r="AB626" s="3" t="s">
        <v>101</v>
      </c>
      <c r="AC626" s="3" t="s">
        <v>102</v>
      </c>
    </row>
    <row r="627" spans="1:29" x14ac:dyDescent="0.3">
      <c r="A627" s="3" t="s">
        <v>1287</v>
      </c>
      <c r="B627" s="1">
        <v>45830</v>
      </c>
      <c r="C627" s="2">
        <v>0.80208333333333337</v>
      </c>
      <c r="D627" s="3" t="s">
        <v>119</v>
      </c>
      <c r="E627" s="3" t="s">
        <v>105</v>
      </c>
      <c r="F627" s="3" t="s">
        <v>106</v>
      </c>
      <c r="G627" s="3" t="s">
        <v>323</v>
      </c>
      <c r="H627" s="3" t="s">
        <v>324</v>
      </c>
      <c r="I627" s="3" t="s">
        <v>11</v>
      </c>
      <c r="J627" s="3" t="s">
        <v>938</v>
      </c>
      <c r="K627" s="3" t="s">
        <v>144</v>
      </c>
      <c r="L627" s="3" t="s">
        <v>94</v>
      </c>
      <c r="M627">
        <v>62</v>
      </c>
      <c r="N627" s="3" t="s">
        <v>171</v>
      </c>
      <c r="O627" s="3" t="s">
        <v>308</v>
      </c>
      <c r="P627" s="3" t="s">
        <v>309</v>
      </c>
      <c r="Q627" s="3" t="s">
        <v>178</v>
      </c>
      <c r="R627" s="3" t="s">
        <v>178</v>
      </c>
      <c r="S627">
        <v>1152</v>
      </c>
      <c r="T627">
        <v>40</v>
      </c>
      <c r="U627">
        <v>15</v>
      </c>
      <c r="V627">
        <v>979.2</v>
      </c>
      <c r="W627">
        <v>26</v>
      </c>
      <c r="X627">
        <v>5.0999999999999996</v>
      </c>
      <c r="Y627" s="3" t="s">
        <v>99</v>
      </c>
      <c r="Z627" s="3" t="s">
        <v>158</v>
      </c>
      <c r="AA627">
        <v>4</v>
      </c>
      <c r="AB627" s="3" t="s">
        <v>101</v>
      </c>
      <c r="AC627" s="3" t="s">
        <v>102</v>
      </c>
    </row>
    <row r="628" spans="1:29" x14ac:dyDescent="0.3">
      <c r="A628" s="3" t="s">
        <v>1288</v>
      </c>
      <c r="B628" s="1">
        <v>45743</v>
      </c>
      <c r="C628" s="2">
        <v>0.86458333333333337</v>
      </c>
      <c r="D628" s="3" t="s">
        <v>148</v>
      </c>
      <c r="E628" s="3" t="s">
        <v>88</v>
      </c>
      <c r="F628" s="3" t="s">
        <v>120</v>
      </c>
      <c r="G628" s="3" t="s">
        <v>259</v>
      </c>
      <c r="H628" s="3" t="s">
        <v>260</v>
      </c>
      <c r="I628" s="3" t="s">
        <v>11</v>
      </c>
      <c r="J628" s="3" t="s">
        <v>1085</v>
      </c>
      <c r="K628" s="3" t="s">
        <v>256</v>
      </c>
      <c r="L628" s="3" t="s">
        <v>94</v>
      </c>
      <c r="M628">
        <v>40</v>
      </c>
      <c r="N628" s="3" t="s">
        <v>95</v>
      </c>
      <c r="O628" s="3" t="s">
        <v>96</v>
      </c>
      <c r="P628" s="3" t="s">
        <v>97</v>
      </c>
      <c r="Q628" s="3" t="s">
        <v>115</v>
      </c>
      <c r="R628" s="3" t="s">
        <v>115</v>
      </c>
      <c r="S628">
        <v>744</v>
      </c>
      <c r="T628">
        <v>40</v>
      </c>
      <c r="U628">
        <v>10</v>
      </c>
      <c r="V628">
        <v>669.6</v>
      </c>
      <c r="W628">
        <v>26</v>
      </c>
      <c r="X628">
        <v>4.0999999999999996</v>
      </c>
      <c r="Y628" s="3" t="s">
        <v>189</v>
      </c>
      <c r="Z628" s="3" t="s">
        <v>117</v>
      </c>
      <c r="AA628">
        <v>0</v>
      </c>
      <c r="AB628" s="3" t="s">
        <v>101</v>
      </c>
      <c r="AC628" s="3" t="s">
        <v>102</v>
      </c>
    </row>
    <row r="629" spans="1:29" x14ac:dyDescent="0.3">
      <c r="A629" s="3" t="s">
        <v>1289</v>
      </c>
      <c r="B629" s="1">
        <v>45701</v>
      </c>
      <c r="C629" s="2">
        <v>0.89583333333333337</v>
      </c>
      <c r="D629" s="3" t="s">
        <v>87</v>
      </c>
      <c r="E629" s="3" t="s">
        <v>88</v>
      </c>
      <c r="F629" s="3" t="s">
        <v>120</v>
      </c>
      <c r="G629" s="3" t="s">
        <v>259</v>
      </c>
      <c r="H629" s="3" t="s">
        <v>260</v>
      </c>
      <c r="I629" s="3" t="s">
        <v>27</v>
      </c>
      <c r="J629" s="3" t="s">
        <v>368</v>
      </c>
      <c r="K629" s="3" t="s">
        <v>170</v>
      </c>
      <c r="L629" s="3" t="s">
        <v>94</v>
      </c>
      <c r="M629">
        <v>18</v>
      </c>
      <c r="N629" s="3" t="s">
        <v>171</v>
      </c>
      <c r="O629" s="3" t="s">
        <v>300</v>
      </c>
      <c r="P629" s="3" t="s">
        <v>301</v>
      </c>
      <c r="Q629" s="3" t="s">
        <v>156</v>
      </c>
      <c r="R629" s="3" t="s">
        <v>156</v>
      </c>
      <c r="S629">
        <v>1189</v>
      </c>
      <c r="T629">
        <v>40</v>
      </c>
      <c r="U629">
        <v>0</v>
      </c>
      <c r="V629">
        <v>1189</v>
      </c>
      <c r="W629">
        <v>51</v>
      </c>
      <c r="X629">
        <v>10.5</v>
      </c>
      <c r="Y629" s="3" t="s">
        <v>210</v>
      </c>
      <c r="Z629" s="3" t="s">
        <v>179</v>
      </c>
      <c r="AA629">
        <v>3</v>
      </c>
      <c r="AB629" s="3" t="s">
        <v>101</v>
      </c>
      <c r="AC629" s="3" t="s">
        <v>102</v>
      </c>
    </row>
    <row r="630" spans="1:29" x14ac:dyDescent="0.3">
      <c r="A630" s="3" t="s">
        <v>1290</v>
      </c>
      <c r="B630" s="1">
        <v>45701</v>
      </c>
      <c r="C630" s="2">
        <v>0.82291666666666663</v>
      </c>
      <c r="D630" s="3" t="s">
        <v>87</v>
      </c>
      <c r="E630" s="3" t="s">
        <v>88</v>
      </c>
      <c r="F630" s="3" t="s">
        <v>120</v>
      </c>
      <c r="G630" s="3" t="s">
        <v>418</v>
      </c>
      <c r="H630" s="3" t="s">
        <v>419</v>
      </c>
      <c r="I630" s="3" t="s">
        <v>11</v>
      </c>
      <c r="J630" s="3" t="s">
        <v>770</v>
      </c>
      <c r="K630" s="3" t="s">
        <v>144</v>
      </c>
      <c r="L630" s="3" t="s">
        <v>94</v>
      </c>
      <c r="M630">
        <v>55</v>
      </c>
      <c r="N630" s="3" t="s">
        <v>95</v>
      </c>
      <c r="O630" s="3" t="s">
        <v>312</v>
      </c>
      <c r="P630" s="3" t="s">
        <v>313</v>
      </c>
      <c r="Q630" s="3" t="s">
        <v>127</v>
      </c>
      <c r="R630" s="3" t="s">
        <v>127</v>
      </c>
      <c r="S630">
        <v>767</v>
      </c>
      <c r="T630">
        <v>40</v>
      </c>
      <c r="U630">
        <v>10</v>
      </c>
      <c r="V630">
        <v>690.3</v>
      </c>
      <c r="W630">
        <v>43</v>
      </c>
      <c r="X630">
        <v>8.6999999999999993</v>
      </c>
      <c r="Y630" s="3" t="s">
        <v>116</v>
      </c>
      <c r="Z630" s="3" t="s">
        <v>179</v>
      </c>
      <c r="AA630">
        <v>0</v>
      </c>
      <c r="AB630" s="3" t="s">
        <v>101</v>
      </c>
      <c r="AC630" s="3" t="s">
        <v>102</v>
      </c>
    </row>
    <row r="631" spans="1:29" x14ac:dyDescent="0.3">
      <c r="A631" s="3" t="s">
        <v>1291</v>
      </c>
      <c r="B631" s="1">
        <v>45746</v>
      </c>
      <c r="C631" s="2">
        <v>0.5625</v>
      </c>
      <c r="D631" s="3" t="s">
        <v>148</v>
      </c>
      <c r="E631" s="3" t="s">
        <v>88</v>
      </c>
      <c r="F631" s="3" t="s">
        <v>106</v>
      </c>
      <c r="G631" s="3" t="s">
        <v>198</v>
      </c>
      <c r="H631" s="3" t="s">
        <v>199</v>
      </c>
      <c r="I631" s="3" t="s">
        <v>31</v>
      </c>
      <c r="J631" s="3" t="s">
        <v>819</v>
      </c>
      <c r="K631" s="3" t="s">
        <v>110</v>
      </c>
      <c r="L631" s="3" t="s">
        <v>94</v>
      </c>
      <c r="M631">
        <v>64</v>
      </c>
      <c r="N631" s="3" t="s">
        <v>171</v>
      </c>
      <c r="O631" s="3" t="s">
        <v>300</v>
      </c>
      <c r="P631" s="3" t="s">
        <v>301</v>
      </c>
      <c r="Q631" s="3" t="s">
        <v>178</v>
      </c>
      <c r="R631" s="3" t="s">
        <v>178</v>
      </c>
      <c r="S631">
        <v>1040</v>
      </c>
      <c r="T631">
        <v>40</v>
      </c>
      <c r="U631">
        <v>10</v>
      </c>
      <c r="V631">
        <v>936</v>
      </c>
      <c r="W631">
        <v>55</v>
      </c>
      <c r="X631">
        <v>11.9</v>
      </c>
      <c r="Y631" s="3" t="s">
        <v>210</v>
      </c>
      <c r="Z631" s="3" t="s">
        <v>100</v>
      </c>
      <c r="AA631">
        <v>2</v>
      </c>
      <c r="AB631" s="3" t="s">
        <v>101</v>
      </c>
      <c r="AC631" s="3" t="s">
        <v>102</v>
      </c>
    </row>
    <row r="632" spans="1:29" x14ac:dyDescent="0.3">
      <c r="A632" s="3" t="s">
        <v>1292</v>
      </c>
      <c r="B632" s="1">
        <v>45737</v>
      </c>
      <c r="C632" s="2">
        <v>0.53125</v>
      </c>
      <c r="D632" s="3" t="s">
        <v>148</v>
      </c>
      <c r="E632" s="3" t="s">
        <v>88</v>
      </c>
      <c r="F632" s="3" t="s">
        <v>183</v>
      </c>
      <c r="G632" s="3" t="s">
        <v>352</v>
      </c>
      <c r="H632" s="3" t="s">
        <v>353</v>
      </c>
      <c r="I632" s="3" t="s">
        <v>31</v>
      </c>
      <c r="J632" s="3" t="s">
        <v>328</v>
      </c>
      <c r="K632" s="3" t="s">
        <v>220</v>
      </c>
      <c r="L632" s="3" t="s">
        <v>111</v>
      </c>
      <c r="M632">
        <v>52</v>
      </c>
      <c r="N632" s="3" t="s">
        <v>95</v>
      </c>
      <c r="O632" s="3" t="s">
        <v>113</v>
      </c>
      <c r="P632" s="3" t="s">
        <v>114</v>
      </c>
      <c r="Q632" s="3" t="s">
        <v>115</v>
      </c>
      <c r="R632" s="3" t="s">
        <v>115</v>
      </c>
      <c r="S632">
        <v>661</v>
      </c>
      <c r="T632">
        <v>40</v>
      </c>
      <c r="U632">
        <v>0</v>
      </c>
      <c r="V632">
        <v>661</v>
      </c>
      <c r="W632">
        <v>52</v>
      </c>
      <c r="X632">
        <v>11.7</v>
      </c>
      <c r="Y632" s="3" t="s">
        <v>99</v>
      </c>
      <c r="Z632" s="3" t="s">
        <v>117</v>
      </c>
      <c r="AA632">
        <v>2</v>
      </c>
      <c r="AB632" s="3" t="s">
        <v>101</v>
      </c>
      <c r="AC632" s="3" t="s">
        <v>102</v>
      </c>
    </row>
    <row r="633" spans="1:29" x14ac:dyDescent="0.3">
      <c r="A633" s="3" t="s">
        <v>1293</v>
      </c>
      <c r="B633" s="1">
        <v>45658</v>
      </c>
      <c r="C633" s="2">
        <v>0.85416666666666663</v>
      </c>
      <c r="D633" s="3" t="s">
        <v>130</v>
      </c>
      <c r="E633" s="3" t="s">
        <v>88</v>
      </c>
      <c r="F633" s="3" t="s">
        <v>149</v>
      </c>
      <c r="G633" s="3" t="s">
        <v>150</v>
      </c>
      <c r="H633" s="3" t="s">
        <v>151</v>
      </c>
      <c r="I633" s="3" t="s">
        <v>40</v>
      </c>
      <c r="J633" s="3" t="s">
        <v>1019</v>
      </c>
      <c r="K633" s="3" t="s">
        <v>220</v>
      </c>
      <c r="L633" s="3" t="s">
        <v>94</v>
      </c>
      <c r="M633">
        <v>38</v>
      </c>
      <c r="N633" s="3" t="s">
        <v>95</v>
      </c>
      <c r="O633" s="3" t="s">
        <v>345</v>
      </c>
      <c r="P633" s="3" t="s">
        <v>346</v>
      </c>
      <c r="Q633" s="3" t="s">
        <v>215</v>
      </c>
      <c r="R633" s="3" t="s">
        <v>215</v>
      </c>
      <c r="S633">
        <v>402</v>
      </c>
      <c r="T633">
        <v>40</v>
      </c>
      <c r="U633">
        <v>0</v>
      </c>
      <c r="V633">
        <v>402</v>
      </c>
      <c r="W633">
        <v>49</v>
      </c>
      <c r="X633">
        <v>9.6999999999999993</v>
      </c>
      <c r="Y633" s="3" t="s">
        <v>116</v>
      </c>
      <c r="Z633" s="3" t="s">
        <v>158</v>
      </c>
      <c r="AA633">
        <v>3</v>
      </c>
      <c r="AB633" s="3" t="s">
        <v>101</v>
      </c>
      <c r="AC633" s="3" t="s">
        <v>102</v>
      </c>
    </row>
    <row r="634" spans="1:29" x14ac:dyDescent="0.3">
      <c r="A634" s="3" t="s">
        <v>1294</v>
      </c>
      <c r="B634" s="1">
        <v>45804</v>
      </c>
      <c r="C634" s="2">
        <v>0.79166666666666663</v>
      </c>
      <c r="D634" s="3" t="s">
        <v>104</v>
      </c>
      <c r="E634" s="3" t="s">
        <v>105</v>
      </c>
      <c r="F634" s="3" t="s">
        <v>131</v>
      </c>
      <c r="G634" s="3" t="s">
        <v>247</v>
      </c>
      <c r="H634" s="3" t="s">
        <v>248</v>
      </c>
      <c r="I634" s="3" t="s">
        <v>40</v>
      </c>
      <c r="J634" s="3" t="s">
        <v>1295</v>
      </c>
      <c r="K634" s="3" t="s">
        <v>163</v>
      </c>
      <c r="L634" s="3" t="s">
        <v>94</v>
      </c>
      <c r="M634">
        <v>21</v>
      </c>
      <c r="N634" s="3" t="s">
        <v>124</v>
      </c>
      <c r="O634" s="3" t="s">
        <v>391</v>
      </c>
      <c r="P634" s="3" t="s">
        <v>392</v>
      </c>
      <c r="Q634" s="3" t="s">
        <v>98</v>
      </c>
      <c r="R634" s="3" t="s">
        <v>98</v>
      </c>
      <c r="S634">
        <v>1168</v>
      </c>
      <c r="T634">
        <v>40</v>
      </c>
      <c r="U634">
        <v>10</v>
      </c>
      <c r="V634">
        <v>1051.2</v>
      </c>
      <c r="W634">
        <v>40</v>
      </c>
      <c r="X634">
        <v>8.8000000000000007</v>
      </c>
      <c r="Y634" s="3" t="s">
        <v>99</v>
      </c>
      <c r="Z634" s="3" t="s">
        <v>138</v>
      </c>
      <c r="AA634">
        <v>4</v>
      </c>
      <c r="AB634" s="3" t="s">
        <v>101</v>
      </c>
      <c r="AC634" s="3" t="s">
        <v>102</v>
      </c>
    </row>
    <row r="635" spans="1:29" x14ac:dyDescent="0.3">
      <c r="A635" s="3" t="s">
        <v>1296</v>
      </c>
      <c r="B635" s="1">
        <v>45668</v>
      </c>
      <c r="C635" s="2">
        <v>0.52083333333333337</v>
      </c>
      <c r="D635" s="3" t="s">
        <v>130</v>
      </c>
      <c r="E635" s="3" t="s">
        <v>88</v>
      </c>
      <c r="F635" s="3" t="s">
        <v>140</v>
      </c>
      <c r="G635" s="3" t="s">
        <v>424</v>
      </c>
      <c r="H635" s="3" t="s">
        <v>425</v>
      </c>
      <c r="I635" s="3" t="s">
        <v>46</v>
      </c>
      <c r="J635" s="3" t="s">
        <v>1297</v>
      </c>
      <c r="K635" s="3" t="s">
        <v>144</v>
      </c>
      <c r="L635" s="3" t="s">
        <v>94</v>
      </c>
      <c r="M635">
        <v>59</v>
      </c>
      <c r="N635" s="3" t="s">
        <v>124</v>
      </c>
      <c r="O635" s="3" t="s">
        <v>221</v>
      </c>
      <c r="P635" s="3" t="s">
        <v>222</v>
      </c>
      <c r="Q635" s="3" t="s">
        <v>98</v>
      </c>
      <c r="R635" s="3" t="s">
        <v>98</v>
      </c>
      <c r="S635">
        <v>1185</v>
      </c>
      <c r="T635">
        <v>40</v>
      </c>
      <c r="U635">
        <v>10</v>
      </c>
      <c r="V635">
        <v>1066.5</v>
      </c>
      <c r="W635">
        <v>30</v>
      </c>
      <c r="X635">
        <v>4.5</v>
      </c>
      <c r="Y635" s="3" t="s">
        <v>210</v>
      </c>
      <c r="Z635" s="3" t="s">
        <v>100</v>
      </c>
      <c r="AA635">
        <v>0</v>
      </c>
      <c r="AB635" s="3" t="s">
        <v>101</v>
      </c>
      <c r="AC635" s="3" t="s">
        <v>102</v>
      </c>
    </row>
    <row r="636" spans="1:29" x14ac:dyDescent="0.3">
      <c r="A636" s="3" t="s">
        <v>1298</v>
      </c>
      <c r="B636" s="1">
        <v>45669</v>
      </c>
      <c r="C636" s="2">
        <v>0.84375</v>
      </c>
      <c r="D636" s="3" t="s">
        <v>130</v>
      </c>
      <c r="E636" s="3" t="s">
        <v>88</v>
      </c>
      <c r="F636" s="3" t="s">
        <v>106</v>
      </c>
      <c r="G636" s="3" t="s">
        <v>191</v>
      </c>
      <c r="H636" s="3" t="s">
        <v>192</v>
      </c>
      <c r="I636" s="3" t="s">
        <v>27</v>
      </c>
      <c r="J636" s="3" t="s">
        <v>1299</v>
      </c>
      <c r="K636" s="3" t="s">
        <v>256</v>
      </c>
      <c r="L636" s="3" t="s">
        <v>111</v>
      </c>
      <c r="M636">
        <v>59</v>
      </c>
      <c r="N636" s="3" t="s">
        <v>112</v>
      </c>
      <c r="O636" s="3" t="s">
        <v>164</v>
      </c>
      <c r="P636" s="3" t="s">
        <v>165</v>
      </c>
      <c r="Q636" s="3" t="s">
        <v>98</v>
      </c>
      <c r="R636" s="3" t="s">
        <v>98</v>
      </c>
      <c r="S636">
        <v>768</v>
      </c>
      <c r="T636">
        <v>40</v>
      </c>
      <c r="U636">
        <v>0</v>
      </c>
      <c r="V636">
        <v>768</v>
      </c>
      <c r="W636">
        <v>23</v>
      </c>
      <c r="X636">
        <v>3.6</v>
      </c>
      <c r="Y636" s="3" t="s">
        <v>210</v>
      </c>
      <c r="Z636" s="3" t="s">
        <v>117</v>
      </c>
      <c r="AA636">
        <v>0</v>
      </c>
      <c r="AB636" s="3" t="s">
        <v>101</v>
      </c>
      <c r="AC636" s="3" t="s">
        <v>102</v>
      </c>
    </row>
    <row r="637" spans="1:29" x14ac:dyDescent="0.3">
      <c r="A637" s="3" t="s">
        <v>1300</v>
      </c>
      <c r="B637" s="1">
        <v>45691</v>
      </c>
      <c r="C637" s="2">
        <v>0.78125</v>
      </c>
      <c r="D637" s="3" t="s">
        <v>87</v>
      </c>
      <c r="E637" s="3" t="s">
        <v>88</v>
      </c>
      <c r="F637" s="3" t="s">
        <v>89</v>
      </c>
      <c r="G637" s="3" t="s">
        <v>204</v>
      </c>
      <c r="H637" s="3" t="s">
        <v>205</v>
      </c>
      <c r="I637" s="3" t="s">
        <v>43</v>
      </c>
      <c r="J637" s="3" t="s">
        <v>1301</v>
      </c>
      <c r="K637" s="3" t="s">
        <v>201</v>
      </c>
      <c r="L637" s="3" t="s">
        <v>94</v>
      </c>
      <c r="M637">
        <v>22</v>
      </c>
      <c r="N637" s="3" t="s">
        <v>95</v>
      </c>
      <c r="O637" s="3" t="s">
        <v>227</v>
      </c>
      <c r="P637" s="3" t="s">
        <v>228</v>
      </c>
      <c r="Q637" s="3" t="s">
        <v>215</v>
      </c>
      <c r="R637" s="3" t="s">
        <v>215</v>
      </c>
      <c r="S637">
        <v>540</v>
      </c>
      <c r="T637">
        <v>40</v>
      </c>
      <c r="U637">
        <v>10</v>
      </c>
      <c r="V637">
        <v>486</v>
      </c>
      <c r="W637">
        <v>26</v>
      </c>
      <c r="X637">
        <v>4</v>
      </c>
      <c r="Y637" s="3" t="s">
        <v>210</v>
      </c>
      <c r="Z637" s="3" t="s">
        <v>100</v>
      </c>
      <c r="AA637">
        <v>4</v>
      </c>
      <c r="AB637" s="3" t="s">
        <v>101</v>
      </c>
      <c r="AC637" s="3" t="s">
        <v>102</v>
      </c>
    </row>
    <row r="638" spans="1:29" x14ac:dyDescent="0.3">
      <c r="A638" s="3" t="s">
        <v>1302</v>
      </c>
      <c r="B638" s="1">
        <v>45701</v>
      </c>
      <c r="C638" s="2">
        <v>0.75</v>
      </c>
      <c r="D638" s="3" t="s">
        <v>87</v>
      </c>
      <c r="E638" s="3" t="s">
        <v>88</v>
      </c>
      <c r="F638" s="3" t="s">
        <v>120</v>
      </c>
      <c r="G638" s="3" t="s">
        <v>471</v>
      </c>
      <c r="H638" s="3" t="s">
        <v>472</v>
      </c>
      <c r="I638" s="3" t="s">
        <v>11</v>
      </c>
      <c r="J638" s="3" t="s">
        <v>1303</v>
      </c>
      <c r="K638" s="3" t="s">
        <v>220</v>
      </c>
      <c r="L638" s="3" t="s">
        <v>111</v>
      </c>
      <c r="M638">
        <v>35</v>
      </c>
      <c r="N638" s="3" t="s">
        <v>171</v>
      </c>
      <c r="O638" s="3" t="s">
        <v>478</v>
      </c>
      <c r="P638" s="3" t="s">
        <v>479</v>
      </c>
      <c r="Q638" s="3" t="s">
        <v>98</v>
      </c>
      <c r="R638" s="3" t="s">
        <v>98</v>
      </c>
      <c r="S638">
        <v>1114</v>
      </c>
      <c r="T638">
        <v>40</v>
      </c>
      <c r="U638">
        <v>15</v>
      </c>
      <c r="V638">
        <v>946.9</v>
      </c>
      <c r="W638">
        <v>37</v>
      </c>
      <c r="X638">
        <v>7.7</v>
      </c>
      <c r="Y638" s="3" t="s">
        <v>116</v>
      </c>
      <c r="Z638" s="3" t="s">
        <v>100</v>
      </c>
      <c r="AA638">
        <v>0</v>
      </c>
      <c r="AB638" s="3" t="s">
        <v>101</v>
      </c>
      <c r="AC638" s="3" t="s">
        <v>102</v>
      </c>
    </row>
    <row r="639" spans="1:29" x14ac:dyDescent="0.3">
      <c r="A639" s="3" t="s">
        <v>1304</v>
      </c>
      <c r="B639" s="1">
        <v>45670</v>
      </c>
      <c r="C639" s="2">
        <v>0.85416666666666663</v>
      </c>
      <c r="D639" s="3" t="s">
        <v>130</v>
      </c>
      <c r="E639" s="3" t="s">
        <v>88</v>
      </c>
      <c r="F639" s="3" t="s">
        <v>89</v>
      </c>
      <c r="G639" s="3" t="s">
        <v>496</v>
      </c>
      <c r="H639" s="3" t="s">
        <v>497</v>
      </c>
      <c r="I639" s="3" t="s">
        <v>40</v>
      </c>
      <c r="J639" s="3" t="s">
        <v>1305</v>
      </c>
      <c r="K639" s="3" t="s">
        <v>110</v>
      </c>
      <c r="L639" s="3" t="s">
        <v>94</v>
      </c>
      <c r="M639">
        <v>23</v>
      </c>
      <c r="N639" s="3" t="s">
        <v>124</v>
      </c>
      <c r="O639" s="3" t="s">
        <v>391</v>
      </c>
      <c r="P639" s="3" t="s">
        <v>392</v>
      </c>
      <c r="Q639" s="3" t="s">
        <v>127</v>
      </c>
      <c r="R639" s="3" t="s">
        <v>127</v>
      </c>
      <c r="S639">
        <v>1083</v>
      </c>
      <c r="T639">
        <v>40</v>
      </c>
      <c r="U639">
        <v>10</v>
      </c>
      <c r="V639">
        <v>974.7</v>
      </c>
      <c r="W639">
        <v>39</v>
      </c>
      <c r="X639">
        <v>6.7</v>
      </c>
      <c r="Y639" s="3" t="s">
        <v>128</v>
      </c>
      <c r="Z639" s="3" t="s">
        <v>158</v>
      </c>
      <c r="AA639">
        <v>4</v>
      </c>
      <c r="AB639" s="3" t="s">
        <v>101</v>
      </c>
      <c r="AC639" s="3" t="s">
        <v>102</v>
      </c>
    </row>
    <row r="640" spans="1:29" x14ac:dyDescent="0.3">
      <c r="A640" s="3" t="s">
        <v>1306</v>
      </c>
      <c r="B640" s="1">
        <v>45677</v>
      </c>
      <c r="C640" s="2">
        <v>0.46875</v>
      </c>
      <c r="D640" s="3" t="s">
        <v>130</v>
      </c>
      <c r="E640" s="3" t="s">
        <v>88</v>
      </c>
      <c r="F640" s="3" t="s">
        <v>89</v>
      </c>
      <c r="G640" s="3" t="s">
        <v>660</v>
      </c>
      <c r="H640" s="3" t="s">
        <v>661</v>
      </c>
      <c r="I640" s="3" t="s">
        <v>27</v>
      </c>
      <c r="J640" s="3" t="s">
        <v>799</v>
      </c>
      <c r="K640" s="3" t="s">
        <v>144</v>
      </c>
      <c r="L640" s="3" t="s">
        <v>111</v>
      </c>
      <c r="M640">
        <v>52</v>
      </c>
      <c r="N640" s="3" t="s">
        <v>124</v>
      </c>
      <c r="O640" s="3" t="s">
        <v>172</v>
      </c>
      <c r="P640" s="3" t="s">
        <v>173</v>
      </c>
      <c r="Q640" s="3" t="s">
        <v>178</v>
      </c>
      <c r="R640" s="3" t="s">
        <v>178</v>
      </c>
      <c r="S640">
        <v>1011</v>
      </c>
      <c r="T640">
        <v>40</v>
      </c>
      <c r="U640">
        <v>10</v>
      </c>
      <c r="V640">
        <v>909.9</v>
      </c>
      <c r="W640">
        <v>39</v>
      </c>
      <c r="X640">
        <v>7.5</v>
      </c>
      <c r="Y640" s="3" t="s">
        <v>157</v>
      </c>
      <c r="Z640" s="3" t="s">
        <v>117</v>
      </c>
      <c r="AA640">
        <v>5</v>
      </c>
      <c r="AB640" s="3" t="s">
        <v>101</v>
      </c>
      <c r="AC640" s="3" t="s">
        <v>102</v>
      </c>
    </row>
    <row r="641" spans="1:29" x14ac:dyDescent="0.3">
      <c r="A641" s="3" t="s">
        <v>1307</v>
      </c>
      <c r="B641" s="1">
        <v>45798</v>
      </c>
      <c r="C641" s="2">
        <v>0.47916666666666669</v>
      </c>
      <c r="D641" s="3" t="s">
        <v>104</v>
      </c>
      <c r="E641" s="3" t="s">
        <v>105</v>
      </c>
      <c r="F641" s="3" t="s">
        <v>149</v>
      </c>
      <c r="G641" s="3" t="s">
        <v>406</v>
      </c>
      <c r="H641" s="3" t="s">
        <v>407</v>
      </c>
      <c r="I641" s="3" t="s">
        <v>46</v>
      </c>
      <c r="J641" s="3" t="s">
        <v>553</v>
      </c>
      <c r="K641" s="3" t="s">
        <v>220</v>
      </c>
      <c r="L641" s="3" t="s">
        <v>94</v>
      </c>
      <c r="M641">
        <v>57</v>
      </c>
      <c r="N641" s="3" t="s">
        <v>171</v>
      </c>
      <c r="O641" s="3" t="s">
        <v>379</v>
      </c>
      <c r="P641" s="3" t="s">
        <v>380</v>
      </c>
      <c r="Q641" s="3" t="s">
        <v>156</v>
      </c>
      <c r="R641" s="3" t="s">
        <v>156</v>
      </c>
      <c r="S641">
        <v>671</v>
      </c>
      <c r="T641">
        <v>40</v>
      </c>
      <c r="U641">
        <v>20</v>
      </c>
      <c r="V641">
        <v>536.79999999999995</v>
      </c>
      <c r="W641">
        <v>49</v>
      </c>
      <c r="X641">
        <v>11.2</v>
      </c>
      <c r="Y641" s="3" t="s">
        <v>116</v>
      </c>
      <c r="Z641" s="3" t="s">
        <v>117</v>
      </c>
      <c r="AA641">
        <v>3</v>
      </c>
      <c r="AB641" s="3" t="s">
        <v>101</v>
      </c>
      <c r="AC641" s="3" t="s">
        <v>102</v>
      </c>
    </row>
    <row r="642" spans="1:29" x14ac:dyDescent="0.3">
      <c r="A642" s="3" t="s">
        <v>1308</v>
      </c>
      <c r="B642" s="1">
        <v>45718</v>
      </c>
      <c r="C642" s="2">
        <v>0.79166666666666663</v>
      </c>
      <c r="D642" s="3" t="s">
        <v>148</v>
      </c>
      <c r="E642" s="3" t="s">
        <v>88</v>
      </c>
      <c r="F642" s="3" t="s">
        <v>106</v>
      </c>
      <c r="G642" s="3" t="s">
        <v>352</v>
      </c>
      <c r="H642" s="3" t="s">
        <v>353</v>
      </c>
      <c r="I642" s="3" t="s">
        <v>31</v>
      </c>
      <c r="J642" s="3" t="s">
        <v>781</v>
      </c>
      <c r="K642" s="3" t="s">
        <v>220</v>
      </c>
      <c r="L642" s="3" t="s">
        <v>94</v>
      </c>
      <c r="M642">
        <v>44</v>
      </c>
      <c r="N642" s="3" t="s">
        <v>95</v>
      </c>
      <c r="O642" s="3" t="s">
        <v>385</v>
      </c>
      <c r="P642" s="3" t="s">
        <v>386</v>
      </c>
      <c r="Q642" s="3" t="s">
        <v>98</v>
      </c>
      <c r="R642" s="3" t="s">
        <v>98</v>
      </c>
      <c r="S642">
        <v>1004</v>
      </c>
      <c r="T642">
        <v>40</v>
      </c>
      <c r="U642">
        <v>5</v>
      </c>
      <c r="V642">
        <v>953.8</v>
      </c>
      <c r="W642">
        <v>39</v>
      </c>
      <c r="X642">
        <v>8.4</v>
      </c>
      <c r="Y642" s="3" t="s">
        <v>189</v>
      </c>
      <c r="Z642" s="3" t="s">
        <v>117</v>
      </c>
      <c r="AA642">
        <v>5</v>
      </c>
      <c r="AB642" s="3" t="s">
        <v>101</v>
      </c>
      <c r="AC642" s="3" t="s">
        <v>102</v>
      </c>
    </row>
    <row r="643" spans="1:29" x14ac:dyDescent="0.3">
      <c r="A643" s="3" t="s">
        <v>1309</v>
      </c>
      <c r="B643" s="1">
        <v>45791</v>
      </c>
      <c r="C643" s="2">
        <v>0.80208333333333337</v>
      </c>
      <c r="D643" s="3" t="s">
        <v>104</v>
      </c>
      <c r="E643" s="3" t="s">
        <v>105</v>
      </c>
      <c r="F643" s="3" t="s">
        <v>149</v>
      </c>
      <c r="G643" s="3" t="s">
        <v>448</v>
      </c>
      <c r="H643" s="3" t="s">
        <v>449</v>
      </c>
      <c r="I643" s="3" t="s">
        <v>31</v>
      </c>
      <c r="J643" s="3" t="s">
        <v>287</v>
      </c>
      <c r="K643" s="3" t="s">
        <v>110</v>
      </c>
      <c r="L643" s="3" t="s">
        <v>111</v>
      </c>
      <c r="M643">
        <v>37</v>
      </c>
      <c r="N643" s="3" t="s">
        <v>124</v>
      </c>
      <c r="O643" s="3" t="s">
        <v>227</v>
      </c>
      <c r="P643" s="3" t="s">
        <v>228</v>
      </c>
      <c r="Q643" s="3" t="s">
        <v>127</v>
      </c>
      <c r="R643" s="3" t="s">
        <v>127</v>
      </c>
      <c r="S643">
        <v>524</v>
      </c>
      <c r="T643">
        <v>40</v>
      </c>
      <c r="U643">
        <v>15</v>
      </c>
      <c r="V643">
        <v>445.4</v>
      </c>
      <c r="W643">
        <v>16</v>
      </c>
      <c r="X643">
        <v>2.2999999999999998</v>
      </c>
      <c r="Y643" s="3" t="s">
        <v>189</v>
      </c>
      <c r="Z643" s="3" t="s">
        <v>179</v>
      </c>
      <c r="AA643">
        <v>3</v>
      </c>
      <c r="AB643" s="3" t="s">
        <v>101</v>
      </c>
      <c r="AC643" s="3" t="s">
        <v>102</v>
      </c>
    </row>
    <row r="644" spans="1:29" x14ac:dyDescent="0.3">
      <c r="A644" s="3" t="s">
        <v>1310</v>
      </c>
      <c r="B644" s="1">
        <v>45711</v>
      </c>
      <c r="C644" s="2">
        <v>0.8125</v>
      </c>
      <c r="D644" s="3" t="s">
        <v>87</v>
      </c>
      <c r="E644" s="3" t="s">
        <v>88</v>
      </c>
      <c r="F644" s="3" t="s">
        <v>106</v>
      </c>
      <c r="G644" s="3" t="s">
        <v>238</v>
      </c>
      <c r="H644" s="3" t="s">
        <v>239</v>
      </c>
      <c r="I644" s="3" t="s">
        <v>37</v>
      </c>
      <c r="J644" s="3" t="s">
        <v>1282</v>
      </c>
      <c r="K644" s="3" t="s">
        <v>201</v>
      </c>
      <c r="L644" s="3" t="s">
        <v>94</v>
      </c>
      <c r="M644">
        <v>21</v>
      </c>
      <c r="N644" s="3" t="s">
        <v>124</v>
      </c>
      <c r="O644" s="3" t="s">
        <v>468</v>
      </c>
      <c r="P644" s="3" t="s">
        <v>469</v>
      </c>
      <c r="Q644" s="3" t="s">
        <v>196</v>
      </c>
      <c r="R644" s="3" t="s">
        <v>196</v>
      </c>
      <c r="S644">
        <v>1191</v>
      </c>
      <c r="T644">
        <v>40</v>
      </c>
      <c r="U644">
        <v>5</v>
      </c>
      <c r="V644">
        <v>1131.45</v>
      </c>
      <c r="W644">
        <v>27</v>
      </c>
      <c r="X644">
        <v>5.4</v>
      </c>
      <c r="Y644" s="3" t="s">
        <v>210</v>
      </c>
      <c r="Z644" s="3" t="s">
        <v>158</v>
      </c>
      <c r="AA644">
        <v>0</v>
      </c>
      <c r="AB644" s="3" t="s">
        <v>101</v>
      </c>
      <c r="AC644" s="3" t="s">
        <v>102</v>
      </c>
    </row>
    <row r="645" spans="1:29" x14ac:dyDescent="0.3">
      <c r="A645" s="3" t="s">
        <v>1311</v>
      </c>
      <c r="B645" s="1">
        <v>45746</v>
      </c>
      <c r="C645" s="2">
        <v>0.8125</v>
      </c>
      <c r="D645" s="3" t="s">
        <v>148</v>
      </c>
      <c r="E645" s="3" t="s">
        <v>88</v>
      </c>
      <c r="F645" s="3" t="s">
        <v>106</v>
      </c>
      <c r="G645" s="3" t="s">
        <v>303</v>
      </c>
      <c r="H645" s="3" t="s">
        <v>304</v>
      </c>
      <c r="I645" s="3" t="s">
        <v>31</v>
      </c>
      <c r="J645" s="3" t="s">
        <v>498</v>
      </c>
      <c r="K645" s="3" t="s">
        <v>220</v>
      </c>
      <c r="L645" s="3" t="s">
        <v>94</v>
      </c>
      <c r="M645">
        <v>59</v>
      </c>
      <c r="N645" s="3" t="s">
        <v>124</v>
      </c>
      <c r="O645" s="3" t="s">
        <v>227</v>
      </c>
      <c r="P645" s="3" t="s">
        <v>228</v>
      </c>
      <c r="Q645" s="3" t="s">
        <v>215</v>
      </c>
      <c r="R645" s="3" t="s">
        <v>215</v>
      </c>
      <c r="S645">
        <v>966</v>
      </c>
      <c r="T645">
        <v>40</v>
      </c>
      <c r="U645">
        <v>0</v>
      </c>
      <c r="V645">
        <v>966</v>
      </c>
      <c r="W645">
        <v>51</v>
      </c>
      <c r="X645">
        <v>11.4</v>
      </c>
      <c r="Y645" s="3" t="s">
        <v>157</v>
      </c>
      <c r="Z645" s="3" t="s">
        <v>117</v>
      </c>
      <c r="AA645">
        <v>0</v>
      </c>
      <c r="AB645" s="3" t="s">
        <v>101</v>
      </c>
      <c r="AC645" s="3" t="s">
        <v>102</v>
      </c>
    </row>
    <row r="646" spans="1:29" x14ac:dyDescent="0.3">
      <c r="A646" s="3" t="s">
        <v>1312</v>
      </c>
      <c r="B646" s="1">
        <v>45836</v>
      </c>
      <c r="C646" s="2">
        <v>0.5625</v>
      </c>
      <c r="D646" s="3" t="s">
        <v>119</v>
      </c>
      <c r="E646" s="3" t="s">
        <v>105</v>
      </c>
      <c r="F646" s="3" t="s">
        <v>140</v>
      </c>
      <c r="G646" s="3" t="s">
        <v>303</v>
      </c>
      <c r="H646" s="3" t="s">
        <v>304</v>
      </c>
      <c r="I646" s="3" t="s">
        <v>37</v>
      </c>
      <c r="J646" s="3" t="s">
        <v>775</v>
      </c>
      <c r="K646" s="3" t="s">
        <v>256</v>
      </c>
      <c r="L646" s="3" t="s">
        <v>94</v>
      </c>
      <c r="M646">
        <v>63</v>
      </c>
      <c r="N646" s="3" t="s">
        <v>95</v>
      </c>
      <c r="O646" s="3" t="s">
        <v>478</v>
      </c>
      <c r="P646" s="3" t="s">
        <v>479</v>
      </c>
      <c r="Q646" s="3" t="s">
        <v>215</v>
      </c>
      <c r="R646" s="3" t="s">
        <v>215</v>
      </c>
      <c r="S646">
        <v>207</v>
      </c>
      <c r="T646">
        <v>40</v>
      </c>
      <c r="U646">
        <v>0</v>
      </c>
      <c r="V646">
        <v>207</v>
      </c>
      <c r="W646">
        <v>27</v>
      </c>
      <c r="X646">
        <v>2.8</v>
      </c>
      <c r="Y646" s="3" t="s">
        <v>128</v>
      </c>
      <c r="Z646" s="3" t="s">
        <v>158</v>
      </c>
      <c r="AA646">
        <v>3</v>
      </c>
      <c r="AB646" s="3" t="s">
        <v>101</v>
      </c>
      <c r="AC646" s="3" t="s">
        <v>102</v>
      </c>
    </row>
    <row r="647" spans="1:29" x14ac:dyDescent="0.3">
      <c r="A647" s="3" t="s">
        <v>1313</v>
      </c>
      <c r="B647" s="1">
        <v>45827</v>
      </c>
      <c r="C647" s="2">
        <v>0.88541666666666663</v>
      </c>
      <c r="D647" s="3" t="s">
        <v>119</v>
      </c>
      <c r="E647" s="3" t="s">
        <v>105</v>
      </c>
      <c r="F647" s="3" t="s">
        <v>120</v>
      </c>
      <c r="G647" s="3" t="s">
        <v>167</v>
      </c>
      <c r="H647" s="3" t="s">
        <v>168</v>
      </c>
      <c r="I647" s="3" t="s">
        <v>27</v>
      </c>
      <c r="J647" s="3" t="s">
        <v>801</v>
      </c>
      <c r="K647" s="3" t="s">
        <v>153</v>
      </c>
      <c r="L647" s="3" t="s">
        <v>111</v>
      </c>
      <c r="M647">
        <v>44</v>
      </c>
      <c r="N647" s="3" t="s">
        <v>124</v>
      </c>
      <c r="O647" s="3" t="s">
        <v>274</v>
      </c>
      <c r="P647" s="3" t="s">
        <v>275</v>
      </c>
      <c r="Q647" s="3" t="s">
        <v>127</v>
      </c>
      <c r="R647" s="3" t="s">
        <v>127</v>
      </c>
      <c r="S647">
        <v>388</v>
      </c>
      <c r="T647">
        <v>40</v>
      </c>
      <c r="U647">
        <v>5</v>
      </c>
      <c r="V647">
        <v>368.6</v>
      </c>
      <c r="W647">
        <v>31</v>
      </c>
      <c r="X647">
        <v>7.1</v>
      </c>
      <c r="Y647" s="3" t="s">
        <v>128</v>
      </c>
      <c r="Z647" s="3" t="s">
        <v>117</v>
      </c>
      <c r="AA647">
        <v>4</v>
      </c>
      <c r="AB647" s="3" t="s">
        <v>101</v>
      </c>
      <c r="AC647" s="3" t="s">
        <v>102</v>
      </c>
    </row>
    <row r="648" spans="1:29" x14ac:dyDescent="0.3">
      <c r="A648" s="3" t="s">
        <v>1314</v>
      </c>
      <c r="B648" s="1">
        <v>45662</v>
      </c>
      <c r="C648" s="2">
        <v>0.79166666666666663</v>
      </c>
      <c r="D648" s="3" t="s">
        <v>130</v>
      </c>
      <c r="E648" s="3" t="s">
        <v>88</v>
      </c>
      <c r="F648" s="3" t="s">
        <v>106</v>
      </c>
      <c r="G648" s="3" t="s">
        <v>402</v>
      </c>
      <c r="H648" s="3" t="s">
        <v>403</v>
      </c>
      <c r="I648" s="3" t="s">
        <v>34</v>
      </c>
      <c r="J648" s="3" t="s">
        <v>1177</v>
      </c>
      <c r="K648" s="3" t="s">
        <v>144</v>
      </c>
      <c r="L648" s="3" t="s">
        <v>111</v>
      </c>
      <c r="M648">
        <v>57</v>
      </c>
      <c r="N648" s="3" t="s">
        <v>112</v>
      </c>
      <c r="O648" s="3" t="s">
        <v>187</v>
      </c>
      <c r="P648" s="3" t="s">
        <v>188</v>
      </c>
      <c r="Q648" s="3" t="s">
        <v>178</v>
      </c>
      <c r="R648" s="3" t="s">
        <v>178</v>
      </c>
      <c r="S648">
        <v>987</v>
      </c>
      <c r="T648">
        <v>40</v>
      </c>
      <c r="U648">
        <v>20</v>
      </c>
      <c r="V648">
        <v>789.6</v>
      </c>
      <c r="W648">
        <v>34</v>
      </c>
      <c r="X648">
        <v>5.9</v>
      </c>
      <c r="Y648" s="3" t="s">
        <v>210</v>
      </c>
      <c r="Z648" s="3" t="s">
        <v>117</v>
      </c>
      <c r="AA648">
        <v>0</v>
      </c>
      <c r="AB648" s="3" t="s">
        <v>101</v>
      </c>
      <c r="AC648" s="3" t="s">
        <v>102</v>
      </c>
    </row>
    <row r="649" spans="1:29" x14ac:dyDescent="0.3">
      <c r="A649" s="3" t="s">
        <v>1315</v>
      </c>
      <c r="B649" s="1">
        <v>45685</v>
      </c>
      <c r="C649" s="2">
        <v>0.79166666666666663</v>
      </c>
      <c r="D649" s="3" t="s">
        <v>130</v>
      </c>
      <c r="E649" s="3" t="s">
        <v>88</v>
      </c>
      <c r="F649" s="3" t="s">
        <v>131</v>
      </c>
      <c r="G649" s="3" t="s">
        <v>132</v>
      </c>
      <c r="H649" s="3" t="s">
        <v>133</v>
      </c>
      <c r="I649" s="3" t="s">
        <v>11</v>
      </c>
      <c r="J649" s="3" t="s">
        <v>882</v>
      </c>
      <c r="K649" s="3" t="s">
        <v>93</v>
      </c>
      <c r="L649" s="3" t="s">
        <v>111</v>
      </c>
      <c r="M649">
        <v>40</v>
      </c>
      <c r="N649" s="3" t="s">
        <v>112</v>
      </c>
      <c r="O649" s="3" t="s">
        <v>227</v>
      </c>
      <c r="P649" s="3" t="s">
        <v>228</v>
      </c>
      <c r="Q649" s="3" t="s">
        <v>209</v>
      </c>
      <c r="R649" s="3" t="s">
        <v>209</v>
      </c>
      <c r="S649">
        <v>839</v>
      </c>
      <c r="T649">
        <v>40</v>
      </c>
      <c r="U649">
        <v>10</v>
      </c>
      <c r="V649">
        <v>755.1</v>
      </c>
      <c r="W649">
        <v>50</v>
      </c>
      <c r="X649">
        <v>10.6</v>
      </c>
      <c r="Y649" s="3" t="s">
        <v>116</v>
      </c>
      <c r="Z649" s="3" t="s">
        <v>179</v>
      </c>
      <c r="AA649">
        <v>2</v>
      </c>
      <c r="AB649" s="3" t="s">
        <v>101</v>
      </c>
      <c r="AC649" s="3" t="s">
        <v>102</v>
      </c>
    </row>
    <row r="650" spans="1:29" x14ac:dyDescent="0.3">
      <c r="A650" s="3" t="s">
        <v>1316</v>
      </c>
      <c r="B650" s="1">
        <v>45792</v>
      </c>
      <c r="C650" s="2">
        <v>0.88541666666666663</v>
      </c>
      <c r="D650" s="3" t="s">
        <v>104</v>
      </c>
      <c r="E650" s="3" t="s">
        <v>105</v>
      </c>
      <c r="F650" s="3" t="s">
        <v>120</v>
      </c>
      <c r="G650" s="3" t="s">
        <v>356</v>
      </c>
      <c r="H650" s="3" t="s">
        <v>357</v>
      </c>
      <c r="I650" s="3" t="s">
        <v>11</v>
      </c>
      <c r="J650" s="3" t="s">
        <v>269</v>
      </c>
      <c r="K650" s="3" t="s">
        <v>110</v>
      </c>
      <c r="L650" s="3" t="s">
        <v>111</v>
      </c>
      <c r="M650">
        <v>19</v>
      </c>
      <c r="N650" s="3" t="s">
        <v>124</v>
      </c>
      <c r="O650" s="3" t="s">
        <v>375</v>
      </c>
      <c r="P650" s="3" t="s">
        <v>376</v>
      </c>
      <c r="Q650" s="3" t="s">
        <v>178</v>
      </c>
      <c r="R650" s="3" t="s">
        <v>178</v>
      </c>
      <c r="S650">
        <v>601</v>
      </c>
      <c r="T650">
        <v>40</v>
      </c>
      <c r="U650">
        <v>0</v>
      </c>
      <c r="V650">
        <v>601</v>
      </c>
      <c r="W650">
        <v>46</v>
      </c>
      <c r="X650">
        <v>8.8000000000000007</v>
      </c>
      <c r="Y650" s="3" t="s">
        <v>116</v>
      </c>
      <c r="Z650" s="3" t="s">
        <v>158</v>
      </c>
      <c r="AA650">
        <v>0</v>
      </c>
      <c r="AB650" s="3" t="s">
        <v>235</v>
      </c>
      <c r="AC650" s="3" t="s">
        <v>257</v>
      </c>
    </row>
    <row r="651" spans="1:29" x14ac:dyDescent="0.3">
      <c r="A651" s="3" t="s">
        <v>1317</v>
      </c>
      <c r="B651" s="1">
        <v>45829</v>
      </c>
      <c r="C651" s="2">
        <v>0.53125</v>
      </c>
      <c r="D651" s="3" t="s">
        <v>119</v>
      </c>
      <c r="E651" s="3" t="s">
        <v>105</v>
      </c>
      <c r="F651" s="3" t="s">
        <v>140</v>
      </c>
      <c r="G651" s="3" t="s">
        <v>224</v>
      </c>
      <c r="H651" s="3" t="s">
        <v>225</v>
      </c>
      <c r="I651" s="3" t="s">
        <v>11</v>
      </c>
      <c r="J651" s="3" t="s">
        <v>1318</v>
      </c>
      <c r="K651" s="3" t="s">
        <v>170</v>
      </c>
      <c r="L651" s="3" t="s">
        <v>111</v>
      </c>
      <c r="M651">
        <v>50</v>
      </c>
      <c r="N651" s="3" t="s">
        <v>171</v>
      </c>
      <c r="O651" s="3" t="s">
        <v>207</v>
      </c>
      <c r="P651" s="3" t="s">
        <v>208</v>
      </c>
      <c r="Q651" s="3" t="s">
        <v>98</v>
      </c>
      <c r="R651" s="3" t="s">
        <v>98</v>
      </c>
      <c r="S651">
        <v>644</v>
      </c>
      <c r="T651">
        <v>40</v>
      </c>
      <c r="U651">
        <v>5</v>
      </c>
      <c r="V651">
        <v>611.79999999999995</v>
      </c>
      <c r="W651">
        <v>42</v>
      </c>
      <c r="X651">
        <v>8.9</v>
      </c>
      <c r="Y651" s="3" t="s">
        <v>116</v>
      </c>
      <c r="Z651" s="3" t="s">
        <v>158</v>
      </c>
      <c r="AA651">
        <v>4</v>
      </c>
      <c r="AB651" s="3" t="s">
        <v>101</v>
      </c>
      <c r="AC651" s="3" t="s">
        <v>102</v>
      </c>
    </row>
    <row r="652" spans="1:29" x14ac:dyDescent="0.3">
      <c r="A652" s="3" t="s">
        <v>1319</v>
      </c>
      <c r="B652" s="1">
        <v>45706</v>
      </c>
      <c r="C652" s="2">
        <v>0.46875</v>
      </c>
      <c r="D652" s="3" t="s">
        <v>87</v>
      </c>
      <c r="E652" s="3" t="s">
        <v>88</v>
      </c>
      <c r="F652" s="3" t="s">
        <v>131</v>
      </c>
      <c r="G652" s="3" t="s">
        <v>424</v>
      </c>
      <c r="H652" s="3" t="s">
        <v>425</v>
      </c>
      <c r="I652" s="3" t="s">
        <v>27</v>
      </c>
      <c r="J652" s="3" t="s">
        <v>1009</v>
      </c>
      <c r="K652" s="3" t="s">
        <v>93</v>
      </c>
      <c r="L652" s="3" t="s">
        <v>111</v>
      </c>
      <c r="M652">
        <v>58</v>
      </c>
      <c r="N652" s="3" t="s">
        <v>124</v>
      </c>
      <c r="O652" s="3" t="s">
        <v>194</v>
      </c>
      <c r="P652" s="3" t="s">
        <v>195</v>
      </c>
      <c r="Q652" s="3" t="s">
        <v>127</v>
      </c>
      <c r="R652" s="3" t="s">
        <v>127</v>
      </c>
      <c r="S652">
        <v>951</v>
      </c>
      <c r="T652">
        <v>40</v>
      </c>
      <c r="U652">
        <v>10</v>
      </c>
      <c r="V652">
        <v>855.9</v>
      </c>
      <c r="W652">
        <v>50</v>
      </c>
      <c r="X652">
        <v>11.5</v>
      </c>
      <c r="Y652" s="3" t="s">
        <v>189</v>
      </c>
      <c r="Z652" s="3" t="s">
        <v>138</v>
      </c>
      <c r="AA652">
        <v>2</v>
      </c>
      <c r="AB652" s="3" t="s">
        <v>101</v>
      </c>
      <c r="AC652" s="3" t="s">
        <v>102</v>
      </c>
    </row>
    <row r="653" spans="1:29" x14ac:dyDescent="0.3">
      <c r="A653" s="3" t="s">
        <v>1320</v>
      </c>
      <c r="B653" s="1">
        <v>45690</v>
      </c>
      <c r="C653" s="2">
        <v>0.85416666666666663</v>
      </c>
      <c r="D653" s="3" t="s">
        <v>87</v>
      </c>
      <c r="E653" s="3" t="s">
        <v>88</v>
      </c>
      <c r="F653" s="3" t="s">
        <v>106</v>
      </c>
      <c r="G653" s="3" t="s">
        <v>132</v>
      </c>
      <c r="H653" s="3" t="s">
        <v>133</v>
      </c>
      <c r="I653" s="3" t="s">
        <v>31</v>
      </c>
      <c r="J653" s="3" t="s">
        <v>533</v>
      </c>
      <c r="K653" s="3" t="s">
        <v>170</v>
      </c>
      <c r="L653" s="3" t="s">
        <v>111</v>
      </c>
      <c r="M653">
        <v>31</v>
      </c>
      <c r="N653" s="3" t="s">
        <v>171</v>
      </c>
      <c r="O653" s="3" t="s">
        <v>437</v>
      </c>
      <c r="P653" s="3" t="s">
        <v>438</v>
      </c>
      <c r="Q653" s="3" t="s">
        <v>215</v>
      </c>
      <c r="R653" s="3" t="s">
        <v>215</v>
      </c>
      <c r="S653">
        <v>1076</v>
      </c>
      <c r="T653">
        <v>40</v>
      </c>
      <c r="U653">
        <v>20</v>
      </c>
      <c r="V653">
        <v>860.8</v>
      </c>
      <c r="W653">
        <v>29</v>
      </c>
      <c r="X653">
        <v>5.4</v>
      </c>
      <c r="Y653" s="3" t="s">
        <v>116</v>
      </c>
      <c r="Z653" s="3" t="s">
        <v>158</v>
      </c>
      <c r="AA653">
        <v>4</v>
      </c>
      <c r="AB653" s="3" t="s">
        <v>101</v>
      </c>
      <c r="AC653" s="3" t="s">
        <v>102</v>
      </c>
    </row>
    <row r="654" spans="1:29" x14ac:dyDescent="0.3">
      <c r="A654" s="3" t="s">
        <v>1321</v>
      </c>
      <c r="B654" s="1">
        <v>45695</v>
      </c>
      <c r="C654" s="2">
        <v>0.53125</v>
      </c>
      <c r="D654" s="3" t="s">
        <v>87</v>
      </c>
      <c r="E654" s="3" t="s">
        <v>88</v>
      </c>
      <c r="F654" s="3" t="s">
        <v>183</v>
      </c>
      <c r="G654" s="3" t="s">
        <v>303</v>
      </c>
      <c r="H654" s="3" t="s">
        <v>304</v>
      </c>
      <c r="I654" s="3" t="s">
        <v>11</v>
      </c>
      <c r="J654" s="3" t="s">
        <v>452</v>
      </c>
      <c r="K654" s="3" t="s">
        <v>220</v>
      </c>
      <c r="L654" s="3" t="s">
        <v>111</v>
      </c>
      <c r="M654">
        <v>36</v>
      </c>
      <c r="N654" s="3" t="s">
        <v>124</v>
      </c>
      <c r="O654" s="3" t="s">
        <v>325</v>
      </c>
      <c r="P654" s="3" t="s">
        <v>326</v>
      </c>
      <c r="Q654" s="3" t="s">
        <v>115</v>
      </c>
      <c r="R654" s="3" t="s">
        <v>115</v>
      </c>
      <c r="S654">
        <v>619</v>
      </c>
      <c r="T654">
        <v>40</v>
      </c>
      <c r="U654">
        <v>0</v>
      </c>
      <c r="V654">
        <v>619</v>
      </c>
      <c r="W654">
        <v>36</v>
      </c>
      <c r="X654">
        <v>8.1</v>
      </c>
      <c r="Y654" s="3" t="s">
        <v>99</v>
      </c>
      <c r="Z654" s="3" t="s">
        <v>138</v>
      </c>
      <c r="AA654">
        <v>4</v>
      </c>
      <c r="AB654" s="3" t="s">
        <v>101</v>
      </c>
      <c r="AC654" s="3" t="s">
        <v>102</v>
      </c>
    </row>
    <row r="655" spans="1:29" x14ac:dyDescent="0.3">
      <c r="A655" s="3" t="s">
        <v>1322</v>
      </c>
      <c r="B655" s="1">
        <v>45800</v>
      </c>
      <c r="C655" s="2">
        <v>0.58333333333333337</v>
      </c>
      <c r="D655" s="3" t="s">
        <v>104</v>
      </c>
      <c r="E655" s="3" t="s">
        <v>105</v>
      </c>
      <c r="F655" s="3" t="s">
        <v>183</v>
      </c>
      <c r="G655" s="3" t="s">
        <v>490</v>
      </c>
      <c r="H655" s="3" t="s">
        <v>491</v>
      </c>
      <c r="I655" s="3" t="s">
        <v>11</v>
      </c>
      <c r="J655" s="3" t="s">
        <v>533</v>
      </c>
      <c r="K655" s="3" t="s">
        <v>163</v>
      </c>
      <c r="L655" s="3" t="s">
        <v>94</v>
      </c>
      <c r="M655">
        <v>57</v>
      </c>
      <c r="N655" s="3" t="s">
        <v>112</v>
      </c>
      <c r="O655" s="3" t="s">
        <v>154</v>
      </c>
      <c r="P655" s="3" t="s">
        <v>155</v>
      </c>
      <c r="Q655" s="3" t="s">
        <v>209</v>
      </c>
      <c r="R655" s="3" t="s">
        <v>209</v>
      </c>
      <c r="S655">
        <v>1357</v>
      </c>
      <c r="T655">
        <v>40</v>
      </c>
      <c r="U655">
        <v>15</v>
      </c>
      <c r="V655">
        <v>1153.45</v>
      </c>
      <c r="W655">
        <v>43</v>
      </c>
      <c r="X655">
        <v>8.1999999999999993</v>
      </c>
      <c r="Y655" s="3" t="s">
        <v>210</v>
      </c>
      <c r="Z655" s="3" t="s">
        <v>100</v>
      </c>
      <c r="AA655">
        <v>3</v>
      </c>
      <c r="AB655" s="3" t="s">
        <v>101</v>
      </c>
      <c r="AC655" s="3" t="s">
        <v>102</v>
      </c>
    </row>
    <row r="656" spans="1:29" x14ac:dyDescent="0.3">
      <c r="A656" s="3" t="s">
        <v>1323</v>
      </c>
      <c r="B656" s="1">
        <v>45715</v>
      </c>
      <c r="C656" s="2">
        <v>0.58333333333333337</v>
      </c>
      <c r="D656" s="3" t="s">
        <v>87</v>
      </c>
      <c r="E656" s="3" t="s">
        <v>88</v>
      </c>
      <c r="F656" s="3" t="s">
        <v>120</v>
      </c>
      <c r="G656" s="3" t="s">
        <v>406</v>
      </c>
      <c r="H656" s="3" t="s">
        <v>407</v>
      </c>
      <c r="I656" s="3" t="s">
        <v>31</v>
      </c>
      <c r="J656" s="3" t="s">
        <v>1171</v>
      </c>
      <c r="K656" s="3" t="s">
        <v>256</v>
      </c>
      <c r="L656" s="3" t="s">
        <v>111</v>
      </c>
      <c r="M656">
        <v>36</v>
      </c>
      <c r="N656" s="3" t="s">
        <v>95</v>
      </c>
      <c r="O656" s="3" t="s">
        <v>221</v>
      </c>
      <c r="P656" s="3" t="s">
        <v>222</v>
      </c>
      <c r="Q656" s="3" t="s">
        <v>127</v>
      </c>
      <c r="R656" s="3" t="s">
        <v>127</v>
      </c>
      <c r="S656">
        <v>446</v>
      </c>
      <c r="T656">
        <v>40</v>
      </c>
      <c r="U656">
        <v>15</v>
      </c>
      <c r="V656">
        <v>379.1</v>
      </c>
      <c r="W656">
        <v>20</v>
      </c>
      <c r="X656">
        <v>1.6</v>
      </c>
      <c r="Y656" s="3" t="s">
        <v>128</v>
      </c>
      <c r="Z656" s="3" t="s">
        <v>138</v>
      </c>
      <c r="AA656">
        <v>3</v>
      </c>
      <c r="AB656" s="3" t="s">
        <v>101</v>
      </c>
      <c r="AC656" s="3" t="s">
        <v>102</v>
      </c>
    </row>
    <row r="657" spans="1:29" x14ac:dyDescent="0.3">
      <c r="A657" s="3" t="s">
        <v>1324</v>
      </c>
      <c r="B657" s="1">
        <v>45736</v>
      </c>
      <c r="C657" s="2">
        <v>0.75</v>
      </c>
      <c r="D657" s="3" t="s">
        <v>148</v>
      </c>
      <c r="E657" s="3" t="s">
        <v>88</v>
      </c>
      <c r="F657" s="3" t="s">
        <v>120</v>
      </c>
      <c r="G657" s="3" t="s">
        <v>402</v>
      </c>
      <c r="H657" s="3" t="s">
        <v>403</v>
      </c>
      <c r="I657" s="3" t="s">
        <v>37</v>
      </c>
      <c r="J657" s="3" t="s">
        <v>581</v>
      </c>
      <c r="K657" s="3" t="s">
        <v>170</v>
      </c>
      <c r="L657" s="3" t="s">
        <v>94</v>
      </c>
      <c r="M657">
        <v>39</v>
      </c>
      <c r="N657" s="3" t="s">
        <v>95</v>
      </c>
      <c r="O657" s="3" t="s">
        <v>207</v>
      </c>
      <c r="P657" s="3" t="s">
        <v>208</v>
      </c>
      <c r="Q657" s="3" t="s">
        <v>98</v>
      </c>
      <c r="R657" s="3" t="s">
        <v>98</v>
      </c>
      <c r="S657">
        <v>454</v>
      </c>
      <c r="T657">
        <v>40</v>
      </c>
      <c r="U657">
        <v>20</v>
      </c>
      <c r="V657">
        <v>363.2</v>
      </c>
      <c r="W657">
        <v>36</v>
      </c>
      <c r="X657">
        <v>6.2</v>
      </c>
      <c r="Y657" s="3" t="s">
        <v>116</v>
      </c>
      <c r="Z657" s="3" t="s">
        <v>158</v>
      </c>
      <c r="AA657">
        <v>3</v>
      </c>
      <c r="AB657" s="3" t="s">
        <v>101</v>
      </c>
      <c r="AC657" s="3" t="s">
        <v>102</v>
      </c>
    </row>
    <row r="658" spans="1:29" x14ac:dyDescent="0.3">
      <c r="A658" s="3" t="s">
        <v>1325</v>
      </c>
      <c r="B658" s="1">
        <v>45739</v>
      </c>
      <c r="C658" s="2">
        <v>0.5625</v>
      </c>
      <c r="D658" s="3" t="s">
        <v>148</v>
      </c>
      <c r="E658" s="3" t="s">
        <v>88</v>
      </c>
      <c r="F658" s="3" t="s">
        <v>106</v>
      </c>
      <c r="G658" s="3" t="s">
        <v>247</v>
      </c>
      <c r="H658" s="3" t="s">
        <v>248</v>
      </c>
      <c r="I658" s="3" t="s">
        <v>11</v>
      </c>
      <c r="J658" s="3" t="s">
        <v>1142</v>
      </c>
      <c r="K658" s="3" t="s">
        <v>144</v>
      </c>
      <c r="L658" s="3" t="s">
        <v>111</v>
      </c>
      <c r="M658">
        <v>60</v>
      </c>
      <c r="N658" s="3" t="s">
        <v>171</v>
      </c>
      <c r="O658" s="3" t="s">
        <v>385</v>
      </c>
      <c r="P658" s="3" t="s">
        <v>386</v>
      </c>
      <c r="Q658" s="3" t="s">
        <v>178</v>
      </c>
      <c r="R658" s="3" t="s">
        <v>178</v>
      </c>
      <c r="S658">
        <v>934</v>
      </c>
      <c r="T658">
        <v>40</v>
      </c>
      <c r="U658">
        <v>0</v>
      </c>
      <c r="V658">
        <v>934</v>
      </c>
      <c r="W658">
        <v>23</v>
      </c>
      <c r="X658">
        <v>2</v>
      </c>
      <c r="Y658" s="3" t="s">
        <v>189</v>
      </c>
      <c r="Z658" s="3" t="s">
        <v>117</v>
      </c>
      <c r="AA658">
        <v>0</v>
      </c>
      <c r="AB658" s="3" t="s">
        <v>235</v>
      </c>
      <c r="AC658" s="3" t="s">
        <v>331</v>
      </c>
    </row>
    <row r="659" spans="1:29" x14ac:dyDescent="0.3">
      <c r="A659" s="3" t="s">
        <v>1326</v>
      </c>
      <c r="B659" s="1">
        <v>45734</v>
      </c>
      <c r="C659" s="2">
        <v>0.52083333333333337</v>
      </c>
      <c r="D659" s="3" t="s">
        <v>148</v>
      </c>
      <c r="E659" s="3" t="s">
        <v>88</v>
      </c>
      <c r="F659" s="3" t="s">
        <v>131</v>
      </c>
      <c r="G659" s="3" t="s">
        <v>362</v>
      </c>
      <c r="H659" s="3" t="s">
        <v>363</v>
      </c>
      <c r="I659" s="3" t="s">
        <v>11</v>
      </c>
      <c r="J659" s="3" t="s">
        <v>1119</v>
      </c>
      <c r="K659" s="3" t="s">
        <v>201</v>
      </c>
      <c r="L659" s="3" t="s">
        <v>94</v>
      </c>
      <c r="M659">
        <v>36</v>
      </c>
      <c r="N659" s="3" t="s">
        <v>112</v>
      </c>
      <c r="O659" s="3" t="s">
        <v>325</v>
      </c>
      <c r="P659" s="3" t="s">
        <v>326</v>
      </c>
      <c r="Q659" s="3" t="s">
        <v>209</v>
      </c>
      <c r="R659" s="3" t="s">
        <v>209</v>
      </c>
      <c r="S659">
        <v>1316</v>
      </c>
      <c r="T659">
        <v>40</v>
      </c>
      <c r="U659">
        <v>15</v>
      </c>
      <c r="V659">
        <v>1118.5999999999999</v>
      </c>
      <c r="W659">
        <v>47</v>
      </c>
      <c r="X659">
        <v>10.7</v>
      </c>
      <c r="Y659" s="3" t="s">
        <v>157</v>
      </c>
      <c r="Z659" s="3" t="s">
        <v>100</v>
      </c>
      <c r="AA659">
        <v>3</v>
      </c>
      <c r="AB659" s="3" t="s">
        <v>101</v>
      </c>
      <c r="AC659" s="3" t="s">
        <v>102</v>
      </c>
    </row>
    <row r="660" spans="1:29" x14ac:dyDescent="0.3">
      <c r="A660" s="3" t="s">
        <v>1327</v>
      </c>
      <c r="B660" s="1">
        <v>45664</v>
      </c>
      <c r="C660" s="2">
        <v>0.90625</v>
      </c>
      <c r="D660" s="3" t="s">
        <v>130</v>
      </c>
      <c r="E660" s="3" t="s">
        <v>88</v>
      </c>
      <c r="F660" s="3" t="s">
        <v>131</v>
      </c>
      <c r="G660" s="3" t="s">
        <v>247</v>
      </c>
      <c r="H660" s="3" t="s">
        <v>248</v>
      </c>
      <c r="I660" s="3" t="s">
        <v>31</v>
      </c>
      <c r="J660" s="3" t="s">
        <v>527</v>
      </c>
      <c r="K660" s="3" t="s">
        <v>170</v>
      </c>
      <c r="L660" s="3" t="s">
        <v>111</v>
      </c>
      <c r="M660">
        <v>43</v>
      </c>
      <c r="N660" s="3" t="s">
        <v>112</v>
      </c>
      <c r="O660" s="3" t="s">
        <v>187</v>
      </c>
      <c r="P660" s="3" t="s">
        <v>188</v>
      </c>
      <c r="Q660" s="3" t="s">
        <v>215</v>
      </c>
      <c r="R660" s="3" t="s">
        <v>215</v>
      </c>
      <c r="S660">
        <v>1132</v>
      </c>
      <c r="T660">
        <v>40</v>
      </c>
      <c r="U660">
        <v>5</v>
      </c>
      <c r="V660">
        <v>1075.4000000000001</v>
      </c>
      <c r="W660">
        <v>45</v>
      </c>
      <c r="X660">
        <v>8.9</v>
      </c>
      <c r="Y660" s="3" t="s">
        <v>128</v>
      </c>
      <c r="Z660" s="3" t="s">
        <v>138</v>
      </c>
      <c r="AA660">
        <v>4</v>
      </c>
      <c r="AB660" s="3" t="s">
        <v>101</v>
      </c>
      <c r="AC660" s="3" t="s">
        <v>102</v>
      </c>
    </row>
    <row r="661" spans="1:29" x14ac:dyDescent="0.3">
      <c r="A661" s="3" t="s">
        <v>1328</v>
      </c>
      <c r="B661" s="1">
        <v>45794</v>
      </c>
      <c r="C661" s="2">
        <v>0.54166666666666663</v>
      </c>
      <c r="D661" s="3" t="s">
        <v>104</v>
      </c>
      <c r="E661" s="3" t="s">
        <v>105</v>
      </c>
      <c r="F661" s="3" t="s">
        <v>140</v>
      </c>
      <c r="G661" s="3" t="s">
        <v>541</v>
      </c>
      <c r="H661" s="3" t="s">
        <v>542</v>
      </c>
      <c r="I661" s="3" t="s">
        <v>34</v>
      </c>
      <c r="J661" s="3" t="s">
        <v>643</v>
      </c>
      <c r="K661" s="3" t="s">
        <v>110</v>
      </c>
      <c r="L661" s="3" t="s">
        <v>111</v>
      </c>
      <c r="M661">
        <v>28</v>
      </c>
      <c r="N661" s="3" t="s">
        <v>124</v>
      </c>
      <c r="O661" s="3" t="s">
        <v>227</v>
      </c>
      <c r="P661" s="3" t="s">
        <v>228</v>
      </c>
      <c r="Q661" s="3" t="s">
        <v>127</v>
      </c>
      <c r="R661" s="3" t="s">
        <v>127</v>
      </c>
      <c r="S661">
        <v>638</v>
      </c>
      <c r="T661">
        <v>40</v>
      </c>
      <c r="U661">
        <v>15</v>
      </c>
      <c r="V661">
        <v>542.29999999999995</v>
      </c>
      <c r="W661">
        <v>34</v>
      </c>
      <c r="X661">
        <v>7.2</v>
      </c>
      <c r="Y661" s="3" t="s">
        <v>210</v>
      </c>
      <c r="Z661" s="3" t="s">
        <v>158</v>
      </c>
      <c r="AA661">
        <v>0</v>
      </c>
      <c r="AB661" s="3" t="s">
        <v>101</v>
      </c>
      <c r="AC661" s="3" t="s">
        <v>102</v>
      </c>
    </row>
    <row r="662" spans="1:29" x14ac:dyDescent="0.3">
      <c r="A662" s="3" t="s">
        <v>1329</v>
      </c>
      <c r="B662" s="1">
        <v>45682</v>
      </c>
      <c r="C662" s="2">
        <v>0.90625</v>
      </c>
      <c r="D662" s="3" t="s">
        <v>130</v>
      </c>
      <c r="E662" s="3" t="s">
        <v>88</v>
      </c>
      <c r="F662" s="3" t="s">
        <v>140</v>
      </c>
      <c r="G662" s="3" t="s">
        <v>541</v>
      </c>
      <c r="H662" s="3" t="s">
        <v>542</v>
      </c>
      <c r="I662" s="3" t="s">
        <v>46</v>
      </c>
      <c r="J662" s="3" t="s">
        <v>1037</v>
      </c>
      <c r="K662" s="3" t="s">
        <v>93</v>
      </c>
      <c r="L662" s="3" t="s">
        <v>94</v>
      </c>
      <c r="M662">
        <v>36</v>
      </c>
      <c r="N662" s="3" t="s">
        <v>95</v>
      </c>
      <c r="O662" s="3" t="s">
        <v>145</v>
      </c>
      <c r="P662" s="3" t="s">
        <v>146</v>
      </c>
      <c r="Q662" s="3" t="s">
        <v>215</v>
      </c>
      <c r="R662" s="3" t="s">
        <v>215</v>
      </c>
      <c r="S662">
        <v>754</v>
      </c>
      <c r="T662">
        <v>40</v>
      </c>
      <c r="U662">
        <v>20</v>
      </c>
      <c r="V662">
        <v>603.20000000000005</v>
      </c>
      <c r="W662">
        <v>39</v>
      </c>
      <c r="X662">
        <v>8.5</v>
      </c>
      <c r="Y662" s="3" t="s">
        <v>99</v>
      </c>
      <c r="Z662" s="3" t="s">
        <v>179</v>
      </c>
      <c r="AA662">
        <v>4</v>
      </c>
      <c r="AB662" s="3" t="s">
        <v>101</v>
      </c>
      <c r="AC662" s="3" t="s">
        <v>102</v>
      </c>
    </row>
    <row r="663" spans="1:29" x14ac:dyDescent="0.3">
      <c r="A663" s="3" t="s">
        <v>1330</v>
      </c>
      <c r="B663" s="1">
        <v>45661</v>
      </c>
      <c r="C663" s="2">
        <v>0.8125</v>
      </c>
      <c r="D663" s="3" t="s">
        <v>130</v>
      </c>
      <c r="E663" s="3" t="s">
        <v>88</v>
      </c>
      <c r="F663" s="3" t="s">
        <v>140</v>
      </c>
      <c r="G663" s="3" t="s">
        <v>90</v>
      </c>
      <c r="H663" s="3" t="s">
        <v>91</v>
      </c>
      <c r="I663" s="3" t="s">
        <v>31</v>
      </c>
      <c r="J663" s="3" t="s">
        <v>1331</v>
      </c>
      <c r="K663" s="3" t="s">
        <v>163</v>
      </c>
      <c r="L663" s="3" t="s">
        <v>111</v>
      </c>
      <c r="M663">
        <v>35</v>
      </c>
      <c r="N663" s="3" t="s">
        <v>171</v>
      </c>
      <c r="O663" s="3" t="s">
        <v>187</v>
      </c>
      <c r="P663" s="3" t="s">
        <v>188</v>
      </c>
      <c r="Q663" s="3" t="s">
        <v>209</v>
      </c>
      <c r="R663" s="3" t="s">
        <v>209</v>
      </c>
      <c r="S663">
        <v>200</v>
      </c>
      <c r="T663">
        <v>40</v>
      </c>
      <c r="U663">
        <v>20</v>
      </c>
      <c r="V663">
        <v>160</v>
      </c>
      <c r="W663">
        <v>28</v>
      </c>
      <c r="X663">
        <v>4.4000000000000004</v>
      </c>
      <c r="Y663" s="3" t="s">
        <v>116</v>
      </c>
      <c r="Z663" s="3" t="s">
        <v>117</v>
      </c>
      <c r="AA663">
        <v>4</v>
      </c>
      <c r="AB663" s="3" t="s">
        <v>101</v>
      </c>
      <c r="AC663" s="3" t="s">
        <v>102</v>
      </c>
    </row>
    <row r="664" spans="1:29" x14ac:dyDescent="0.3">
      <c r="A664" s="3" t="s">
        <v>1332</v>
      </c>
      <c r="B664" s="1">
        <v>45673</v>
      </c>
      <c r="C664" s="2">
        <v>0.90625</v>
      </c>
      <c r="D664" s="3" t="s">
        <v>130</v>
      </c>
      <c r="E664" s="3" t="s">
        <v>88</v>
      </c>
      <c r="F664" s="3" t="s">
        <v>120</v>
      </c>
      <c r="G664" s="3" t="s">
        <v>475</v>
      </c>
      <c r="H664" s="3" t="s">
        <v>476</v>
      </c>
      <c r="I664" s="3" t="s">
        <v>37</v>
      </c>
      <c r="J664" s="3" t="s">
        <v>143</v>
      </c>
      <c r="K664" s="3" t="s">
        <v>256</v>
      </c>
      <c r="L664" s="3" t="s">
        <v>111</v>
      </c>
      <c r="M664">
        <v>20</v>
      </c>
      <c r="N664" s="3" t="s">
        <v>95</v>
      </c>
      <c r="O664" s="3" t="s">
        <v>437</v>
      </c>
      <c r="P664" s="3" t="s">
        <v>438</v>
      </c>
      <c r="Q664" s="3" t="s">
        <v>98</v>
      </c>
      <c r="R664" s="3" t="s">
        <v>98</v>
      </c>
      <c r="S664">
        <v>1047</v>
      </c>
      <c r="T664">
        <v>40</v>
      </c>
      <c r="U664">
        <v>5</v>
      </c>
      <c r="V664">
        <v>994.65</v>
      </c>
      <c r="W664">
        <v>33</v>
      </c>
      <c r="X664">
        <v>6.6</v>
      </c>
      <c r="Y664" s="3" t="s">
        <v>99</v>
      </c>
      <c r="Z664" s="3" t="s">
        <v>158</v>
      </c>
      <c r="AA664">
        <v>5</v>
      </c>
      <c r="AB664" s="3" t="s">
        <v>101</v>
      </c>
      <c r="AC664" s="3" t="s">
        <v>102</v>
      </c>
    </row>
    <row r="665" spans="1:29" x14ac:dyDescent="0.3">
      <c r="A665" s="3" t="s">
        <v>1333</v>
      </c>
      <c r="B665" s="1">
        <v>45835</v>
      </c>
      <c r="C665" s="2">
        <v>0.86458333333333337</v>
      </c>
      <c r="D665" s="3" t="s">
        <v>119</v>
      </c>
      <c r="E665" s="3" t="s">
        <v>105</v>
      </c>
      <c r="F665" s="3" t="s">
        <v>183</v>
      </c>
      <c r="G665" s="3" t="s">
        <v>496</v>
      </c>
      <c r="H665" s="3" t="s">
        <v>497</v>
      </c>
      <c r="I665" s="3" t="s">
        <v>11</v>
      </c>
      <c r="J665" s="3" t="s">
        <v>1334</v>
      </c>
      <c r="K665" s="3" t="s">
        <v>144</v>
      </c>
      <c r="L665" s="3" t="s">
        <v>94</v>
      </c>
      <c r="M665">
        <v>31</v>
      </c>
      <c r="N665" s="3" t="s">
        <v>124</v>
      </c>
      <c r="O665" s="3" t="s">
        <v>136</v>
      </c>
      <c r="P665" s="3" t="s">
        <v>137</v>
      </c>
      <c r="Q665" s="3" t="s">
        <v>209</v>
      </c>
      <c r="R665" s="3" t="s">
        <v>209</v>
      </c>
      <c r="S665">
        <v>459</v>
      </c>
      <c r="T665">
        <v>40</v>
      </c>
      <c r="U665">
        <v>15</v>
      </c>
      <c r="V665">
        <v>390.15</v>
      </c>
      <c r="W665">
        <v>39</v>
      </c>
      <c r="X665">
        <v>7.2</v>
      </c>
      <c r="Y665" s="3" t="s">
        <v>210</v>
      </c>
      <c r="Z665" s="3" t="s">
        <v>158</v>
      </c>
      <c r="AA665">
        <v>4</v>
      </c>
      <c r="AB665" s="3" t="s">
        <v>101</v>
      </c>
      <c r="AC665" s="3" t="s">
        <v>102</v>
      </c>
    </row>
    <row r="666" spans="1:29" x14ac:dyDescent="0.3">
      <c r="A666" s="3" t="s">
        <v>1335</v>
      </c>
      <c r="B666" s="1">
        <v>45710</v>
      </c>
      <c r="C666" s="2">
        <v>0.58333333333333337</v>
      </c>
      <c r="D666" s="3" t="s">
        <v>87</v>
      </c>
      <c r="E666" s="3" t="s">
        <v>88</v>
      </c>
      <c r="F666" s="3" t="s">
        <v>140</v>
      </c>
      <c r="G666" s="3" t="s">
        <v>617</v>
      </c>
      <c r="H666" s="3" t="s">
        <v>618</v>
      </c>
      <c r="I666" s="3" t="s">
        <v>37</v>
      </c>
      <c r="J666" s="3" t="s">
        <v>839</v>
      </c>
      <c r="K666" s="3" t="s">
        <v>153</v>
      </c>
      <c r="L666" s="3" t="s">
        <v>111</v>
      </c>
      <c r="M666">
        <v>25</v>
      </c>
      <c r="N666" s="3" t="s">
        <v>171</v>
      </c>
      <c r="O666" s="3" t="s">
        <v>250</v>
      </c>
      <c r="P666" s="3" t="s">
        <v>251</v>
      </c>
      <c r="Q666" s="3" t="s">
        <v>209</v>
      </c>
      <c r="R666" s="3" t="s">
        <v>209</v>
      </c>
      <c r="S666">
        <v>1072</v>
      </c>
      <c r="T666">
        <v>40</v>
      </c>
      <c r="U666">
        <v>5</v>
      </c>
      <c r="V666">
        <v>1018.4</v>
      </c>
      <c r="W666">
        <v>34</v>
      </c>
      <c r="X666">
        <v>6.8</v>
      </c>
      <c r="Y666" s="3" t="s">
        <v>128</v>
      </c>
      <c r="Z666" s="3" t="s">
        <v>100</v>
      </c>
      <c r="AA666">
        <v>4</v>
      </c>
      <c r="AB666" s="3" t="s">
        <v>101</v>
      </c>
      <c r="AC666" s="3" t="s">
        <v>102</v>
      </c>
    </row>
    <row r="667" spans="1:29" x14ac:dyDescent="0.3">
      <c r="A667" s="3" t="s">
        <v>1336</v>
      </c>
      <c r="B667" s="1">
        <v>45770</v>
      </c>
      <c r="C667" s="2">
        <v>0.61458333333333337</v>
      </c>
      <c r="D667" s="3" t="s">
        <v>203</v>
      </c>
      <c r="E667" s="3" t="s">
        <v>105</v>
      </c>
      <c r="F667" s="3" t="s">
        <v>149</v>
      </c>
      <c r="G667" s="3" t="s">
        <v>617</v>
      </c>
      <c r="H667" s="3" t="s">
        <v>618</v>
      </c>
      <c r="I667" s="3" t="s">
        <v>40</v>
      </c>
      <c r="J667" s="3" t="s">
        <v>523</v>
      </c>
      <c r="K667" s="3" t="s">
        <v>153</v>
      </c>
      <c r="L667" s="3" t="s">
        <v>94</v>
      </c>
      <c r="M667">
        <v>59</v>
      </c>
      <c r="N667" s="3" t="s">
        <v>124</v>
      </c>
      <c r="O667" s="3" t="s">
        <v>125</v>
      </c>
      <c r="P667" s="3" t="s">
        <v>126</v>
      </c>
      <c r="Q667" s="3" t="s">
        <v>156</v>
      </c>
      <c r="R667" s="3" t="s">
        <v>156</v>
      </c>
      <c r="S667">
        <v>719</v>
      </c>
      <c r="T667">
        <v>40</v>
      </c>
      <c r="U667">
        <v>0</v>
      </c>
      <c r="V667">
        <v>719</v>
      </c>
      <c r="W667">
        <v>23</v>
      </c>
      <c r="X667">
        <v>3.8</v>
      </c>
      <c r="Y667" s="3" t="s">
        <v>210</v>
      </c>
      <c r="Z667" s="3" t="s">
        <v>138</v>
      </c>
      <c r="AA667">
        <v>0</v>
      </c>
      <c r="AB667" s="3" t="s">
        <v>101</v>
      </c>
      <c r="AC667" s="3" t="s">
        <v>102</v>
      </c>
    </row>
    <row r="668" spans="1:29" x14ac:dyDescent="0.3">
      <c r="A668" s="3" t="s">
        <v>1337</v>
      </c>
      <c r="B668" s="1">
        <v>45736</v>
      </c>
      <c r="C668" s="2">
        <v>0.85416666666666663</v>
      </c>
      <c r="D668" s="3" t="s">
        <v>148</v>
      </c>
      <c r="E668" s="3" t="s">
        <v>88</v>
      </c>
      <c r="F668" s="3" t="s">
        <v>120</v>
      </c>
      <c r="G668" s="3" t="s">
        <v>617</v>
      </c>
      <c r="H668" s="3" t="s">
        <v>618</v>
      </c>
      <c r="I668" s="3" t="s">
        <v>27</v>
      </c>
      <c r="J668" s="3" t="s">
        <v>1338</v>
      </c>
      <c r="K668" s="3" t="s">
        <v>170</v>
      </c>
      <c r="L668" s="3" t="s">
        <v>111</v>
      </c>
      <c r="M668">
        <v>34</v>
      </c>
      <c r="N668" s="3" t="s">
        <v>95</v>
      </c>
      <c r="O668" s="3" t="s">
        <v>187</v>
      </c>
      <c r="P668" s="3" t="s">
        <v>188</v>
      </c>
      <c r="Q668" s="3" t="s">
        <v>127</v>
      </c>
      <c r="R668" s="3" t="s">
        <v>127</v>
      </c>
      <c r="S668">
        <v>400</v>
      </c>
      <c r="T668">
        <v>40</v>
      </c>
      <c r="U668">
        <v>0</v>
      </c>
      <c r="V668">
        <v>400</v>
      </c>
      <c r="W668">
        <v>46</v>
      </c>
      <c r="X668">
        <v>10.9</v>
      </c>
      <c r="Y668" s="3" t="s">
        <v>128</v>
      </c>
      <c r="Z668" s="3" t="s">
        <v>138</v>
      </c>
      <c r="AA668">
        <v>0</v>
      </c>
      <c r="AB668" s="3" t="s">
        <v>101</v>
      </c>
      <c r="AC668" s="3" t="s">
        <v>102</v>
      </c>
    </row>
    <row r="669" spans="1:29" x14ac:dyDescent="0.3">
      <c r="A669" s="3" t="s">
        <v>1339</v>
      </c>
      <c r="B669" s="1">
        <v>45695</v>
      </c>
      <c r="C669" s="2">
        <v>0.80208333333333337</v>
      </c>
      <c r="D669" s="3" t="s">
        <v>87</v>
      </c>
      <c r="E669" s="3" t="s">
        <v>88</v>
      </c>
      <c r="F669" s="3" t="s">
        <v>183</v>
      </c>
      <c r="G669" s="3" t="s">
        <v>598</v>
      </c>
      <c r="H669" s="3" t="s">
        <v>599</v>
      </c>
      <c r="I669" s="3" t="s">
        <v>31</v>
      </c>
      <c r="J669" s="3" t="s">
        <v>513</v>
      </c>
      <c r="K669" s="3" t="s">
        <v>135</v>
      </c>
      <c r="L669" s="3" t="s">
        <v>94</v>
      </c>
      <c r="M669">
        <v>34</v>
      </c>
      <c r="N669" s="3" t="s">
        <v>171</v>
      </c>
      <c r="O669" s="3" t="s">
        <v>312</v>
      </c>
      <c r="P669" s="3" t="s">
        <v>313</v>
      </c>
      <c r="Q669" s="3" t="s">
        <v>215</v>
      </c>
      <c r="R669" s="3" t="s">
        <v>215</v>
      </c>
      <c r="S669">
        <v>344</v>
      </c>
      <c r="T669">
        <v>40</v>
      </c>
      <c r="U669">
        <v>15</v>
      </c>
      <c r="V669">
        <v>292.39999999999998</v>
      </c>
      <c r="W669">
        <v>22</v>
      </c>
      <c r="X669">
        <v>2.5</v>
      </c>
      <c r="Y669" s="3" t="s">
        <v>128</v>
      </c>
      <c r="Z669" s="3" t="s">
        <v>117</v>
      </c>
      <c r="AA669">
        <v>5</v>
      </c>
      <c r="AB669" s="3" t="s">
        <v>101</v>
      </c>
      <c r="AC669" s="3" t="s">
        <v>102</v>
      </c>
    </row>
    <row r="670" spans="1:29" x14ac:dyDescent="0.3">
      <c r="A670" s="3" t="s">
        <v>1340</v>
      </c>
      <c r="B670" s="1">
        <v>45699</v>
      </c>
      <c r="C670" s="2">
        <v>0.77083333333333337</v>
      </c>
      <c r="D670" s="3" t="s">
        <v>87</v>
      </c>
      <c r="E670" s="3" t="s">
        <v>88</v>
      </c>
      <c r="F670" s="3" t="s">
        <v>131</v>
      </c>
      <c r="G670" s="3" t="s">
        <v>356</v>
      </c>
      <c r="H670" s="3" t="s">
        <v>357</v>
      </c>
      <c r="I670" s="3" t="s">
        <v>40</v>
      </c>
      <c r="J670" s="3" t="s">
        <v>1341</v>
      </c>
      <c r="K670" s="3" t="s">
        <v>135</v>
      </c>
      <c r="L670" s="3" t="s">
        <v>111</v>
      </c>
      <c r="M670">
        <v>48</v>
      </c>
      <c r="N670" s="3" t="s">
        <v>171</v>
      </c>
      <c r="O670" s="3" t="s">
        <v>250</v>
      </c>
      <c r="P670" s="3" t="s">
        <v>251</v>
      </c>
      <c r="Q670" s="3" t="s">
        <v>98</v>
      </c>
      <c r="R670" s="3" t="s">
        <v>98</v>
      </c>
      <c r="S670">
        <v>416</v>
      </c>
      <c r="T670">
        <v>40</v>
      </c>
      <c r="U670">
        <v>20</v>
      </c>
      <c r="V670">
        <v>332.8</v>
      </c>
      <c r="W670">
        <v>34</v>
      </c>
      <c r="X670">
        <v>7.8</v>
      </c>
      <c r="Y670" s="3" t="s">
        <v>157</v>
      </c>
      <c r="Z670" s="3" t="s">
        <v>117</v>
      </c>
      <c r="AA670">
        <v>3</v>
      </c>
      <c r="AB670" s="3" t="s">
        <v>101</v>
      </c>
      <c r="AC670" s="3" t="s">
        <v>102</v>
      </c>
    </row>
    <row r="671" spans="1:29" x14ac:dyDescent="0.3">
      <c r="A671" s="3" t="s">
        <v>1342</v>
      </c>
      <c r="B671" s="1">
        <v>45662</v>
      </c>
      <c r="C671" s="2">
        <v>0.80208333333333337</v>
      </c>
      <c r="D671" s="3" t="s">
        <v>130</v>
      </c>
      <c r="E671" s="3" t="s">
        <v>88</v>
      </c>
      <c r="F671" s="3" t="s">
        <v>106</v>
      </c>
      <c r="G671" s="3" t="s">
        <v>500</v>
      </c>
      <c r="H671" s="3" t="s">
        <v>501</v>
      </c>
      <c r="I671" s="3" t="s">
        <v>37</v>
      </c>
      <c r="J671" s="3" t="s">
        <v>760</v>
      </c>
      <c r="K671" s="3" t="s">
        <v>135</v>
      </c>
      <c r="L671" s="3" t="s">
        <v>111</v>
      </c>
      <c r="M671">
        <v>20</v>
      </c>
      <c r="N671" s="3" t="s">
        <v>95</v>
      </c>
      <c r="O671" s="3" t="s">
        <v>244</v>
      </c>
      <c r="P671" s="3" t="s">
        <v>245</v>
      </c>
      <c r="Q671" s="3" t="s">
        <v>215</v>
      </c>
      <c r="R671" s="3" t="s">
        <v>215</v>
      </c>
      <c r="S671">
        <v>905</v>
      </c>
      <c r="T671">
        <v>40</v>
      </c>
      <c r="U671">
        <v>0</v>
      </c>
      <c r="V671">
        <v>905</v>
      </c>
      <c r="W671">
        <v>45</v>
      </c>
      <c r="X671">
        <v>8.6</v>
      </c>
      <c r="Y671" s="3" t="s">
        <v>128</v>
      </c>
      <c r="Z671" s="3" t="s">
        <v>117</v>
      </c>
      <c r="AA671">
        <v>3</v>
      </c>
      <c r="AB671" s="3" t="s">
        <v>101</v>
      </c>
      <c r="AC671" s="3" t="s">
        <v>102</v>
      </c>
    </row>
    <row r="672" spans="1:29" x14ac:dyDescent="0.3">
      <c r="A672" s="3" t="s">
        <v>1343</v>
      </c>
      <c r="B672" s="1">
        <v>45830</v>
      </c>
      <c r="C672" s="2">
        <v>0.79166666666666663</v>
      </c>
      <c r="D672" s="3" t="s">
        <v>119</v>
      </c>
      <c r="E672" s="3" t="s">
        <v>105</v>
      </c>
      <c r="F672" s="3" t="s">
        <v>106</v>
      </c>
      <c r="G672" s="3" t="s">
        <v>406</v>
      </c>
      <c r="H672" s="3" t="s">
        <v>407</v>
      </c>
      <c r="I672" s="3" t="s">
        <v>11</v>
      </c>
      <c r="J672" s="3" t="s">
        <v>261</v>
      </c>
      <c r="K672" s="3" t="s">
        <v>110</v>
      </c>
      <c r="L672" s="3" t="s">
        <v>111</v>
      </c>
      <c r="M672">
        <v>25</v>
      </c>
      <c r="N672" s="3" t="s">
        <v>124</v>
      </c>
      <c r="O672" s="3" t="s">
        <v>391</v>
      </c>
      <c r="P672" s="3" t="s">
        <v>392</v>
      </c>
      <c r="Q672" s="3" t="s">
        <v>115</v>
      </c>
      <c r="R672" s="3" t="s">
        <v>115</v>
      </c>
      <c r="S672">
        <v>583</v>
      </c>
      <c r="T672">
        <v>40</v>
      </c>
      <c r="U672">
        <v>0</v>
      </c>
      <c r="V672">
        <v>583</v>
      </c>
      <c r="W672">
        <v>44</v>
      </c>
      <c r="X672">
        <v>8</v>
      </c>
      <c r="Y672" s="3" t="s">
        <v>99</v>
      </c>
      <c r="Z672" s="3" t="s">
        <v>100</v>
      </c>
      <c r="AA672">
        <v>0</v>
      </c>
      <c r="AB672" s="3" t="s">
        <v>101</v>
      </c>
      <c r="AC672" s="3" t="s">
        <v>102</v>
      </c>
    </row>
    <row r="673" spans="1:29" x14ac:dyDescent="0.3">
      <c r="A673" s="3" t="s">
        <v>1344</v>
      </c>
      <c r="B673" s="1">
        <v>45777</v>
      </c>
      <c r="C673" s="2">
        <v>0.75</v>
      </c>
      <c r="D673" s="3" t="s">
        <v>203</v>
      </c>
      <c r="E673" s="3" t="s">
        <v>105</v>
      </c>
      <c r="F673" s="3" t="s">
        <v>149</v>
      </c>
      <c r="G673" s="3" t="s">
        <v>271</v>
      </c>
      <c r="H673" s="3" t="s">
        <v>272</v>
      </c>
      <c r="I673" s="3" t="s">
        <v>43</v>
      </c>
      <c r="J673" s="3" t="s">
        <v>957</v>
      </c>
      <c r="K673" s="3" t="s">
        <v>144</v>
      </c>
      <c r="L673" s="3" t="s">
        <v>111</v>
      </c>
      <c r="M673">
        <v>24</v>
      </c>
      <c r="N673" s="3" t="s">
        <v>124</v>
      </c>
      <c r="O673" s="3" t="s">
        <v>312</v>
      </c>
      <c r="P673" s="3" t="s">
        <v>313</v>
      </c>
      <c r="Q673" s="3" t="s">
        <v>127</v>
      </c>
      <c r="R673" s="3" t="s">
        <v>127</v>
      </c>
      <c r="S673">
        <v>1135</v>
      </c>
      <c r="T673">
        <v>40</v>
      </c>
      <c r="U673">
        <v>5</v>
      </c>
      <c r="V673">
        <v>1078.25</v>
      </c>
      <c r="W673">
        <v>25</v>
      </c>
      <c r="X673">
        <v>5.3</v>
      </c>
      <c r="Y673" s="3" t="s">
        <v>157</v>
      </c>
      <c r="Z673" s="3" t="s">
        <v>138</v>
      </c>
      <c r="AA673">
        <v>4</v>
      </c>
      <c r="AB673" s="3" t="s">
        <v>101</v>
      </c>
      <c r="AC673" s="3" t="s">
        <v>102</v>
      </c>
    </row>
    <row r="674" spans="1:29" x14ac:dyDescent="0.3">
      <c r="A674" s="3" t="s">
        <v>1345</v>
      </c>
      <c r="B674" s="1">
        <v>45763</v>
      </c>
      <c r="C674" s="2">
        <v>0.84375</v>
      </c>
      <c r="D674" s="3" t="s">
        <v>203</v>
      </c>
      <c r="E674" s="3" t="s">
        <v>105</v>
      </c>
      <c r="F674" s="3" t="s">
        <v>149</v>
      </c>
      <c r="G674" s="3" t="s">
        <v>253</v>
      </c>
      <c r="H674" s="3" t="s">
        <v>254</v>
      </c>
      <c r="I674" s="3" t="s">
        <v>34</v>
      </c>
      <c r="J674" s="3" t="s">
        <v>1013</v>
      </c>
      <c r="K674" s="3" t="s">
        <v>220</v>
      </c>
      <c r="L674" s="3" t="s">
        <v>111</v>
      </c>
      <c r="M674">
        <v>32</v>
      </c>
      <c r="N674" s="3" t="s">
        <v>95</v>
      </c>
      <c r="O674" s="3" t="s">
        <v>391</v>
      </c>
      <c r="P674" s="3" t="s">
        <v>392</v>
      </c>
      <c r="Q674" s="3" t="s">
        <v>115</v>
      </c>
      <c r="R674" s="3" t="s">
        <v>115</v>
      </c>
      <c r="S674">
        <v>673</v>
      </c>
      <c r="T674">
        <v>40</v>
      </c>
      <c r="U674">
        <v>0</v>
      </c>
      <c r="V674">
        <v>673</v>
      </c>
      <c r="W674">
        <v>42</v>
      </c>
      <c r="X674">
        <v>9.1</v>
      </c>
      <c r="Y674" s="3" t="s">
        <v>210</v>
      </c>
      <c r="Z674" s="3" t="s">
        <v>100</v>
      </c>
      <c r="AA674">
        <v>3</v>
      </c>
      <c r="AB674" s="3" t="s">
        <v>101</v>
      </c>
      <c r="AC674" s="3" t="s">
        <v>102</v>
      </c>
    </row>
    <row r="675" spans="1:29" x14ac:dyDescent="0.3">
      <c r="A675" s="3" t="s">
        <v>1346</v>
      </c>
      <c r="B675" s="1">
        <v>45789</v>
      </c>
      <c r="C675" s="2">
        <v>0.57291666666666663</v>
      </c>
      <c r="D675" s="3" t="s">
        <v>104</v>
      </c>
      <c r="E675" s="3" t="s">
        <v>105</v>
      </c>
      <c r="F675" s="3" t="s">
        <v>89</v>
      </c>
      <c r="G675" s="3" t="s">
        <v>107</v>
      </c>
      <c r="H675" s="3" t="s">
        <v>108</v>
      </c>
      <c r="I675" s="3" t="s">
        <v>37</v>
      </c>
      <c r="J675" s="3" t="s">
        <v>743</v>
      </c>
      <c r="K675" s="3" t="s">
        <v>110</v>
      </c>
      <c r="L675" s="3" t="s">
        <v>111</v>
      </c>
      <c r="M675">
        <v>48</v>
      </c>
      <c r="N675" s="3" t="s">
        <v>95</v>
      </c>
      <c r="O675" s="3" t="s">
        <v>375</v>
      </c>
      <c r="P675" s="3" t="s">
        <v>376</v>
      </c>
      <c r="Q675" s="3" t="s">
        <v>98</v>
      </c>
      <c r="R675" s="3" t="s">
        <v>98</v>
      </c>
      <c r="S675">
        <v>1167</v>
      </c>
      <c r="T675">
        <v>40</v>
      </c>
      <c r="U675">
        <v>20</v>
      </c>
      <c r="V675">
        <v>933.6</v>
      </c>
      <c r="W675">
        <v>40</v>
      </c>
      <c r="X675">
        <v>9.8000000000000007</v>
      </c>
      <c r="Y675" s="3" t="s">
        <v>189</v>
      </c>
      <c r="Z675" s="3" t="s">
        <v>100</v>
      </c>
      <c r="AA675">
        <v>5</v>
      </c>
      <c r="AB675" s="3" t="s">
        <v>101</v>
      </c>
      <c r="AC675" s="3" t="s">
        <v>102</v>
      </c>
    </row>
    <row r="676" spans="1:29" x14ac:dyDescent="0.3">
      <c r="A676" s="3" t="s">
        <v>1347</v>
      </c>
      <c r="B676" s="1">
        <v>45694</v>
      </c>
      <c r="C676" s="2">
        <v>0.77083333333333337</v>
      </c>
      <c r="D676" s="3" t="s">
        <v>87</v>
      </c>
      <c r="E676" s="3" t="s">
        <v>88</v>
      </c>
      <c r="F676" s="3" t="s">
        <v>120</v>
      </c>
      <c r="G676" s="3" t="s">
        <v>382</v>
      </c>
      <c r="H676" s="3" t="s">
        <v>383</v>
      </c>
      <c r="I676" s="3" t="s">
        <v>11</v>
      </c>
      <c r="J676" s="3" t="s">
        <v>1134</v>
      </c>
      <c r="K676" s="3" t="s">
        <v>93</v>
      </c>
      <c r="L676" s="3" t="s">
        <v>94</v>
      </c>
      <c r="M676">
        <v>18</v>
      </c>
      <c r="N676" s="3" t="s">
        <v>95</v>
      </c>
      <c r="O676" s="3" t="s">
        <v>262</v>
      </c>
      <c r="P676" s="3" t="s">
        <v>263</v>
      </c>
      <c r="Q676" s="3" t="s">
        <v>115</v>
      </c>
      <c r="R676" s="3" t="s">
        <v>115</v>
      </c>
      <c r="S676">
        <v>692</v>
      </c>
      <c r="T676">
        <v>40</v>
      </c>
      <c r="U676">
        <v>0</v>
      </c>
      <c r="V676">
        <v>692</v>
      </c>
      <c r="W676">
        <v>33</v>
      </c>
      <c r="X676">
        <v>5.0999999999999996</v>
      </c>
      <c r="Y676" s="3" t="s">
        <v>157</v>
      </c>
      <c r="Z676" s="3" t="s">
        <v>117</v>
      </c>
      <c r="AA676">
        <v>5</v>
      </c>
      <c r="AB676" s="3" t="s">
        <v>101</v>
      </c>
      <c r="AC676" s="3" t="s">
        <v>102</v>
      </c>
    </row>
    <row r="677" spans="1:29" x14ac:dyDescent="0.3">
      <c r="A677" s="3" t="s">
        <v>1348</v>
      </c>
      <c r="B677" s="1">
        <v>45817</v>
      </c>
      <c r="C677" s="2">
        <v>0.46875</v>
      </c>
      <c r="D677" s="3" t="s">
        <v>119</v>
      </c>
      <c r="E677" s="3" t="s">
        <v>105</v>
      </c>
      <c r="F677" s="3" t="s">
        <v>89</v>
      </c>
      <c r="G677" s="3" t="s">
        <v>448</v>
      </c>
      <c r="H677" s="3" t="s">
        <v>449</v>
      </c>
      <c r="I677" s="3" t="s">
        <v>40</v>
      </c>
      <c r="J677" s="3" t="s">
        <v>1349</v>
      </c>
      <c r="K677" s="3" t="s">
        <v>163</v>
      </c>
      <c r="L677" s="3" t="s">
        <v>94</v>
      </c>
      <c r="M677">
        <v>45</v>
      </c>
      <c r="N677" s="3" t="s">
        <v>124</v>
      </c>
      <c r="O677" s="3" t="s">
        <v>345</v>
      </c>
      <c r="P677" s="3" t="s">
        <v>346</v>
      </c>
      <c r="Q677" s="3" t="s">
        <v>98</v>
      </c>
      <c r="R677" s="3" t="s">
        <v>98</v>
      </c>
      <c r="S677">
        <v>1161</v>
      </c>
      <c r="T677">
        <v>40</v>
      </c>
      <c r="U677">
        <v>0</v>
      </c>
      <c r="V677">
        <v>1161</v>
      </c>
      <c r="W677">
        <v>42</v>
      </c>
      <c r="X677">
        <v>10.7</v>
      </c>
      <c r="Y677" s="3" t="s">
        <v>116</v>
      </c>
      <c r="Z677" s="3" t="s">
        <v>117</v>
      </c>
      <c r="AA677">
        <v>2</v>
      </c>
      <c r="AB677" s="3" t="s">
        <v>101</v>
      </c>
      <c r="AC677" s="3" t="s">
        <v>102</v>
      </c>
    </row>
    <row r="678" spans="1:29" x14ac:dyDescent="0.3">
      <c r="A678" s="3" t="s">
        <v>1350</v>
      </c>
      <c r="B678" s="1">
        <v>45686</v>
      </c>
      <c r="C678" s="2">
        <v>0.8125</v>
      </c>
      <c r="D678" s="3" t="s">
        <v>130</v>
      </c>
      <c r="E678" s="3" t="s">
        <v>88</v>
      </c>
      <c r="F678" s="3" t="s">
        <v>149</v>
      </c>
      <c r="G678" s="3" t="s">
        <v>660</v>
      </c>
      <c r="H678" s="3" t="s">
        <v>661</v>
      </c>
      <c r="I678" s="3" t="s">
        <v>31</v>
      </c>
      <c r="J678" s="3" t="s">
        <v>821</v>
      </c>
      <c r="K678" s="3" t="s">
        <v>170</v>
      </c>
      <c r="L678" s="3" t="s">
        <v>94</v>
      </c>
      <c r="M678">
        <v>63</v>
      </c>
      <c r="N678" s="3" t="s">
        <v>124</v>
      </c>
      <c r="O678" s="3" t="s">
        <v>308</v>
      </c>
      <c r="P678" s="3" t="s">
        <v>309</v>
      </c>
      <c r="Q678" s="3" t="s">
        <v>127</v>
      </c>
      <c r="R678" s="3" t="s">
        <v>127</v>
      </c>
      <c r="S678">
        <v>225</v>
      </c>
      <c r="T678">
        <v>40</v>
      </c>
      <c r="U678">
        <v>10</v>
      </c>
      <c r="V678">
        <v>202.5</v>
      </c>
      <c r="W678">
        <v>24</v>
      </c>
      <c r="X678">
        <v>3.1</v>
      </c>
      <c r="Y678" s="3" t="s">
        <v>157</v>
      </c>
      <c r="Z678" s="3" t="s">
        <v>117</v>
      </c>
      <c r="AA678">
        <v>5</v>
      </c>
      <c r="AB678" s="3" t="s">
        <v>101</v>
      </c>
      <c r="AC678" s="3" t="s">
        <v>102</v>
      </c>
    </row>
    <row r="679" spans="1:29" x14ac:dyDescent="0.3">
      <c r="A679" s="3" t="s">
        <v>1351</v>
      </c>
      <c r="B679" s="1">
        <v>45760</v>
      </c>
      <c r="C679" s="2">
        <v>0.44791666666666669</v>
      </c>
      <c r="D679" s="3" t="s">
        <v>203</v>
      </c>
      <c r="E679" s="3" t="s">
        <v>105</v>
      </c>
      <c r="F679" s="3" t="s">
        <v>106</v>
      </c>
      <c r="G679" s="3" t="s">
        <v>247</v>
      </c>
      <c r="H679" s="3" t="s">
        <v>248</v>
      </c>
      <c r="I679" s="3" t="s">
        <v>31</v>
      </c>
      <c r="J679" s="3" t="s">
        <v>1021</v>
      </c>
      <c r="K679" s="3" t="s">
        <v>201</v>
      </c>
      <c r="L679" s="3" t="s">
        <v>111</v>
      </c>
      <c r="M679">
        <v>26</v>
      </c>
      <c r="N679" s="3" t="s">
        <v>112</v>
      </c>
      <c r="O679" s="3" t="s">
        <v>207</v>
      </c>
      <c r="P679" s="3" t="s">
        <v>208</v>
      </c>
      <c r="Q679" s="3" t="s">
        <v>127</v>
      </c>
      <c r="R679" s="3" t="s">
        <v>127</v>
      </c>
      <c r="S679">
        <v>1088</v>
      </c>
      <c r="T679">
        <v>40</v>
      </c>
      <c r="U679">
        <v>15</v>
      </c>
      <c r="V679">
        <v>924.8</v>
      </c>
      <c r="W679">
        <v>44</v>
      </c>
      <c r="X679">
        <v>11.2</v>
      </c>
      <c r="Y679" s="3" t="s">
        <v>189</v>
      </c>
      <c r="Z679" s="3" t="s">
        <v>117</v>
      </c>
      <c r="AA679">
        <v>2</v>
      </c>
      <c r="AB679" s="3" t="s">
        <v>101</v>
      </c>
      <c r="AC679" s="3" t="s">
        <v>102</v>
      </c>
    </row>
    <row r="680" spans="1:29" x14ac:dyDescent="0.3">
      <c r="A680" s="3" t="s">
        <v>1352</v>
      </c>
      <c r="B680" s="1">
        <v>45749</v>
      </c>
      <c r="C680" s="2">
        <v>0.8125</v>
      </c>
      <c r="D680" s="3" t="s">
        <v>203</v>
      </c>
      <c r="E680" s="3" t="s">
        <v>105</v>
      </c>
      <c r="F680" s="3" t="s">
        <v>149</v>
      </c>
      <c r="G680" s="3" t="s">
        <v>107</v>
      </c>
      <c r="H680" s="3" t="s">
        <v>108</v>
      </c>
      <c r="I680" s="3" t="s">
        <v>11</v>
      </c>
      <c r="J680" s="3" t="s">
        <v>1101</v>
      </c>
      <c r="K680" s="3" t="s">
        <v>135</v>
      </c>
      <c r="L680" s="3" t="s">
        <v>94</v>
      </c>
      <c r="M680">
        <v>30</v>
      </c>
      <c r="N680" s="3" t="s">
        <v>112</v>
      </c>
      <c r="O680" s="3" t="s">
        <v>227</v>
      </c>
      <c r="P680" s="3" t="s">
        <v>228</v>
      </c>
      <c r="Q680" s="3" t="s">
        <v>98</v>
      </c>
      <c r="R680" s="3" t="s">
        <v>98</v>
      </c>
      <c r="S680">
        <v>364</v>
      </c>
      <c r="T680">
        <v>40</v>
      </c>
      <c r="U680">
        <v>20</v>
      </c>
      <c r="V680">
        <v>291.2</v>
      </c>
      <c r="W680">
        <v>24</v>
      </c>
      <c r="X680">
        <v>3.7</v>
      </c>
      <c r="Y680" s="3" t="s">
        <v>210</v>
      </c>
      <c r="Z680" s="3" t="s">
        <v>158</v>
      </c>
      <c r="AA680">
        <v>4</v>
      </c>
      <c r="AB680" s="3" t="s">
        <v>101</v>
      </c>
      <c r="AC680" s="3" t="s">
        <v>102</v>
      </c>
    </row>
    <row r="681" spans="1:29" x14ac:dyDescent="0.3">
      <c r="A681" s="3" t="s">
        <v>1353</v>
      </c>
      <c r="B681" s="1">
        <v>45820</v>
      </c>
      <c r="C681" s="2">
        <v>0.57291666666666663</v>
      </c>
      <c r="D681" s="3" t="s">
        <v>119</v>
      </c>
      <c r="E681" s="3" t="s">
        <v>105</v>
      </c>
      <c r="F681" s="3" t="s">
        <v>120</v>
      </c>
      <c r="G681" s="3" t="s">
        <v>253</v>
      </c>
      <c r="H681" s="3" t="s">
        <v>254</v>
      </c>
      <c r="I681" s="3" t="s">
        <v>46</v>
      </c>
      <c r="J681" s="3" t="s">
        <v>533</v>
      </c>
      <c r="K681" s="3" t="s">
        <v>170</v>
      </c>
      <c r="L681" s="3" t="s">
        <v>111</v>
      </c>
      <c r="M681">
        <v>20</v>
      </c>
      <c r="N681" s="3" t="s">
        <v>171</v>
      </c>
      <c r="O681" s="3" t="s">
        <v>221</v>
      </c>
      <c r="P681" s="3" t="s">
        <v>222</v>
      </c>
      <c r="Q681" s="3" t="s">
        <v>196</v>
      </c>
      <c r="R681" s="3" t="s">
        <v>196</v>
      </c>
      <c r="S681">
        <v>648</v>
      </c>
      <c r="T681">
        <v>40</v>
      </c>
      <c r="U681">
        <v>10</v>
      </c>
      <c r="V681">
        <v>583.20000000000005</v>
      </c>
      <c r="W681">
        <v>25</v>
      </c>
      <c r="X681">
        <v>2.8</v>
      </c>
      <c r="Y681" s="3" t="s">
        <v>157</v>
      </c>
      <c r="Z681" s="3" t="s">
        <v>158</v>
      </c>
      <c r="AA681">
        <v>4</v>
      </c>
      <c r="AB681" s="3" t="s">
        <v>101</v>
      </c>
      <c r="AC681" s="3" t="s">
        <v>102</v>
      </c>
    </row>
    <row r="682" spans="1:29" x14ac:dyDescent="0.3">
      <c r="A682" s="3" t="s">
        <v>1354</v>
      </c>
      <c r="B682" s="1">
        <v>45799</v>
      </c>
      <c r="C682" s="2">
        <v>0.85416666666666663</v>
      </c>
      <c r="D682" s="3" t="s">
        <v>104</v>
      </c>
      <c r="E682" s="3" t="s">
        <v>105</v>
      </c>
      <c r="F682" s="3" t="s">
        <v>120</v>
      </c>
      <c r="G682" s="3" t="s">
        <v>253</v>
      </c>
      <c r="H682" s="3" t="s">
        <v>254</v>
      </c>
      <c r="I682" s="3" t="s">
        <v>31</v>
      </c>
      <c r="J682" s="3" t="s">
        <v>364</v>
      </c>
      <c r="K682" s="3" t="s">
        <v>256</v>
      </c>
      <c r="L682" s="3" t="s">
        <v>94</v>
      </c>
      <c r="M682">
        <v>19</v>
      </c>
      <c r="N682" s="3" t="s">
        <v>171</v>
      </c>
      <c r="O682" s="3" t="s">
        <v>518</v>
      </c>
      <c r="P682" s="3" t="s">
        <v>519</v>
      </c>
      <c r="Q682" s="3" t="s">
        <v>215</v>
      </c>
      <c r="R682" s="3" t="s">
        <v>215</v>
      </c>
      <c r="S682">
        <v>1130</v>
      </c>
      <c r="T682">
        <v>40</v>
      </c>
      <c r="U682">
        <v>15</v>
      </c>
      <c r="V682">
        <v>960.5</v>
      </c>
      <c r="W682">
        <v>29</v>
      </c>
      <c r="X682">
        <v>5.7</v>
      </c>
      <c r="Y682" s="3" t="s">
        <v>99</v>
      </c>
      <c r="Z682" s="3" t="s">
        <v>117</v>
      </c>
      <c r="AA682">
        <v>4</v>
      </c>
      <c r="AB682" s="3" t="s">
        <v>101</v>
      </c>
      <c r="AC682" s="3" t="s">
        <v>102</v>
      </c>
    </row>
    <row r="683" spans="1:29" x14ac:dyDescent="0.3">
      <c r="A683" s="3" t="s">
        <v>1355</v>
      </c>
      <c r="B683" s="1">
        <v>45838</v>
      </c>
      <c r="C683" s="2">
        <v>0.5</v>
      </c>
      <c r="D683" s="3" t="s">
        <v>119</v>
      </c>
      <c r="E683" s="3" t="s">
        <v>105</v>
      </c>
      <c r="F683" s="3" t="s">
        <v>89</v>
      </c>
      <c r="G683" s="3" t="s">
        <v>277</v>
      </c>
      <c r="H683" s="3" t="s">
        <v>278</v>
      </c>
      <c r="I683" s="3" t="s">
        <v>27</v>
      </c>
      <c r="J683" s="3" t="s">
        <v>695</v>
      </c>
      <c r="K683" s="3" t="s">
        <v>220</v>
      </c>
      <c r="L683" s="3" t="s">
        <v>94</v>
      </c>
      <c r="M683">
        <v>55</v>
      </c>
      <c r="N683" s="3" t="s">
        <v>95</v>
      </c>
      <c r="O683" s="3" t="s">
        <v>194</v>
      </c>
      <c r="P683" s="3" t="s">
        <v>195</v>
      </c>
      <c r="Q683" s="3" t="s">
        <v>98</v>
      </c>
      <c r="R683" s="3" t="s">
        <v>98</v>
      </c>
      <c r="S683">
        <v>329</v>
      </c>
      <c r="T683">
        <v>40</v>
      </c>
      <c r="U683">
        <v>15</v>
      </c>
      <c r="V683">
        <v>279.64999999999998</v>
      </c>
      <c r="W683">
        <v>32</v>
      </c>
      <c r="X683">
        <v>5.3</v>
      </c>
      <c r="Y683" s="3" t="s">
        <v>157</v>
      </c>
      <c r="Z683" s="3" t="s">
        <v>158</v>
      </c>
      <c r="AA683">
        <v>4</v>
      </c>
      <c r="AB683" s="3" t="s">
        <v>101</v>
      </c>
      <c r="AC683" s="3" t="s">
        <v>102</v>
      </c>
    </row>
    <row r="684" spans="1:29" x14ac:dyDescent="0.3">
      <c r="A684" s="3" t="s">
        <v>1356</v>
      </c>
      <c r="B684" s="1">
        <v>45665</v>
      </c>
      <c r="C684" s="2">
        <v>0.83333333333333337</v>
      </c>
      <c r="D684" s="3" t="s">
        <v>130</v>
      </c>
      <c r="E684" s="3" t="s">
        <v>88</v>
      </c>
      <c r="F684" s="3" t="s">
        <v>149</v>
      </c>
      <c r="G684" s="3" t="s">
        <v>435</v>
      </c>
      <c r="H684" s="3" t="s">
        <v>436</v>
      </c>
      <c r="I684" s="3" t="s">
        <v>27</v>
      </c>
      <c r="J684" s="3" t="s">
        <v>134</v>
      </c>
      <c r="K684" s="3" t="s">
        <v>110</v>
      </c>
      <c r="L684" s="3" t="s">
        <v>111</v>
      </c>
      <c r="M684">
        <v>51</v>
      </c>
      <c r="N684" s="3" t="s">
        <v>95</v>
      </c>
      <c r="O684" s="3" t="s">
        <v>391</v>
      </c>
      <c r="P684" s="3" t="s">
        <v>392</v>
      </c>
      <c r="Q684" s="3" t="s">
        <v>196</v>
      </c>
      <c r="R684" s="3" t="s">
        <v>196</v>
      </c>
      <c r="S684">
        <v>994</v>
      </c>
      <c r="T684">
        <v>40</v>
      </c>
      <c r="U684">
        <v>20</v>
      </c>
      <c r="V684">
        <v>795.2</v>
      </c>
      <c r="W684">
        <v>29</v>
      </c>
      <c r="X684">
        <v>3.7</v>
      </c>
      <c r="Y684" s="3" t="s">
        <v>128</v>
      </c>
      <c r="Z684" s="3" t="s">
        <v>117</v>
      </c>
      <c r="AA684">
        <v>5</v>
      </c>
      <c r="AB684" s="3" t="s">
        <v>101</v>
      </c>
      <c r="AC684" s="3" t="s">
        <v>102</v>
      </c>
    </row>
    <row r="685" spans="1:29" x14ac:dyDescent="0.3">
      <c r="A685" s="3" t="s">
        <v>1357</v>
      </c>
      <c r="B685" s="1">
        <v>45701</v>
      </c>
      <c r="C685" s="2">
        <v>0.79166666666666663</v>
      </c>
      <c r="D685" s="3" t="s">
        <v>87</v>
      </c>
      <c r="E685" s="3" t="s">
        <v>88</v>
      </c>
      <c r="F685" s="3" t="s">
        <v>120</v>
      </c>
      <c r="G685" s="3" t="s">
        <v>323</v>
      </c>
      <c r="H685" s="3" t="s">
        <v>324</v>
      </c>
      <c r="I685" s="3" t="s">
        <v>11</v>
      </c>
      <c r="J685" s="3" t="s">
        <v>866</v>
      </c>
      <c r="K685" s="3" t="s">
        <v>256</v>
      </c>
      <c r="L685" s="3" t="s">
        <v>94</v>
      </c>
      <c r="M685">
        <v>23</v>
      </c>
      <c r="N685" s="3" t="s">
        <v>112</v>
      </c>
      <c r="O685" s="3" t="s">
        <v>136</v>
      </c>
      <c r="P685" s="3" t="s">
        <v>137</v>
      </c>
      <c r="Q685" s="3" t="s">
        <v>115</v>
      </c>
      <c r="R685" s="3" t="s">
        <v>115</v>
      </c>
      <c r="S685">
        <v>1191</v>
      </c>
      <c r="T685">
        <v>40</v>
      </c>
      <c r="U685">
        <v>20</v>
      </c>
      <c r="V685">
        <v>952.8</v>
      </c>
      <c r="W685">
        <v>26</v>
      </c>
      <c r="X685">
        <v>5.6</v>
      </c>
      <c r="Y685" s="3" t="s">
        <v>99</v>
      </c>
      <c r="Z685" s="3" t="s">
        <v>100</v>
      </c>
      <c r="AA685">
        <v>0</v>
      </c>
      <c r="AB685" s="3" t="s">
        <v>101</v>
      </c>
      <c r="AC685" s="3" t="s">
        <v>102</v>
      </c>
    </row>
    <row r="686" spans="1:29" x14ac:dyDescent="0.3">
      <c r="A686" s="3" t="s">
        <v>1358</v>
      </c>
      <c r="B686" s="1">
        <v>45774</v>
      </c>
      <c r="C686" s="2">
        <v>0.42708333333333331</v>
      </c>
      <c r="D686" s="3" t="s">
        <v>203</v>
      </c>
      <c r="E686" s="3" t="s">
        <v>105</v>
      </c>
      <c r="F686" s="3" t="s">
        <v>106</v>
      </c>
      <c r="G686" s="3" t="s">
        <v>204</v>
      </c>
      <c r="H686" s="3" t="s">
        <v>205</v>
      </c>
      <c r="I686" s="3" t="s">
        <v>40</v>
      </c>
      <c r="J686" s="3" t="s">
        <v>720</v>
      </c>
      <c r="K686" s="3" t="s">
        <v>144</v>
      </c>
      <c r="L686" s="3" t="s">
        <v>94</v>
      </c>
      <c r="M686">
        <v>60</v>
      </c>
      <c r="N686" s="3" t="s">
        <v>95</v>
      </c>
      <c r="O686" s="3" t="s">
        <v>227</v>
      </c>
      <c r="P686" s="3" t="s">
        <v>228</v>
      </c>
      <c r="Q686" s="3" t="s">
        <v>98</v>
      </c>
      <c r="R686" s="3" t="s">
        <v>98</v>
      </c>
      <c r="S686">
        <v>565</v>
      </c>
      <c r="T686">
        <v>40</v>
      </c>
      <c r="U686">
        <v>0</v>
      </c>
      <c r="V686">
        <v>565</v>
      </c>
      <c r="W686">
        <v>39</v>
      </c>
      <c r="X686">
        <v>7.3</v>
      </c>
      <c r="Y686" s="3" t="s">
        <v>189</v>
      </c>
      <c r="Z686" s="3" t="s">
        <v>117</v>
      </c>
      <c r="AA686">
        <v>0</v>
      </c>
      <c r="AB686" s="3" t="s">
        <v>101</v>
      </c>
      <c r="AC686" s="3" t="s">
        <v>102</v>
      </c>
    </row>
    <row r="687" spans="1:29" x14ac:dyDescent="0.3">
      <c r="A687" s="3" t="s">
        <v>1359</v>
      </c>
      <c r="B687" s="1">
        <v>45687</v>
      </c>
      <c r="C687" s="2">
        <v>0.88541666666666663</v>
      </c>
      <c r="D687" s="3" t="s">
        <v>130</v>
      </c>
      <c r="E687" s="3" t="s">
        <v>88</v>
      </c>
      <c r="F687" s="3" t="s">
        <v>120</v>
      </c>
      <c r="G687" s="3" t="s">
        <v>660</v>
      </c>
      <c r="H687" s="3" t="s">
        <v>661</v>
      </c>
      <c r="I687" s="3" t="s">
        <v>11</v>
      </c>
      <c r="J687" s="3" t="s">
        <v>1060</v>
      </c>
      <c r="K687" s="3" t="s">
        <v>144</v>
      </c>
      <c r="L687" s="3" t="s">
        <v>111</v>
      </c>
      <c r="M687">
        <v>44</v>
      </c>
      <c r="N687" s="3" t="s">
        <v>124</v>
      </c>
      <c r="O687" s="3" t="s">
        <v>478</v>
      </c>
      <c r="P687" s="3" t="s">
        <v>479</v>
      </c>
      <c r="Q687" s="3" t="s">
        <v>98</v>
      </c>
      <c r="R687" s="3" t="s">
        <v>98</v>
      </c>
      <c r="S687">
        <v>1071</v>
      </c>
      <c r="T687">
        <v>40</v>
      </c>
      <c r="U687">
        <v>20</v>
      </c>
      <c r="V687">
        <v>856.8</v>
      </c>
      <c r="W687">
        <v>36</v>
      </c>
      <c r="X687">
        <v>6.3</v>
      </c>
      <c r="Y687" s="3" t="s">
        <v>128</v>
      </c>
      <c r="Z687" s="3" t="s">
        <v>117</v>
      </c>
      <c r="AA687">
        <v>3</v>
      </c>
      <c r="AB687" s="3" t="s">
        <v>101</v>
      </c>
      <c r="AC687" s="3" t="s">
        <v>102</v>
      </c>
    </row>
    <row r="688" spans="1:29" x14ac:dyDescent="0.3">
      <c r="A688" s="3" t="s">
        <v>1360</v>
      </c>
      <c r="B688" s="1">
        <v>45689</v>
      </c>
      <c r="C688" s="2">
        <v>0.83333333333333337</v>
      </c>
      <c r="D688" s="3" t="s">
        <v>87</v>
      </c>
      <c r="E688" s="3" t="s">
        <v>88</v>
      </c>
      <c r="F688" s="3" t="s">
        <v>140</v>
      </c>
      <c r="G688" s="3" t="s">
        <v>635</v>
      </c>
      <c r="H688" s="3" t="s">
        <v>636</v>
      </c>
      <c r="I688" s="3" t="s">
        <v>11</v>
      </c>
      <c r="J688" s="3" t="s">
        <v>1361</v>
      </c>
      <c r="K688" s="3" t="s">
        <v>220</v>
      </c>
      <c r="L688" s="3" t="s">
        <v>94</v>
      </c>
      <c r="M688">
        <v>21</v>
      </c>
      <c r="N688" s="3" t="s">
        <v>95</v>
      </c>
      <c r="O688" s="3" t="s">
        <v>227</v>
      </c>
      <c r="P688" s="3" t="s">
        <v>228</v>
      </c>
      <c r="Q688" s="3" t="s">
        <v>215</v>
      </c>
      <c r="R688" s="3" t="s">
        <v>215</v>
      </c>
      <c r="S688">
        <v>1158</v>
      </c>
      <c r="T688">
        <v>40</v>
      </c>
      <c r="U688">
        <v>20</v>
      </c>
      <c r="V688">
        <v>926.4</v>
      </c>
      <c r="W688">
        <v>18</v>
      </c>
      <c r="X688">
        <v>2.2000000000000002</v>
      </c>
      <c r="Y688" s="3" t="s">
        <v>210</v>
      </c>
      <c r="Z688" s="3" t="s">
        <v>158</v>
      </c>
      <c r="AA688">
        <v>0</v>
      </c>
      <c r="AB688" s="3" t="s">
        <v>235</v>
      </c>
      <c r="AC688" s="3" t="s">
        <v>257</v>
      </c>
    </row>
    <row r="689" spans="1:29" x14ac:dyDescent="0.3">
      <c r="A689" s="3" t="s">
        <v>1362</v>
      </c>
      <c r="B689" s="1">
        <v>45779</v>
      </c>
      <c r="C689" s="2">
        <v>0.86458333333333337</v>
      </c>
      <c r="D689" s="3" t="s">
        <v>104</v>
      </c>
      <c r="E689" s="3" t="s">
        <v>105</v>
      </c>
      <c r="F689" s="3" t="s">
        <v>183</v>
      </c>
      <c r="G689" s="3" t="s">
        <v>303</v>
      </c>
      <c r="H689" s="3" t="s">
        <v>304</v>
      </c>
      <c r="I689" s="3" t="s">
        <v>40</v>
      </c>
      <c r="J689" s="3" t="s">
        <v>1363</v>
      </c>
      <c r="K689" s="3" t="s">
        <v>163</v>
      </c>
      <c r="L689" s="3" t="s">
        <v>94</v>
      </c>
      <c r="M689">
        <v>55</v>
      </c>
      <c r="N689" s="3" t="s">
        <v>171</v>
      </c>
      <c r="O689" s="3" t="s">
        <v>300</v>
      </c>
      <c r="P689" s="3" t="s">
        <v>301</v>
      </c>
      <c r="Q689" s="3" t="s">
        <v>127</v>
      </c>
      <c r="R689" s="3" t="s">
        <v>127</v>
      </c>
      <c r="S689">
        <v>1062</v>
      </c>
      <c r="T689">
        <v>40</v>
      </c>
      <c r="U689">
        <v>10</v>
      </c>
      <c r="V689">
        <v>955.8</v>
      </c>
      <c r="W689">
        <v>34</v>
      </c>
      <c r="X689">
        <v>6</v>
      </c>
      <c r="Y689" s="3" t="s">
        <v>210</v>
      </c>
      <c r="Z689" s="3" t="s">
        <v>138</v>
      </c>
      <c r="AA689">
        <v>5</v>
      </c>
      <c r="AB689" s="3" t="s">
        <v>101</v>
      </c>
      <c r="AC689" s="3" t="s">
        <v>102</v>
      </c>
    </row>
    <row r="690" spans="1:29" x14ac:dyDescent="0.3">
      <c r="A690" s="3" t="s">
        <v>1364</v>
      </c>
      <c r="B690" s="1">
        <v>45706</v>
      </c>
      <c r="C690" s="2">
        <v>0.83333333333333337</v>
      </c>
      <c r="D690" s="3" t="s">
        <v>87</v>
      </c>
      <c r="E690" s="3" t="s">
        <v>88</v>
      </c>
      <c r="F690" s="3" t="s">
        <v>131</v>
      </c>
      <c r="G690" s="3" t="s">
        <v>362</v>
      </c>
      <c r="H690" s="3" t="s">
        <v>363</v>
      </c>
      <c r="I690" s="3" t="s">
        <v>34</v>
      </c>
      <c r="J690" s="3" t="s">
        <v>1033</v>
      </c>
      <c r="K690" s="3" t="s">
        <v>201</v>
      </c>
      <c r="L690" s="3" t="s">
        <v>94</v>
      </c>
      <c r="M690">
        <v>39</v>
      </c>
      <c r="N690" s="3" t="s">
        <v>95</v>
      </c>
      <c r="O690" s="3" t="s">
        <v>187</v>
      </c>
      <c r="P690" s="3" t="s">
        <v>188</v>
      </c>
      <c r="Q690" s="3" t="s">
        <v>178</v>
      </c>
      <c r="R690" s="3" t="s">
        <v>178</v>
      </c>
      <c r="S690">
        <v>565</v>
      </c>
      <c r="T690">
        <v>40</v>
      </c>
      <c r="U690">
        <v>5</v>
      </c>
      <c r="V690">
        <v>536.75</v>
      </c>
      <c r="W690">
        <v>32</v>
      </c>
      <c r="X690">
        <v>4.5999999999999996</v>
      </c>
      <c r="Y690" s="3" t="s">
        <v>128</v>
      </c>
      <c r="Z690" s="3" t="s">
        <v>138</v>
      </c>
      <c r="AA690">
        <v>4</v>
      </c>
      <c r="AB690" s="3" t="s">
        <v>101</v>
      </c>
      <c r="AC690" s="3" t="s">
        <v>102</v>
      </c>
    </row>
    <row r="691" spans="1:29" x14ac:dyDescent="0.3">
      <c r="A691" s="3" t="s">
        <v>1365</v>
      </c>
      <c r="B691" s="1">
        <v>45661</v>
      </c>
      <c r="C691" s="2">
        <v>0.55208333333333337</v>
      </c>
      <c r="D691" s="3" t="s">
        <v>130</v>
      </c>
      <c r="E691" s="3" t="s">
        <v>88</v>
      </c>
      <c r="F691" s="3" t="s">
        <v>140</v>
      </c>
      <c r="G691" s="3" t="s">
        <v>271</v>
      </c>
      <c r="H691" s="3" t="s">
        <v>272</v>
      </c>
      <c r="I691" s="3" t="s">
        <v>37</v>
      </c>
      <c r="J691" s="3" t="s">
        <v>378</v>
      </c>
      <c r="K691" s="3" t="s">
        <v>170</v>
      </c>
      <c r="L691" s="3" t="s">
        <v>111</v>
      </c>
      <c r="M691">
        <v>44</v>
      </c>
      <c r="N691" s="3" t="s">
        <v>124</v>
      </c>
      <c r="O691" s="3" t="s">
        <v>385</v>
      </c>
      <c r="P691" s="3" t="s">
        <v>386</v>
      </c>
      <c r="Q691" s="3" t="s">
        <v>178</v>
      </c>
      <c r="R691" s="3" t="s">
        <v>178</v>
      </c>
      <c r="S691">
        <v>751</v>
      </c>
      <c r="T691">
        <v>40</v>
      </c>
      <c r="U691">
        <v>15</v>
      </c>
      <c r="V691">
        <v>638.35</v>
      </c>
      <c r="W691">
        <v>40</v>
      </c>
      <c r="X691">
        <v>7.3</v>
      </c>
      <c r="Y691" s="3" t="s">
        <v>157</v>
      </c>
      <c r="Z691" s="3" t="s">
        <v>158</v>
      </c>
      <c r="AA691">
        <v>0</v>
      </c>
      <c r="AB691" s="3" t="s">
        <v>101</v>
      </c>
      <c r="AC691" s="3" t="s">
        <v>102</v>
      </c>
    </row>
    <row r="692" spans="1:29" x14ac:dyDescent="0.3">
      <c r="A692" s="3" t="s">
        <v>1366</v>
      </c>
      <c r="B692" s="1">
        <v>45830</v>
      </c>
      <c r="C692" s="2">
        <v>0.82291666666666663</v>
      </c>
      <c r="D692" s="3" t="s">
        <v>119</v>
      </c>
      <c r="E692" s="3" t="s">
        <v>105</v>
      </c>
      <c r="F692" s="3" t="s">
        <v>106</v>
      </c>
      <c r="G692" s="3" t="s">
        <v>277</v>
      </c>
      <c r="H692" s="3" t="s">
        <v>278</v>
      </c>
      <c r="I692" s="3" t="s">
        <v>34</v>
      </c>
      <c r="J692" s="3" t="s">
        <v>507</v>
      </c>
      <c r="K692" s="3" t="s">
        <v>201</v>
      </c>
      <c r="L692" s="3" t="s">
        <v>111</v>
      </c>
      <c r="M692">
        <v>47</v>
      </c>
      <c r="N692" s="3" t="s">
        <v>124</v>
      </c>
      <c r="O692" s="3" t="s">
        <v>221</v>
      </c>
      <c r="P692" s="3" t="s">
        <v>222</v>
      </c>
      <c r="Q692" s="3" t="s">
        <v>156</v>
      </c>
      <c r="R692" s="3" t="s">
        <v>156</v>
      </c>
      <c r="S692">
        <v>1195</v>
      </c>
      <c r="T692">
        <v>40</v>
      </c>
      <c r="U692">
        <v>5</v>
      </c>
      <c r="V692">
        <v>1135.25</v>
      </c>
      <c r="W692">
        <v>48</v>
      </c>
      <c r="X692">
        <v>10.199999999999999</v>
      </c>
      <c r="Y692" s="3" t="s">
        <v>128</v>
      </c>
      <c r="Z692" s="3" t="s">
        <v>100</v>
      </c>
      <c r="AA692">
        <v>4</v>
      </c>
      <c r="AB692" s="3" t="s">
        <v>101</v>
      </c>
      <c r="AC692" s="3" t="s">
        <v>102</v>
      </c>
    </row>
    <row r="693" spans="1:29" x14ac:dyDescent="0.3">
      <c r="A693" s="3" t="s">
        <v>1367</v>
      </c>
      <c r="B693" s="1">
        <v>45757</v>
      </c>
      <c r="C693" s="2">
        <v>0.83333333333333337</v>
      </c>
      <c r="D693" s="3" t="s">
        <v>203</v>
      </c>
      <c r="E693" s="3" t="s">
        <v>105</v>
      </c>
      <c r="F693" s="3" t="s">
        <v>120</v>
      </c>
      <c r="G693" s="3" t="s">
        <v>635</v>
      </c>
      <c r="H693" s="3" t="s">
        <v>636</v>
      </c>
      <c r="I693" s="3" t="s">
        <v>37</v>
      </c>
      <c r="J693" s="3" t="s">
        <v>269</v>
      </c>
      <c r="K693" s="3" t="s">
        <v>110</v>
      </c>
      <c r="L693" s="3" t="s">
        <v>111</v>
      </c>
      <c r="M693">
        <v>24</v>
      </c>
      <c r="N693" s="3" t="s">
        <v>171</v>
      </c>
      <c r="O693" s="3" t="s">
        <v>478</v>
      </c>
      <c r="P693" s="3" t="s">
        <v>479</v>
      </c>
      <c r="Q693" s="3" t="s">
        <v>215</v>
      </c>
      <c r="R693" s="3" t="s">
        <v>215</v>
      </c>
      <c r="S693">
        <v>901</v>
      </c>
      <c r="T693">
        <v>40</v>
      </c>
      <c r="U693">
        <v>0</v>
      </c>
      <c r="V693">
        <v>901</v>
      </c>
      <c r="W693">
        <v>33</v>
      </c>
      <c r="X693">
        <v>5.4</v>
      </c>
      <c r="Y693" s="3" t="s">
        <v>210</v>
      </c>
      <c r="Z693" s="3" t="s">
        <v>100</v>
      </c>
      <c r="AA693">
        <v>5</v>
      </c>
      <c r="AB693" s="3" t="s">
        <v>101</v>
      </c>
      <c r="AC693" s="3" t="s">
        <v>102</v>
      </c>
    </row>
    <row r="694" spans="1:29" x14ac:dyDescent="0.3">
      <c r="A694" s="3" t="s">
        <v>1368</v>
      </c>
      <c r="B694" s="1">
        <v>45717</v>
      </c>
      <c r="C694" s="2">
        <v>0.57291666666666663</v>
      </c>
      <c r="D694" s="3" t="s">
        <v>148</v>
      </c>
      <c r="E694" s="3" t="s">
        <v>88</v>
      </c>
      <c r="F694" s="3" t="s">
        <v>140</v>
      </c>
      <c r="G694" s="3" t="s">
        <v>424</v>
      </c>
      <c r="H694" s="3" t="s">
        <v>425</v>
      </c>
      <c r="I694" s="3" t="s">
        <v>43</v>
      </c>
      <c r="J694" s="3" t="s">
        <v>853</v>
      </c>
      <c r="K694" s="3" t="s">
        <v>163</v>
      </c>
      <c r="L694" s="3" t="s">
        <v>111</v>
      </c>
      <c r="M694">
        <v>51</v>
      </c>
      <c r="N694" s="3" t="s">
        <v>95</v>
      </c>
      <c r="O694" s="3" t="s">
        <v>369</v>
      </c>
      <c r="P694" s="3" t="s">
        <v>370</v>
      </c>
      <c r="Q694" s="3" t="s">
        <v>98</v>
      </c>
      <c r="R694" s="3" t="s">
        <v>98</v>
      </c>
      <c r="S694">
        <v>628</v>
      </c>
      <c r="T694">
        <v>40</v>
      </c>
      <c r="U694">
        <v>15</v>
      </c>
      <c r="V694">
        <v>533.79999999999995</v>
      </c>
      <c r="W694">
        <v>42</v>
      </c>
      <c r="X694">
        <v>10.1</v>
      </c>
      <c r="Y694" s="3" t="s">
        <v>189</v>
      </c>
      <c r="Z694" s="3" t="s">
        <v>158</v>
      </c>
      <c r="AA694">
        <v>4</v>
      </c>
      <c r="AB694" s="3" t="s">
        <v>101</v>
      </c>
      <c r="AC694" s="3" t="s">
        <v>102</v>
      </c>
    </row>
    <row r="695" spans="1:29" x14ac:dyDescent="0.3">
      <c r="A695" s="3" t="s">
        <v>1369</v>
      </c>
      <c r="B695" s="1">
        <v>45715</v>
      </c>
      <c r="C695" s="2">
        <v>0.44791666666666669</v>
      </c>
      <c r="D695" s="3" t="s">
        <v>87</v>
      </c>
      <c r="E695" s="3" t="s">
        <v>88</v>
      </c>
      <c r="F695" s="3" t="s">
        <v>120</v>
      </c>
      <c r="G695" s="3" t="s">
        <v>141</v>
      </c>
      <c r="H695" s="3" t="s">
        <v>142</v>
      </c>
      <c r="I695" s="3" t="s">
        <v>34</v>
      </c>
      <c r="J695" s="3" t="s">
        <v>797</v>
      </c>
      <c r="K695" s="3" t="s">
        <v>153</v>
      </c>
      <c r="L695" s="3" t="s">
        <v>94</v>
      </c>
      <c r="M695">
        <v>20</v>
      </c>
      <c r="N695" s="3" t="s">
        <v>95</v>
      </c>
      <c r="O695" s="3" t="s">
        <v>518</v>
      </c>
      <c r="P695" s="3" t="s">
        <v>519</v>
      </c>
      <c r="Q695" s="3" t="s">
        <v>115</v>
      </c>
      <c r="R695" s="3" t="s">
        <v>115</v>
      </c>
      <c r="S695">
        <v>943</v>
      </c>
      <c r="T695">
        <v>40</v>
      </c>
      <c r="U695">
        <v>5</v>
      </c>
      <c r="V695">
        <v>895.85</v>
      </c>
      <c r="W695">
        <v>47</v>
      </c>
      <c r="X695">
        <v>11.2</v>
      </c>
      <c r="Y695" s="3" t="s">
        <v>128</v>
      </c>
      <c r="Z695" s="3" t="s">
        <v>179</v>
      </c>
      <c r="AA695">
        <v>0</v>
      </c>
      <c r="AB695" s="3" t="s">
        <v>101</v>
      </c>
      <c r="AC695" s="3" t="s">
        <v>102</v>
      </c>
    </row>
    <row r="696" spans="1:29" x14ac:dyDescent="0.3">
      <c r="A696" s="3" t="s">
        <v>1370</v>
      </c>
      <c r="B696" s="1">
        <v>45735</v>
      </c>
      <c r="C696" s="2">
        <v>0.59375</v>
      </c>
      <c r="D696" s="3" t="s">
        <v>148</v>
      </c>
      <c r="E696" s="3" t="s">
        <v>88</v>
      </c>
      <c r="F696" s="3" t="s">
        <v>149</v>
      </c>
      <c r="G696" s="3" t="s">
        <v>490</v>
      </c>
      <c r="H696" s="3" t="s">
        <v>491</v>
      </c>
      <c r="I696" s="3" t="s">
        <v>37</v>
      </c>
      <c r="J696" s="3" t="s">
        <v>1224</v>
      </c>
      <c r="K696" s="3" t="s">
        <v>163</v>
      </c>
      <c r="L696" s="3" t="s">
        <v>94</v>
      </c>
      <c r="M696">
        <v>54</v>
      </c>
      <c r="N696" s="3" t="s">
        <v>112</v>
      </c>
      <c r="O696" s="3" t="s">
        <v>233</v>
      </c>
      <c r="P696" s="3" t="s">
        <v>234</v>
      </c>
      <c r="Q696" s="3" t="s">
        <v>98</v>
      </c>
      <c r="R696" s="3" t="s">
        <v>98</v>
      </c>
      <c r="S696">
        <v>731</v>
      </c>
      <c r="T696">
        <v>40</v>
      </c>
      <c r="U696">
        <v>20</v>
      </c>
      <c r="V696">
        <v>584.79999999999995</v>
      </c>
      <c r="W696">
        <v>36</v>
      </c>
      <c r="X696">
        <v>6.3</v>
      </c>
      <c r="Y696" s="3" t="s">
        <v>116</v>
      </c>
      <c r="Z696" s="3" t="s">
        <v>158</v>
      </c>
      <c r="AA696">
        <v>4</v>
      </c>
      <c r="AB696" s="3" t="s">
        <v>101</v>
      </c>
      <c r="AC696" s="3" t="s">
        <v>102</v>
      </c>
    </row>
    <row r="697" spans="1:29" x14ac:dyDescent="0.3">
      <c r="A697" s="3" t="s">
        <v>1371</v>
      </c>
      <c r="B697" s="1">
        <v>45787</v>
      </c>
      <c r="C697" s="2">
        <v>0.79166666666666663</v>
      </c>
      <c r="D697" s="3" t="s">
        <v>104</v>
      </c>
      <c r="E697" s="3" t="s">
        <v>105</v>
      </c>
      <c r="F697" s="3" t="s">
        <v>140</v>
      </c>
      <c r="G697" s="3" t="s">
        <v>271</v>
      </c>
      <c r="H697" s="3" t="s">
        <v>272</v>
      </c>
      <c r="I697" s="3" t="s">
        <v>31</v>
      </c>
      <c r="J697" s="3" t="s">
        <v>583</v>
      </c>
      <c r="K697" s="3" t="s">
        <v>110</v>
      </c>
      <c r="L697" s="3" t="s">
        <v>111</v>
      </c>
      <c r="M697">
        <v>26</v>
      </c>
      <c r="N697" s="3" t="s">
        <v>171</v>
      </c>
      <c r="O697" s="3" t="s">
        <v>336</v>
      </c>
      <c r="P697" s="3" t="s">
        <v>337</v>
      </c>
      <c r="Q697" s="3" t="s">
        <v>115</v>
      </c>
      <c r="R697" s="3" t="s">
        <v>115</v>
      </c>
      <c r="S697">
        <v>378</v>
      </c>
      <c r="T697">
        <v>40</v>
      </c>
      <c r="U697">
        <v>15</v>
      </c>
      <c r="V697">
        <v>321.3</v>
      </c>
      <c r="W697">
        <v>35</v>
      </c>
      <c r="X697">
        <v>7.4</v>
      </c>
      <c r="Y697" s="3" t="s">
        <v>189</v>
      </c>
      <c r="Z697" s="3" t="s">
        <v>138</v>
      </c>
      <c r="AA697">
        <v>3</v>
      </c>
      <c r="AB697" s="3" t="s">
        <v>101</v>
      </c>
      <c r="AC697" s="3" t="s">
        <v>102</v>
      </c>
    </row>
    <row r="698" spans="1:29" x14ac:dyDescent="0.3">
      <c r="A698" s="3" t="s">
        <v>1372</v>
      </c>
      <c r="B698" s="1">
        <v>45788</v>
      </c>
      <c r="C698" s="2">
        <v>0.8125</v>
      </c>
      <c r="D698" s="3" t="s">
        <v>104</v>
      </c>
      <c r="E698" s="3" t="s">
        <v>105</v>
      </c>
      <c r="F698" s="3" t="s">
        <v>106</v>
      </c>
      <c r="G698" s="3" t="s">
        <v>132</v>
      </c>
      <c r="H698" s="3" t="s">
        <v>133</v>
      </c>
      <c r="I698" s="3" t="s">
        <v>43</v>
      </c>
      <c r="J698" s="3" t="s">
        <v>969</v>
      </c>
      <c r="K698" s="3" t="s">
        <v>163</v>
      </c>
      <c r="L698" s="3" t="s">
        <v>111</v>
      </c>
      <c r="M698">
        <v>20</v>
      </c>
      <c r="N698" s="3" t="s">
        <v>124</v>
      </c>
      <c r="O698" s="3" t="s">
        <v>241</v>
      </c>
      <c r="P698" s="3" t="s">
        <v>242</v>
      </c>
      <c r="Q698" s="3" t="s">
        <v>196</v>
      </c>
      <c r="R698" s="3" t="s">
        <v>196</v>
      </c>
      <c r="S698">
        <v>1176</v>
      </c>
      <c r="T698">
        <v>40</v>
      </c>
      <c r="U698">
        <v>20</v>
      </c>
      <c r="V698">
        <v>940.8</v>
      </c>
      <c r="W698">
        <v>25</v>
      </c>
      <c r="X698">
        <v>2.2999999999999998</v>
      </c>
      <c r="Y698" s="3" t="s">
        <v>210</v>
      </c>
      <c r="Z698" s="3" t="s">
        <v>158</v>
      </c>
      <c r="AA698">
        <v>0</v>
      </c>
      <c r="AB698" s="3" t="s">
        <v>235</v>
      </c>
      <c r="AC698" s="3" t="s">
        <v>331</v>
      </c>
    </row>
    <row r="699" spans="1:29" x14ac:dyDescent="0.3">
      <c r="A699" s="3" t="s">
        <v>1373</v>
      </c>
      <c r="B699" s="1">
        <v>45660</v>
      </c>
      <c r="C699" s="2">
        <v>0.58333333333333337</v>
      </c>
      <c r="D699" s="3" t="s">
        <v>130</v>
      </c>
      <c r="E699" s="3" t="s">
        <v>88</v>
      </c>
      <c r="F699" s="3" t="s">
        <v>183</v>
      </c>
      <c r="G699" s="3" t="s">
        <v>184</v>
      </c>
      <c r="H699" s="3" t="s">
        <v>185</v>
      </c>
      <c r="I699" s="3" t="s">
        <v>37</v>
      </c>
      <c r="J699" s="3" t="s">
        <v>833</v>
      </c>
      <c r="K699" s="3" t="s">
        <v>256</v>
      </c>
      <c r="L699" s="3" t="s">
        <v>94</v>
      </c>
      <c r="M699">
        <v>36</v>
      </c>
      <c r="N699" s="3" t="s">
        <v>112</v>
      </c>
      <c r="O699" s="3" t="s">
        <v>468</v>
      </c>
      <c r="P699" s="3" t="s">
        <v>469</v>
      </c>
      <c r="Q699" s="3" t="s">
        <v>156</v>
      </c>
      <c r="R699" s="3" t="s">
        <v>156</v>
      </c>
      <c r="S699">
        <v>1301</v>
      </c>
      <c r="T699">
        <v>40</v>
      </c>
      <c r="U699">
        <v>20</v>
      </c>
      <c r="V699">
        <v>1040.8</v>
      </c>
      <c r="W699">
        <v>14</v>
      </c>
      <c r="X699">
        <v>1.6</v>
      </c>
      <c r="Y699" s="3" t="s">
        <v>210</v>
      </c>
      <c r="Z699" s="3" t="s">
        <v>158</v>
      </c>
      <c r="AA699">
        <v>3</v>
      </c>
      <c r="AB699" s="3" t="s">
        <v>101</v>
      </c>
      <c r="AC699" s="3" t="s">
        <v>102</v>
      </c>
    </row>
    <row r="700" spans="1:29" x14ac:dyDescent="0.3">
      <c r="A700" s="3" t="s">
        <v>1374</v>
      </c>
      <c r="B700" s="1">
        <v>45658</v>
      </c>
      <c r="C700" s="2">
        <v>0.77083333333333337</v>
      </c>
      <c r="D700" s="3" t="s">
        <v>130</v>
      </c>
      <c r="E700" s="3" t="s">
        <v>88</v>
      </c>
      <c r="F700" s="3" t="s">
        <v>149</v>
      </c>
      <c r="G700" s="3" t="s">
        <v>204</v>
      </c>
      <c r="H700" s="3" t="s">
        <v>205</v>
      </c>
      <c r="I700" s="3" t="s">
        <v>37</v>
      </c>
      <c r="J700" s="3" t="s">
        <v>360</v>
      </c>
      <c r="K700" s="3" t="s">
        <v>170</v>
      </c>
      <c r="L700" s="3" t="s">
        <v>111</v>
      </c>
      <c r="M700">
        <v>61</v>
      </c>
      <c r="N700" s="3" t="s">
        <v>95</v>
      </c>
      <c r="O700" s="3" t="s">
        <v>518</v>
      </c>
      <c r="P700" s="3" t="s">
        <v>519</v>
      </c>
      <c r="Q700" s="3" t="s">
        <v>178</v>
      </c>
      <c r="R700" s="3" t="s">
        <v>178</v>
      </c>
      <c r="S700">
        <v>208</v>
      </c>
      <c r="T700">
        <v>40</v>
      </c>
      <c r="U700">
        <v>5</v>
      </c>
      <c r="V700">
        <v>197.6</v>
      </c>
      <c r="W700">
        <v>24</v>
      </c>
      <c r="X700">
        <v>2.1</v>
      </c>
      <c r="Y700" s="3" t="s">
        <v>210</v>
      </c>
      <c r="Z700" s="3" t="s">
        <v>117</v>
      </c>
      <c r="AA700">
        <v>4</v>
      </c>
      <c r="AB700" s="3" t="s">
        <v>101</v>
      </c>
      <c r="AC700" s="3" t="s">
        <v>102</v>
      </c>
    </row>
    <row r="701" spans="1:29" x14ac:dyDescent="0.3">
      <c r="A701" s="3" t="s">
        <v>1375</v>
      </c>
      <c r="B701" s="1">
        <v>45720</v>
      </c>
      <c r="C701" s="2">
        <v>0.86458333333333337</v>
      </c>
      <c r="D701" s="3" t="s">
        <v>148</v>
      </c>
      <c r="E701" s="3" t="s">
        <v>88</v>
      </c>
      <c r="F701" s="3" t="s">
        <v>131</v>
      </c>
      <c r="G701" s="3" t="s">
        <v>204</v>
      </c>
      <c r="H701" s="3" t="s">
        <v>205</v>
      </c>
      <c r="I701" s="3" t="s">
        <v>11</v>
      </c>
      <c r="J701" s="3" t="s">
        <v>143</v>
      </c>
      <c r="K701" s="3" t="s">
        <v>153</v>
      </c>
      <c r="L701" s="3" t="s">
        <v>94</v>
      </c>
      <c r="M701">
        <v>25</v>
      </c>
      <c r="N701" s="3" t="s">
        <v>112</v>
      </c>
      <c r="O701" s="3" t="s">
        <v>391</v>
      </c>
      <c r="P701" s="3" t="s">
        <v>392</v>
      </c>
      <c r="Q701" s="3" t="s">
        <v>98</v>
      </c>
      <c r="R701" s="3" t="s">
        <v>98</v>
      </c>
      <c r="S701">
        <v>787</v>
      </c>
      <c r="T701">
        <v>40</v>
      </c>
      <c r="U701">
        <v>5</v>
      </c>
      <c r="V701">
        <v>747.65</v>
      </c>
      <c r="W701">
        <v>17</v>
      </c>
      <c r="X701">
        <v>2.2999999999999998</v>
      </c>
      <c r="Y701" s="3" t="s">
        <v>128</v>
      </c>
      <c r="Z701" s="3" t="s">
        <v>100</v>
      </c>
      <c r="AA701">
        <v>0</v>
      </c>
      <c r="AB701" s="3" t="s">
        <v>101</v>
      </c>
      <c r="AC701" s="3" t="s">
        <v>102</v>
      </c>
    </row>
    <row r="702" spans="1:29" x14ac:dyDescent="0.3">
      <c r="A702" s="3" t="s">
        <v>1376</v>
      </c>
      <c r="B702" s="1">
        <v>45798</v>
      </c>
      <c r="C702" s="2">
        <v>0.8125</v>
      </c>
      <c r="D702" s="3" t="s">
        <v>104</v>
      </c>
      <c r="E702" s="3" t="s">
        <v>105</v>
      </c>
      <c r="F702" s="3" t="s">
        <v>149</v>
      </c>
      <c r="G702" s="3" t="s">
        <v>253</v>
      </c>
      <c r="H702" s="3" t="s">
        <v>254</v>
      </c>
      <c r="I702" s="3" t="s">
        <v>43</v>
      </c>
      <c r="J702" s="3" t="s">
        <v>398</v>
      </c>
      <c r="K702" s="3" t="s">
        <v>220</v>
      </c>
      <c r="L702" s="3" t="s">
        <v>111</v>
      </c>
      <c r="M702">
        <v>58</v>
      </c>
      <c r="N702" s="3" t="s">
        <v>124</v>
      </c>
      <c r="O702" s="3" t="s">
        <v>290</v>
      </c>
      <c r="P702" s="3" t="s">
        <v>291</v>
      </c>
      <c r="Q702" s="3" t="s">
        <v>209</v>
      </c>
      <c r="R702" s="3" t="s">
        <v>209</v>
      </c>
      <c r="S702">
        <v>953</v>
      </c>
      <c r="T702">
        <v>40</v>
      </c>
      <c r="U702">
        <v>15</v>
      </c>
      <c r="V702">
        <v>810.05</v>
      </c>
      <c r="W702">
        <v>42</v>
      </c>
      <c r="X702">
        <v>9.8000000000000007</v>
      </c>
      <c r="Y702" s="3" t="s">
        <v>210</v>
      </c>
      <c r="Z702" s="3" t="s">
        <v>179</v>
      </c>
      <c r="AA702">
        <v>0</v>
      </c>
      <c r="AB702" s="3" t="s">
        <v>101</v>
      </c>
      <c r="AC702" s="3" t="s">
        <v>102</v>
      </c>
    </row>
    <row r="703" spans="1:29" x14ac:dyDescent="0.3">
      <c r="A703" s="3" t="s">
        <v>1377</v>
      </c>
      <c r="B703" s="1">
        <v>45803</v>
      </c>
      <c r="C703" s="2">
        <v>0.54166666666666663</v>
      </c>
      <c r="D703" s="3" t="s">
        <v>104</v>
      </c>
      <c r="E703" s="3" t="s">
        <v>105</v>
      </c>
      <c r="F703" s="3" t="s">
        <v>89</v>
      </c>
      <c r="G703" s="3" t="s">
        <v>333</v>
      </c>
      <c r="H703" s="3" t="s">
        <v>334</v>
      </c>
      <c r="I703" s="3" t="s">
        <v>37</v>
      </c>
      <c r="J703" s="3" t="s">
        <v>219</v>
      </c>
      <c r="K703" s="3" t="s">
        <v>110</v>
      </c>
      <c r="L703" s="3" t="s">
        <v>111</v>
      </c>
      <c r="M703">
        <v>35</v>
      </c>
      <c r="N703" s="3" t="s">
        <v>124</v>
      </c>
      <c r="O703" s="3" t="s">
        <v>187</v>
      </c>
      <c r="P703" s="3" t="s">
        <v>188</v>
      </c>
      <c r="Q703" s="3" t="s">
        <v>156</v>
      </c>
      <c r="R703" s="3" t="s">
        <v>156</v>
      </c>
      <c r="S703">
        <v>335</v>
      </c>
      <c r="T703">
        <v>40</v>
      </c>
      <c r="U703">
        <v>20</v>
      </c>
      <c r="V703">
        <v>268</v>
      </c>
      <c r="W703">
        <v>22</v>
      </c>
      <c r="X703">
        <v>3.5</v>
      </c>
      <c r="Y703" s="3" t="s">
        <v>210</v>
      </c>
      <c r="Z703" s="3" t="s">
        <v>117</v>
      </c>
      <c r="AA703">
        <v>4</v>
      </c>
      <c r="AB703" s="3" t="s">
        <v>101</v>
      </c>
      <c r="AC703" s="3" t="s">
        <v>102</v>
      </c>
    </row>
    <row r="704" spans="1:29" x14ac:dyDescent="0.3">
      <c r="A704" s="3" t="s">
        <v>1378</v>
      </c>
      <c r="B704" s="1">
        <v>45700</v>
      </c>
      <c r="C704" s="2">
        <v>0.8125</v>
      </c>
      <c r="D704" s="3" t="s">
        <v>87</v>
      </c>
      <c r="E704" s="3" t="s">
        <v>88</v>
      </c>
      <c r="F704" s="3" t="s">
        <v>149</v>
      </c>
      <c r="G704" s="3" t="s">
        <v>598</v>
      </c>
      <c r="H704" s="3" t="s">
        <v>599</v>
      </c>
      <c r="I704" s="3" t="s">
        <v>40</v>
      </c>
      <c r="J704" s="3" t="s">
        <v>1301</v>
      </c>
      <c r="K704" s="3" t="s">
        <v>163</v>
      </c>
      <c r="L704" s="3" t="s">
        <v>94</v>
      </c>
      <c r="M704">
        <v>38</v>
      </c>
      <c r="N704" s="3" t="s">
        <v>124</v>
      </c>
      <c r="O704" s="3" t="s">
        <v>290</v>
      </c>
      <c r="P704" s="3" t="s">
        <v>291</v>
      </c>
      <c r="Q704" s="3" t="s">
        <v>215</v>
      </c>
      <c r="R704" s="3" t="s">
        <v>215</v>
      </c>
      <c r="S704">
        <v>1090</v>
      </c>
      <c r="T704">
        <v>40</v>
      </c>
      <c r="U704">
        <v>10</v>
      </c>
      <c r="V704">
        <v>981</v>
      </c>
      <c r="W704">
        <v>49</v>
      </c>
      <c r="X704">
        <v>10</v>
      </c>
      <c r="Y704" s="3" t="s">
        <v>189</v>
      </c>
      <c r="Z704" s="3" t="s">
        <v>100</v>
      </c>
      <c r="AA704">
        <v>4</v>
      </c>
      <c r="AB704" s="3" t="s">
        <v>101</v>
      </c>
      <c r="AC704" s="3" t="s">
        <v>102</v>
      </c>
    </row>
    <row r="705" spans="1:29" x14ac:dyDescent="0.3">
      <c r="A705" s="3" t="s">
        <v>1379</v>
      </c>
      <c r="B705" s="1">
        <v>45668</v>
      </c>
      <c r="C705" s="2">
        <v>0.53125</v>
      </c>
      <c r="D705" s="3" t="s">
        <v>130</v>
      </c>
      <c r="E705" s="3" t="s">
        <v>88</v>
      </c>
      <c r="F705" s="3" t="s">
        <v>140</v>
      </c>
      <c r="G705" s="3" t="s">
        <v>107</v>
      </c>
      <c r="H705" s="3" t="s">
        <v>108</v>
      </c>
      <c r="I705" s="3" t="s">
        <v>11</v>
      </c>
      <c r="J705" s="3" t="s">
        <v>507</v>
      </c>
      <c r="K705" s="3" t="s">
        <v>163</v>
      </c>
      <c r="L705" s="3" t="s">
        <v>94</v>
      </c>
      <c r="M705">
        <v>32</v>
      </c>
      <c r="N705" s="3" t="s">
        <v>171</v>
      </c>
      <c r="O705" s="3" t="s">
        <v>233</v>
      </c>
      <c r="P705" s="3" t="s">
        <v>234</v>
      </c>
      <c r="Q705" s="3" t="s">
        <v>98</v>
      </c>
      <c r="R705" s="3" t="s">
        <v>98</v>
      </c>
      <c r="S705">
        <v>1150</v>
      </c>
      <c r="T705">
        <v>40</v>
      </c>
      <c r="U705">
        <v>5</v>
      </c>
      <c r="V705">
        <v>1092.5</v>
      </c>
      <c r="W705">
        <v>36</v>
      </c>
      <c r="X705">
        <v>7.3</v>
      </c>
      <c r="Y705" s="3" t="s">
        <v>157</v>
      </c>
      <c r="Z705" s="3" t="s">
        <v>158</v>
      </c>
      <c r="AA705">
        <v>3</v>
      </c>
      <c r="AB705" s="3" t="s">
        <v>101</v>
      </c>
      <c r="AC705" s="3" t="s">
        <v>102</v>
      </c>
    </row>
    <row r="706" spans="1:29" x14ac:dyDescent="0.3">
      <c r="A706" s="3" t="s">
        <v>1380</v>
      </c>
      <c r="B706" s="1">
        <v>45700</v>
      </c>
      <c r="C706" s="2">
        <v>0.77083333333333337</v>
      </c>
      <c r="D706" s="3" t="s">
        <v>87</v>
      </c>
      <c r="E706" s="3" t="s">
        <v>88</v>
      </c>
      <c r="F706" s="3" t="s">
        <v>149</v>
      </c>
      <c r="G706" s="3" t="s">
        <v>418</v>
      </c>
      <c r="H706" s="3" t="s">
        <v>419</v>
      </c>
      <c r="I706" s="3" t="s">
        <v>11</v>
      </c>
      <c r="J706" s="3" t="s">
        <v>1021</v>
      </c>
      <c r="K706" s="3" t="s">
        <v>201</v>
      </c>
      <c r="L706" s="3" t="s">
        <v>111</v>
      </c>
      <c r="M706">
        <v>43</v>
      </c>
      <c r="N706" s="3" t="s">
        <v>124</v>
      </c>
      <c r="O706" s="3" t="s">
        <v>369</v>
      </c>
      <c r="P706" s="3" t="s">
        <v>370</v>
      </c>
      <c r="Q706" s="3" t="s">
        <v>98</v>
      </c>
      <c r="R706" s="3" t="s">
        <v>98</v>
      </c>
      <c r="S706">
        <v>718</v>
      </c>
      <c r="T706">
        <v>40</v>
      </c>
      <c r="U706">
        <v>0</v>
      </c>
      <c r="V706">
        <v>718</v>
      </c>
      <c r="W706">
        <v>17</v>
      </c>
      <c r="X706">
        <v>1.7</v>
      </c>
      <c r="Y706" s="3" t="s">
        <v>210</v>
      </c>
      <c r="Z706" s="3" t="s">
        <v>179</v>
      </c>
      <c r="AA706">
        <v>4</v>
      </c>
      <c r="AB706" s="3" t="s">
        <v>101</v>
      </c>
      <c r="AC706" s="3" t="s">
        <v>102</v>
      </c>
    </row>
    <row r="707" spans="1:29" x14ac:dyDescent="0.3">
      <c r="A707" s="3" t="s">
        <v>1381</v>
      </c>
      <c r="B707" s="1">
        <v>45668</v>
      </c>
      <c r="C707" s="2">
        <v>0.57291666666666663</v>
      </c>
      <c r="D707" s="3" t="s">
        <v>130</v>
      </c>
      <c r="E707" s="3" t="s">
        <v>88</v>
      </c>
      <c r="F707" s="3" t="s">
        <v>140</v>
      </c>
      <c r="G707" s="3" t="s">
        <v>265</v>
      </c>
      <c r="H707" s="3" t="s">
        <v>266</v>
      </c>
      <c r="I707" s="3" t="s">
        <v>40</v>
      </c>
      <c r="J707" s="3" t="s">
        <v>1382</v>
      </c>
      <c r="K707" s="3" t="s">
        <v>256</v>
      </c>
      <c r="L707" s="3" t="s">
        <v>94</v>
      </c>
      <c r="M707">
        <v>22</v>
      </c>
      <c r="N707" s="3" t="s">
        <v>95</v>
      </c>
      <c r="O707" s="3" t="s">
        <v>336</v>
      </c>
      <c r="P707" s="3" t="s">
        <v>337</v>
      </c>
      <c r="Q707" s="3" t="s">
        <v>115</v>
      </c>
      <c r="R707" s="3" t="s">
        <v>115</v>
      </c>
      <c r="S707">
        <v>459</v>
      </c>
      <c r="T707">
        <v>40</v>
      </c>
      <c r="U707">
        <v>10</v>
      </c>
      <c r="V707">
        <v>413.1</v>
      </c>
      <c r="W707">
        <v>36</v>
      </c>
      <c r="X707">
        <v>7.2</v>
      </c>
      <c r="Y707" s="3" t="s">
        <v>128</v>
      </c>
      <c r="Z707" s="3" t="s">
        <v>117</v>
      </c>
      <c r="AA707">
        <v>0</v>
      </c>
      <c r="AB707" s="3" t="s">
        <v>101</v>
      </c>
      <c r="AC707" s="3" t="s">
        <v>102</v>
      </c>
    </row>
    <row r="708" spans="1:29" x14ac:dyDescent="0.3">
      <c r="A708" s="3" t="s">
        <v>1383</v>
      </c>
      <c r="B708" s="1">
        <v>45781</v>
      </c>
      <c r="C708" s="2">
        <v>0.80208333333333337</v>
      </c>
      <c r="D708" s="3" t="s">
        <v>104</v>
      </c>
      <c r="E708" s="3" t="s">
        <v>105</v>
      </c>
      <c r="F708" s="3" t="s">
        <v>106</v>
      </c>
      <c r="G708" s="3" t="s">
        <v>224</v>
      </c>
      <c r="H708" s="3" t="s">
        <v>225</v>
      </c>
      <c r="I708" s="3" t="s">
        <v>43</v>
      </c>
      <c r="J708" s="3" t="s">
        <v>662</v>
      </c>
      <c r="K708" s="3" t="s">
        <v>135</v>
      </c>
      <c r="L708" s="3" t="s">
        <v>111</v>
      </c>
      <c r="M708">
        <v>35</v>
      </c>
      <c r="N708" s="3" t="s">
        <v>112</v>
      </c>
      <c r="O708" s="3" t="s">
        <v>369</v>
      </c>
      <c r="P708" s="3" t="s">
        <v>370</v>
      </c>
      <c r="Q708" s="3" t="s">
        <v>98</v>
      </c>
      <c r="R708" s="3" t="s">
        <v>98</v>
      </c>
      <c r="S708">
        <v>1404</v>
      </c>
      <c r="T708">
        <v>40</v>
      </c>
      <c r="U708">
        <v>0</v>
      </c>
      <c r="V708">
        <v>1404</v>
      </c>
      <c r="W708">
        <v>36</v>
      </c>
      <c r="X708">
        <v>6.8</v>
      </c>
      <c r="Y708" s="3" t="s">
        <v>116</v>
      </c>
      <c r="Z708" s="3" t="s">
        <v>117</v>
      </c>
      <c r="AA708">
        <v>4</v>
      </c>
      <c r="AB708" s="3" t="s">
        <v>101</v>
      </c>
      <c r="AC708" s="3" t="s">
        <v>102</v>
      </c>
    </row>
    <row r="709" spans="1:29" x14ac:dyDescent="0.3">
      <c r="A709" s="3" t="s">
        <v>1384</v>
      </c>
      <c r="B709" s="1">
        <v>45689</v>
      </c>
      <c r="C709" s="2">
        <v>0.82291666666666663</v>
      </c>
      <c r="D709" s="3" t="s">
        <v>87</v>
      </c>
      <c r="E709" s="3" t="s">
        <v>88</v>
      </c>
      <c r="F709" s="3" t="s">
        <v>140</v>
      </c>
      <c r="G709" s="3" t="s">
        <v>224</v>
      </c>
      <c r="H709" s="3" t="s">
        <v>225</v>
      </c>
      <c r="I709" s="3" t="s">
        <v>27</v>
      </c>
      <c r="J709" s="3" t="s">
        <v>431</v>
      </c>
      <c r="K709" s="3" t="s">
        <v>201</v>
      </c>
      <c r="L709" s="3" t="s">
        <v>111</v>
      </c>
      <c r="M709">
        <v>25</v>
      </c>
      <c r="N709" s="3" t="s">
        <v>112</v>
      </c>
      <c r="O709" s="3" t="s">
        <v>227</v>
      </c>
      <c r="P709" s="3" t="s">
        <v>228</v>
      </c>
      <c r="Q709" s="3" t="s">
        <v>196</v>
      </c>
      <c r="R709" s="3" t="s">
        <v>196</v>
      </c>
      <c r="S709">
        <v>847</v>
      </c>
      <c r="T709">
        <v>40</v>
      </c>
      <c r="U709">
        <v>20</v>
      </c>
      <c r="V709">
        <v>677.6</v>
      </c>
      <c r="W709">
        <v>26</v>
      </c>
      <c r="X709">
        <v>2.6</v>
      </c>
      <c r="Y709" s="3" t="s">
        <v>210</v>
      </c>
      <c r="Z709" s="3" t="s">
        <v>117</v>
      </c>
      <c r="AA709">
        <v>4</v>
      </c>
      <c r="AB709" s="3" t="s">
        <v>101</v>
      </c>
      <c r="AC709" s="3" t="s">
        <v>102</v>
      </c>
    </row>
    <row r="710" spans="1:29" x14ac:dyDescent="0.3">
      <c r="A710" s="3" t="s">
        <v>1385</v>
      </c>
      <c r="B710" s="1">
        <v>45792</v>
      </c>
      <c r="C710" s="2">
        <v>0.46875</v>
      </c>
      <c r="D710" s="3" t="s">
        <v>104</v>
      </c>
      <c r="E710" s="3" t="s">
        <v>105</v>
      </c>
      <c r="F710" s="3" t="s">
        <v>120</v>
      </c>
      <c r="G710" s="3" t="s">
        <v>121</v>
      </c>
      <c r="H710" s="3" t="s">
        <v>122</v>
      </c>
      <c r="I710" s="3" t="s">
        <v>11</v>
      </c>
      <c r="J710" s="3" t="s">
        <v>267</v>
      </c>
      <c r="K710" s="3" t="s">
        <v>220</v>
      </c>
      <c r="L710" s="3" t="s">
        <v>94</v>
      </c>
      <c r="M710">
        <v>61</v>
      </c>
      <c r="N710" s="3" t="s">
        <v>95</v>
      </c>
      <c r="O710" s="3" t="s">
        <v>262</v>
      </c>
      <c r="P710" s="3" t="s">
        <v>263</v>
      </c>
      <c r="Q710" s="3" t="s">
        <v>215</v>
      </c>
      <c r="R710" s="3" t="s">
        <v>215</v>
      </c>
      <c r="S710">
        <v>1035</v>
      </c>
      <c r="T710">
        <v>40</v>
      </c>
      <c r="U710">
        <v>20</v>
      </c>
      <c r="V710">
        <v>828</v>
      </c>
      <c r="W710">
        <v>25</v>
      </c>
      <c r="X710">
        <v>4.5999999999999996</v>
      </c>
      <c r="Y710" s="3" t="s">
        <v>210</v>
      </c>
      <c r="Z710" s="3" t="s">
        <v>117</v>
      </c>
      <c r="AA710">
        <v>4</v>
      </c>
      <c r="AB710" s="3" t="s">
        <v>101</v>
      </c>
      <c r="AC710" s="3" t="s">
        <v>102</v>
      </c>
    </row>
    <row r="711" spans="1:29" x14ac:dyDescent="0.3">
      <c r="A711" s="3" t="s">
        <v>1386</v>
      </c>
      <c r="B711" s="1">
        <v>45751</v>
      </c>
      <c r="C711" s="2">
        <v>0.80208333333333337</v>
      </c>
      <c r="D711" s="3" t="s">
        <v>203</v>
      </c>
      <c r="E711" s="3" t="s">
        <v>105</v>
      </c>
      <c r="F711" s="3" t="s">
        <v>183</v>
      </c>
      <c r="G711" s="3" t="s">
        <v>238</v>
      </c>
      <c r="H711" s="3" t="s">
        <v>239</v>
      </c>
      <c r="I711" s="3" t="s">
        <v>34</v>
      </c>
      <c r="J711" s="3" t="s">
        <v>460</v>
      </c>
      <c r="K711" s="3" t="s">
        <v>110</v>
      </c>
      <c r="L711" s="3" t="s">
        <v>111</v>
      </c>
      <c r="M711">
        <v>56</v>
      </c>
      <c r="N711" s="3" t="s">
        <v>95</v>
      </c>
      <c r="O711" s="3" t="s">
        <v>241</v>
      </c>
      <c r="P711" s="3" t="s">
        <v>242</v>
      </c>
      <c r="Q711" s="3" t="s">
        <v>178</v>
      </c>
      <c r="R711" s="3" t="s">
        <v>178</v>
      </c>
      <c r="S711">
        <v>587</v>
      </c>
      <c r="T711">
        <v>40</v>
      </c>
      <c r="U711">
        <v>20</v>
      </c>
      <c r="V711">
        <v>469.6</v>
      </c>
      <c r="W711">
        <v>34</v>
      </c>
      <c r="X711">
        <v>7.6</v>
      </c>
      <c r="Y711" s="3" t="s">
        <v>189</v>
      </c>
      <c r="Z711" s="3" t="s">
        <v>138</v>
      </c>
      <c r="AA711">
        <v>3</v>
      </c>
      <c r="AB711" s="3" t="s">
        <v>101</v>
      </c>
      <c r="AC711" s="3" t="s">
        <v>102</v>
      </c>
    </row>
    <row r="712" spans="1:29" x14ac:dyDescent="0.3">
      <c r="A712" s="3" t="s">
        <v>1387</v>
      </c>
      <c r="B712" s="1">
        <v>45663</v>
      </c>
      <c r="C712" s="2">
        <v>0.77083333333333337</v>
      </c>
      <c r="D712" s="3" t="s">
        <v>130</v>
      </c>
      <c r="E712" s="3" t="s">
        <v>88</v>
      </c>
      <c r="F712" s="3" t="s">
        <v>89</v>
      </c>
      <c r="G712" s="3" t="s">
        <v>448</v>
      </c>
      <c r="H712" s="3" t="s">
        <v>449</v>
      </c>
      <c r="I712" s="3" t="s">
        <v>11</v>
      </c>
      <c r="J712" s="3" t="s">
        <v>827</v>
      </c>
      <c r="K712" s="3" t="s">
        <v>170</v>
      </c>
      <c r="L712" s="3" t="s">
        <v>94</v>
      </c>
      <c r="M712">
        <v>47</v>
      </c>
      <c r="N712" s="3" t="s">
        <v>171</v>
      </c>
      <c r="O712" s="3" t="s">
        <v>213</v>
      </c>
      <c r="P712" s="3" t="s">
        <v>214</v>
      </c>
      <c r="Q712" s="3" t="s">
        <v>178</v>
      </c>
      <c r="R712" s="3" t="s">
        <v>178</v>
      </c>
      <c r="S712">
        <v>365</v>
      </c>
      <c r="T712">
        <v>40</v>
      </c>
      <c r="U712">
        <v>20</v>
      </c>
      <c r="V712">
        <v>292</v>
      </c>
      <c r="W712">
        <v>24</v>
      </c>
      <c r="X712">
        <v>3.3</v>
      </c>
      <c r="Y712" s="3" t="s">
        <v>189</v>
      </c>
      <c r="Z712" s="3" t="s">
        <v>179</v>
      </c>
      <c r="AA712">
        <v>0</v>
      </c>
      <c r="AB712" s="3" t="s">
        <v>235</v>
      </c>
      <c r="AC712" s="3" t="s">
        <v>331</v>
      </c>
    </row>
    <row r="713" spans="1:29" x14ac:dyDescent="0.3">
      <c r="A713" s="3" t="s">
        <v>1388</v>
      </c>
      <c r="B713" s="1">
        <v>45800</v>
      </c>
      <c r="C713" s="2">
        <v>0.46875</v>
      </c>
      <c r="D713" s="3" t="s">
        <v>104</v>
      </c>
      <c r="E713" s="3" t="s">
        <v>105</v>
      </c>
      <c r="F713" s="3" t="s">
        <v>183</v>
      </c>
      <c r="G713" s="3" t="s">
        <v>348</v>
      </c>
      <c r="H713" s="3" t="s">
        <v>349</v>
      </c>
      <c r="I713" s="3" t="s">
        <v>11</v>
      </c>
      <c r="J713" s="3" t="s">
        <v>454</v>
      </c>
      <c r="K713" s="3" t="s">
        <v>201</v>
      </c>
      <c r="L713" s="3" t="s">
        <v>94</v>
      </c>
      <c r="M713">
        <v>58</v>
      </c>
      <c r="N713" s="3" t="s">
        <v>124</v>
      </c>
      <c r="O713" s="3" t="s">
        <v>172</v>
      </c>
      <c r="P713" s="3" t="s">
        <v>173</v>
      </c>
      <c r="Q713" s="3" t="s">
        <v>215</v>
      </c>
      <c r="R713" s="3" t="s">
        <v>215</v>
      </c>
      <c r="S713">
        <v>1188</v>
      </c>
      <c r="T713">
        <v>40</v>
      </c>
      <c r="U713">
        <v>20</v>
      </c>
      <c r="V713">
        <v>950.4</v>
      </c>
      <c r="W713">
        <v>24</v>
      </c>
      <c r="X713">
        <v>2</v>
      </c>
      <c r="Y713" s="3" t="s">
        <v>189</v>
      </c>
      <c r="Z713" s="3" t="s">
        <v>158</v>
      </c>
      <c r="AA713">
        <v>0</v>
      </c>
      <c r="AB713" s="3" t="s">
        <v>101</v>
      </c>
      <c r="AC713" s="3" t="s">
        <v>102</v>
      </c>
    </row>
    <row r="714" spans="1:29" x14ac:dyDescent="0.3">
      <c r="A714" s="3" t="s">
        <v>1389</v>
      </c>
      <c r="B714" s="1">
        <v>45714</v>
      </c>
      <c r="C714" s="2">
        <v>0.78125</v>
      </c>
      <c r="D714" s="3" t="s">
        <v>87</v>
      </c>
      <c r="E714" s="3" t="s">
        <v>88</v>
      </c>
      <c r="F714" s="3" t="s">
        <v>149</v>
      </c>
      <c r="G714" s="3" t="s">
        <v>253</v>
      </c>
      <c r="H714" s="3" t="s">
        <v>254</v>
      </c>
      <c r="I714" s="3" t="s">
        <v>11</v>
      </c>
      <c r="J714" s="3" t="s">
        <v>408</v>
      </c>
      <c r="K714" s="3" t="s">
        <v>93</v>
      </c>
      <c r="L714" s="3" t="s">
        <v>94</v>
      </c>
      <c r="M714">
        <v>24</v>
      </c>
      <c r="N714" s="3" t="s">
        <v>95</v>
      </c>
      <c r="O714" s="3" t="s">
        <v>96</v>
      </c>
      <c r="P714" s="3" t="s">
        <v>97</v>
      </c>
      <c r="Q714" s="3" t="s">
        <v>98</v>
      </c>
      <c r="R714" s="3" t="s">
        <v>98</v>
      </c>
      <c r="S714">
        <v>612</v>
      </c>
      <c r="T714">
        <v>40</v>
      </c>
      <c r="U714">
        <v>5</v>
      </c>
      <c r="V714">
        <v>581.4</v>
      </c>
      <c r="W714">
        <v>47</v>
      </c>
      <c r="X714">
        <v>9.5</v>
      </c>
      <c r="Y714" s="3" t="s">
        <v>210</v>
      </c>
      <c r="Z714" s="3" t="s">
        <v>179</v>
      </c>
      <c r="AA714">
        <v>4</v>
      </c>
      <c r="AB714" s="3" t="s">
        <v>101</v>
      </c>
      <c r="AC714" s="3" t="s">
        <v>102</v>
      </c>
    </row>
    <row r="715" spans="1:29" x14ac:dyDescent="0.3">
      <c r="A715" s="3" t="s">
        <v>1390</v>
      </c>
      <c r="B715" s="1">
        <v>45817</v>
      </c>
      <c r="C715" s="2">
        <v>0.4375</v>
      </c>
      <c r="D715" s="3" t="s">
        <v>119</v>
      </c>
      <c r="E715" s="3" t="s">
        <v>105</v>
      </c>
      <c r="F715" s="3" t="s">
        <v>89</v>
      </c>
      <c r="G715" s="3" t="s">
        <v>500</v>
      </c>
      <c r="H715" s="3" t="s">
        <v>501</v>
      </c>
      <c r="I715" s="3" t="s">
        <v>11</v>
      </c>
      <c r="J715" s="3" t="s">
        <v>551</v>
      </c>
      <c r="K715" s="3" t="s">
        <v>201</v>
      </c>
      <c r="L715" s="3" t="s">
        <v>111</v>
      </c>
      <c r="M715">
        <v>29</v>
      </c>
      <c r="N715" s="3" t="s">
        <v>95</v>
      </c>
      <c r="O715" s="3" t="s">
        <v>136</v>
      </c>
      <c r="P715" s="3" t="s">
        <v>137</v>
      </c>
      <c r="Q715" s="3" t="s">
        <v>209</v>
      </c>
      <c r="R715" s="3" t="s">
        <v>209</v>
      </c>
      <c r="S715">
        <v>906</v>
      </c>
      <c r="T715">
        <v>40</v>
      </c>
      <c r="U715">
        <v>0</v>
      </c>
      <c r="V715">
        <v>906</v>
      </c>
      <c r="W715">
        <v>32</v>
      </c>
      <c r="X715">
        <v>7.5</v>
      </c>
      <c r="Y715" s="3" t="s">
        <v>189</v>
      </c>
      <c r="Z715" s="3" t="s">
        <v>100</v>
      </c>
      <c r="AA715">
        <v>3</v>
      </c>
      <c r="AB715" s="3" t="s">
        <v>101</v>
      </c>
      <c r="AC715" s="3" t="s">
        <v>102</v>
      </c>
    </row>
    <row r="716" spans="1:29" x14ac:dyDescent="0.3">
      <c r="A716" s="3" t="s">
        <v>1391</v>
      </c>
      <c r="B716" s="1">
        <v>45746</v>
      </c>
      <c r="C716" s="2">
        <v>0.5</v>
      </c>
      <c r="D716" s="3" t="s">
        <v>148</v>
      </c>
      <c r="E716" s="3" t="s">
        <v>88</v>
      </c>
      <c r="F716" s="3" t="s">
        <v>106</v>
      </c>
      <c r="G716" s="3" t="s">
        <v>418</v>
      </c>
      <c r="H716" s="3" t="s">
        <v>419</v>
      </c>
      <c r="I716" s="3" t="s">
        <v>27</v>
      </c>
      <c r="J716" s="3" t="s">
        <v>1392</v>
      </c>
      <c r="K716" s="3" t="s">
        <v>163</v>
      </c>
      <c r="L716" s="3" t="s">
        <v>94</v>
      </c>
      <c r="M716">
        <v>59</v>
      </c>
      <c r="N716" s="3" t="s">
        <v>112</v>
      </c>
      <c r="O716" s="3" t="s">
        <v>241</v>
      </c>
      <c r="P716" s="3" t="s">
        <v>242</v>
      </c>
      <c r="Q716" s="3" t="s">
        <v>178</v>
      </c>
      <c r="R716" s="3" t="s">
        <v>178</v>
      </c>
      <c r="S716">
        <v>1190</v>
      </c>
      <c r="T716">
        <v>40</v>
      </c>
      <c r="U716">
        <v>20</v>
      </c>
      <c r="V716">
        <v>952</v>
      </c>
      <c r="W716">
        <v>23</v>
      </c>
      <c r="X716">
        <v>2.1</v>
      </c>
      <c r="Y716" s="3" t="s">
        <v>210</v>
      </c>
      <c r="Z716" s="3" t="s">
        <v>158</v>
      </c>
      <c r="AA716">
        <v>3</v>
      </c>
      <c r="AB716" s="3" t="s">
        <v>101</v>
      </c>
      <c r="AC716" s="3" t="s">
        <v>102</v>
      </c>
    </row>
    <row r="717" spans="1:29" x14ac:dyDescent="0.3">
      <c r="A717" s="3" t="s">
        <v>1393</v>
      </c>
      <c r="B717" s="1">
        <v>45797</v>
      </c>
      <c r="C717" s="2">
        <v>0.55208333333333337</v>
      </c>
      <c r="D717" s="3" t="s">
        <v>104</v>
      </c>
      <c r="E717" s="3" t="s">
        <v>105</v>
      </c>
      <c r="F717" s="3" t="s">
        <v>131</v>
      </c>
      <c r="G717" s="3" t="s">
        <v>679</v>
      </c>
      <c r="H717" s="3" t="s">
        <v>680</v>
      </c>
      <c r="I717" s="3" t="s">
        <v>11</v>
      </c>
      <c r="J717" s="3" t="s">
        <v>456</v>
      </c>
      <c r="K717" s="3" t="s">
        <v>93</v>
      </c>
      <c r="L717" s="3" t="s">
        <v>111</v>
      </c>
      <c r="M717">
        <v>54</v>
      </c>
      <c r="N717" s="3" t="s">
        <v>95</v>
      </c>
      <c r="O717" s="3" t="s">
        <v>136</v>
      </c>
      <c r="P717" s="3" t="s">
        <v>137</v>
      </c>
      <c r="Q717" s="3" t="s">
        <v>178</v>
      </c>
      <c r="R717" s="3" t="s">
        <v>178</v>
      </c>
      <c r="S717">
        <v>789</v>
      </c>
      <c r="T717">
        <v>40</v>
      </c>
      <c r="U717">
        <v>10</v>
      </c>
      <c r="V717">
        <v>710.1</v>
      </c>
      <c r="W717">
        <v>28</v>
      </c>
      <c r="X717">
        <v>5.5</v>
      </c>
      <c r="Y717" s="3" t="s">
        <v>99</v>
      </c>
      <c r="Z717" s="3" t="s">
        <v>179</v>
      </c>
      <c r="AA717">
        <v>3</v>
      </c>
      <c r="AB717" s="3" t="s">
        <v>101</v>
      </c>
      <c r="AC717" s="3" t="s">
        <v>102</v>
      </c>
    </row>
    <row r="718" spans="1:29" x14ac:dyDescent="0.3">
      <c r="A718" s="3" t="s">
        <v>1394</v>
      </c>
      <c r="B718" s="1">
        <v>45824</v>
      </c>
      <c r="C718" s="2">
        <v>0.86458333333333337</v>
      </c>
      <c r="D718" s="3" t="s">
        <v>119</v>
      </c>
      <c r="E718" s="3" t="s">
        <v>105</v>
      </c>
      <c r="F718" s="3" t="s">
        <v>89</v>
      </c>
      <c r="G718" s="3" t="s">
        <v>141</v>
      </c>
      <c r="H718" s="3" t="s">
        <v>142</v>
      </c>
      <c r="I718" s="3" t="s">
        <v>27</v>
      </c>
      <c r="J718" s="3" t="s">
        <v>535</v>
      </c>
      <c r="K718" s="3" t="s">
        <v>110</v>
      </c>
      <c r="L718" s="3" t="s">
        <v>94</v>
      </c>
      <c r="M718">
        <v>23</v>
      </c>
      <c r="N718" s="3" t="s">
        <v>95</v>
      </c>
      <c r="O718" s="3" t="s">
        <v>262</v>
      </c>
      <c r="P718" s="3" t="s">
        <v>263</v>
      </c>
      <c r="Q718" s="3" t="s">
        <v>115</v>
      </c>
      <c r="R718" s="3" t="s">
        <v>115</v>
      </c>
      <c r="S718">
        <v>659</v>
      </c>
      <c r="T718">
        <v>40</v>
      </c>
      <c r="U718">
        <v>15</v>
      </c>
      <c r="V718">
        <v>560.15</v>
      </c>
      <c r="W718">
        <v>42</v>
      </c>
      <c r="X718">
        <v>7.6</v>
      </c>
      <c r="Y718" s="3" t="s">
        <v>189</v>
      </c>
      <c r="Z718" s="3" t="s">
        <v>100</v>
      </c>
      <c r="AA718">
        <v>3</v>
      </c>
      <c r="AB718" s="3" t="s">
        <v>101</v>
      </c>
      <c r="AC718" s="3" t="s">
        <v>102</v>
      </c>
    </row>
    <row r="719" spans="1:29" x14ac:dyDescent="0.3">
      <c r="A719" s="3" t="s">
        <v>1395</v>
      </c>
      <c r="B719" s="1">
        <v>45800</v>
      </c>
      <c r="C719" s="2">
        <v>0.90625</v>
      </c>
      <c r="D719" s="3" t="s">
        <v>104</v>
      </c>
      <c r="E719" s="3" t="s">
        <v>105</v>
      </c>
      <c r="F719" s="3" t="s">
        <v>183</v>
      </c>
      <c r="G719" s="3" t="s">
        <v>141</v>
      </c>
      <c r="H719" s="3" t="s">
        <v>142</v>
      </c>
      <c r="I719" s="3" t="s">
        <v>27</v>
      </c>
      <c r="J719" s="3" t="s">
        <v>645</v>
      </c>
      <c r="K719" s="3" t="s">
        <v>93</v>
      </c>
      <c r="L719" s="3" t="s">
        <v>111</v>
      </c>
      <c r="M719">
        <v>50</v>
      </c>
      <c r="N719" s="3" t="s">
        <v>112</v>
      </c>
      <c r="O719" s="3" t="s">
        <v>290</v>
      </c>
      <c r="P719" s="3" t="s">
        <v>291</v>
      </c>
      <c r="Q719" s="3" t="s">
        <v>209</v>
      </c>
      <c r="R719" s="3" t="s">
        <v>209</v>
      </c>
      <c r="S719">
        <v>1261</v>
      </c>
      <c r="T719">
        <v>40</v>
      </c>
      <c r="U719">
        <v>5</v>
      </c>
      <c r="V719">
        <v>1197.95</v>
      </c>
      <c r="W719">
        <v>31</v>
      </c>
      <c r="X719">
        <v>3.8</v>
      </c>
      <c r="Y719" s="3" t="s">
        <v>189</v>
      </c>
      <c r="Z719" s="3" t="s">
        <v>100</v>
      </c>
      <c r="AA719">
        <v>4</v>
      </c>
      <c r="AB719" s="3" t="s">
        <v>101</v>
      </c>
      <c r="AC719" s="3" t="s">
        <v>102</v>
      </c>
    </row>
    <row r="720" spans="1:29" x14ac:dyDescent="0.3">
      <c r="A720" s="3" t="s">
        <v>1396</v>
      </c>
      <c r="B720" s="1">
        <v>45735</v>
      </c>
      <c r="C720" s="2">
        <v>0.45833333333333331</v>
      </c>
      <c r="D720" s="3" t="s">
        <v>148</v>
      </c>
      <c r="E720" s="3" t="s">
        <v>88</v>
      </c>
      <c r="F720" s="3" t="s">
        <v>149</v>
      </c>
      <c r="G720" s="3" t="s">
        <v>352</v>
      </c>
      <c r="H720" s="3" t="s">
        <v>353</v>
      </c>
      <c r="I720" s="3" t="s">
        <v>11</v>
      </c>
      <c r="J720" s="3" t="s">
        <v>396</v>
      </c>
      <c r="K720" s="3" t="s">
        <v>201</v>
      </c>
      <c r="L720" s="3" t="s">
        <v>94</v>
      </c>
      <c r="M720">
        <v>31</v>
      </c>
      <c r="N720" s="3" t="s">
        <v>95</v>
      </c>
      <c r="O720" s="3" t="s">
        <v>187</v>
      </c>
      <c r="P720" s="3" t="s">
        <v>188</v>
      </c>
      <c r="Q720" s="3" t="s">
        <v>178</v>
      </c>
      <c r="R720" s="3" t="s">
        <v>178</v>
      </c>
      <c r="S720">
        <v>1141</v>
      </c>
      <c r="T720">
        <v>40</v>
      </c>
      <c r="U720">
        <v>0</v>
      </c>
      <c r="V720">
        <v>1141</v>
      </c>
      <c r="W720">
        <v>41</v>
      </c>
      <c r="X720">
        <v>7.8</v>
      </c>
      <c r="Y720" s="3" t="s">
        <v>210</v>
      </c>
      <c r="Z720" s="3" t="s">
        <v>158</v>
      </c>
      <c r="AA720">
        <v>0</v>
      </c>
      <c r="AB720" s="3" t="s">
        <v>235</v>
      </c>
      <c r="AC720" s="3" t="s">
        <v>257</v>
      </c>
    </row>
    <row r="721" spans="1:29" x14ac:dyDescent="0.3">
      <c r="A721" s="3" t="s">
        <v>1397</v>
      </c>
      <c r="B721" s="1">
        <v>45684</v>
      </c>
      <c r="C721" s="2">
        <v>0.8125</v>
      </c>
      <c r="D721" s="3" t="s">
        <v>130</v>
      </c>
      <c r="E721" s="3" t="s">
        <v>88</v>
      </c>
      <c r="F721" s="3" t="s">
        <v>89</v>
      </c>
      <c r="G721" s="3" t="s">
        <v>356</v>
      </c>
      <c r="H721" s="3" t="s">
        <v>357</v>
      </c>
      <c r="I721" s="3" t="s">
        <v>11</v>
      </c>
      <c r="J721" s="3" t="s">
        <v>527</v>
      </c>
      <c r="K721" s="3" t="s">
        <v>220</v>
      </c>
      <c r="L721" s="3" t="s">
        <v>94</v>
      </c>
      <c r="M721">
        <v>47</v>
      </c>
      <c r="N721" s="3" t="s">
        <v>124</v>
      </c>
      <c r="O721" s="3" t="s">
        <v>345</v>
      </c>
      <c r="P721" s="3" t="s">
        <v>346</v>
      </c>
      <c r="Q721" s="3" t="s">
        <v>209</v>
      </c>
      <c r="R721" s="3" t="s">
        <v>209</v>
      </c>
      <c r="S721">
        <v>1115</v>
      </c>
      <c r="T721">
        <v>40</v>
      </c>
      <c r="U721">
        <v>20</v>
      </c>
      <c r="V721">
        <v>892</v>
      </c>
      <c r="W721">
        <v>23</v>
      </c>
      <c r="X721">
        <v>4.5</v>
      </c>
      <c r="Y721" s="3" t="s">
        <v>157</v>
      </c>
      <c r="Z721" s="3" t="s">
        <v>117</v>
      </c>
      <c r="AA721">
        <v>4</v>
      </c>
      <c r="AB721" s="3" t="s">
        <v>101</v>
      </c>
      <c r="AC721" s="3" t="s">
        <v>102</v>
      </c>
    </row>
    <row r="722" spans="1:29" x14ac:dyDescent="0.3">
      <c r="A722" s="3" t="s">
        <v>1398</v>
      </c>
      <c r="B722" s="1">
        <v>45674</v>
      </c>
      <c r="C722" s="2">
        <v>0.75</v>
      </c>
      <c r="D722" s="3" t="s">
        <v>130</v>
      </c>
      <c r="E722" s="3" t="s">
        <v>88</v>
      </c>
      <c r="F722" s="3" t="s">
        <v>183</v>
      </c>
      <c r="G722" s="3" t="s">
        <v>500</v>
      </c>
      <c r="H722" s="3" t="s">
        <v>501</v>
      </c>
      <c r="I722" s="3" t="s">
        <v>11</v>
      </c>
      <c r="J722" s="3" t="s">
        <v>967</v>
      </c>
      <c r="K722" s="3" t="s">
        <v>110</v>
      </c>
      <c r="L722" s="3" t="s">
        <v>111</v>
      </c>
      <c r="M722">
        <v>65</v>
      </c>
      <c r="N722" s="3" t="s">
        <v>124</v>
      </c>
      <c r="O722" s="3" t="s">
        <v>336</v>
      </c>
      <c r="P722" s="3" t="s">
        <v>337</v>
      </c>
      <c r="Q722" s="3" t="s">
        <v>156</v>
      </c>
      <c r="R722" s="3" t="s">
        <v>156</v>
      </c>
      <c r="S722">
        <v>252</v>
      </c>
      <c r="T722">
        <v>40</v>
      </c>
      <c r="U722">
        <v>20</v>
      </c>
      <c r="V722">
        <v>201.6</v>
      </c>
      <c r="W722">
        <v>28</v>
      </c>
      <c r="X722">
        <v>5.3</v>
      </c>
      <c r="Y722" s="3" t="s">
        <v>189</v>
      </c>
      <c r="Z722" s="3" t="s">
        <v>138</v>
      </c>
      <c r="AA722">
        <v>4</v>
      </c>
      <c r="AB722" s="3" t="s">
        <v>101</v>
      </c>
      <c r="AC722" s="3" t="s">
        <v>102</v>
      </c>
    </row>
    <row r="723" spans="1:29" x14ac:dyDescent="0.3">
      <c r="A723" s="3" t="s">
        <v>1399</v>
      </c>
      <c r="B723" s="1">
        <v>45813</v>
      </c>
      <c r="C723" s="2">
        <v>0.58333333333333337</v>
      </c>
      <c r="D723" s="3" t="s">
        <v>119</v>
      </c>
      <c r="E723" s="3" t="s">
        <v>105</v>
      </c>
      <c r="F723" s="3" t="s">
        <v>120</v>
      </c>
      <c r="G723" s="3" t="s">
        <v>198</v>
      </c>
      <c r="H723" s="3" t="s">
        <v>199</v>
      </c>
      <c r="I723" s="3" t="s">
        <v>11</v>
      </c>
      <c r="J723" s="3" t="s">
        <v>1363</v>
      </c>
      <c r="K723" s="3" t="s">
        <v>163</v>
      </c>
      <c r="L723" s="3" t="s">
        <v>111</v>
      </c>
      <c r="M723">
        <v>59</v>
      </c>
      <c r="N723" s="3" t="s">
        <v>124</v>
      </c>
      <c r="O723" s="3" t="s">
        <v>221</v>
      </c>
      <c r="P723" s="3" t="s">
        <v>222</v>
      </c>
      <c r="Q723" s="3" t="s">
        <v>98</v>
      </c>
      <c r="R723" s="3" t="s">
        <v>98</v>
      </c>
      <c r="S723">
        <v>292</v>
      </c>
      <c r="T723">
        <v>40</v>
      </c>
      <c r="U723">
        <v>5</v>
      </c>
      <c r="V723">
        <v>277.39999999999998</v>
      </c>
      <c r="W723">
        <v>46</v>
      </c>
      <c r="X723">
        <v>11.5</v>
      </c>
      <c r="Y723" s="3" t="s">
        <v>189</v>
      </c>
      <c r="Z723" s="3" t="s">
        <v>158</v>
      </c>
      <c r="AA723">
        <v>4</v>
      </c>
      <c r="AB723" s="3" t="s">
        <v>101</v>
      </c>
      <c r="AC723" s="3" t="s">
        <v>102</v>
      </c>
    </row>
    <row r="724" spans="1:29" x14ac:dyDescent="0.3">
      <c r="A724" s="3" t="s">
        <v>1400</v>
      </c>
      <c r="B724" s="1">
        <v>45760</v>
      </c>
      <c r="C724" s="2">
        <v>0.55208333333333337</v>
      </c>
      <c r="D724" s="3" t="s">
        <v>203</v>
      </c>
      <c r="E724" s="3" t="s">
        <v>105</v>
      </c>
      <c r="F724" s="3" t="s">
        <v>106</v>
      </c>
      <c r="G724" s="3" t="s">
        <v>490</v>
      </c>
      <c r="H724" s="3" t="s">
        <v>491</v>
      </c>
      <c r="I724" s="3" t="s">
        <v>34</v>
      </c>
      <c r="J724" s="3" t="s">
        <v>1180</v>
      </c>
      <c r="K724" s="3" t="s">
        <v>163</v>
      </c>
      <c r="L724" s="3" t="s">
        <v>111</v>
      </c>
      <c r="M724">
        <v>37</v>
      </c>
      <c r="N724" s="3" t="s">
        <v>95</v>
      </c>
      <c r="O724" s="3" t="s">
        <v>125</v>
      </c>
      <c r="P724" s="3" t="s">
        <v>126</v>
      </c>
      <c r="Q724" s="3" t="s">
        <v>178</v>
      </c>
      <c r="R724" s="3" t="s">
        <v>178</v>
      </c>
      <c r="S724">
        <v>1066</v>
      </c>
      <c r="T724">
        <v>40</v>
      </c>
      <c r="U724">
        <v>15</v>
      </c>
      <c r="V724">
        <v>906.1</v>
      </c>
      <c r="W724">
        <v>19</v>
      </c>
      <c r="X724">
        <v>2.5</v>
      </c>
      <c r="Y724" s="3" t="s">
        <v>116</v>
      </c>
      <c r="Z724" s="3" t="s">
        <v>179</v>
      </c>
      <c r="AA724">
        <v>5</v>
      </c>
      <c r="AB724" s="3" t="s">
        <v>101</v>
      </c>
      <c r="AC724" s="3" t="s">
        <v>102</v>
      </c>
    </row>
    <row r="725" spans="1:29" x14ac:dyDescent="0.3">
      <c r="A725" s="3" t="s">
        <v>1401</v>
      </c>
      <c r="B725" s="1">
        <v>45752</v>
      </c>
      <c r="C725" s="2">
        <v>0.5</v>
      </c>
      <c r="D725" s="3" t="s">
        <v>203</v>
      </c>
      <c r="E725" s="3" t="s">
        <v>105</v>
      </c>
      <c r="F725" s="3" t="s">
        <v>140</v>
      </c>
      <c r="G725" s="3" t="s">
        <v>598</v>
      </c>
      <c r="H725" s="3" t="s">
        <v>599</v>
      </c>
      <c r="I725" s="3" t="s">
        <v>11</v>
      </c>
      <c r="J725" s="3" t="s">
        <v>404</v>
      </c>
      <c r="K725" s="3" t="s">
        <v>110</v>
      </c>
      <c r="L725" s="3" t="s">
        <v>111</v>
      </c>
      <c r="M725">
        <v>44</v>
      </c>
      <c r="N725" s="3" t="s">
        <v>95</v>
      </c>
      <c r="O725" s="3" t="s">
        <v>336</v>
      </c>
      <c r="P725" s="3" t="s">
        <v>337</v>
      </c>
      <c r="Q725" s="3" t="s">
        <v>115</v>
      </c>
      <c r="R725" s="3" t="s">
        <v>115</v>
      </c>
      <c r="S725">
        <v>735</v>
      </c>
      <c r="T725">
        <v>40</v>
      </c>
      <c r="U725">
        <v>5</v>
      </c>
      <c r="V725">
        <v>698.25</v>
      </c>
      <c r="W725">
        <v>34</v>
      </c>
      <c r="X725">
        <v>4.7</v>
      </c>
      <c r="Y725" s="3" t="s">
        <v>116</v>
      </c>
      <c r="Z725" s="3" t="s">
        <v>179</v>
      </c>
      <c r="AA725">
        <v>5</v>
      </c>
      <c r="AB725" s="3" t="s">
        <v>101</v>
      </c>
      <c r="AC725" s="3" t="s">
        <v>102</v>
      </c>
    </row>
    <row r="726" spans="1:29" x14ac:dyDescent="0.3">
      <c r="A726" s="3" t="s">
        <v>1402</v>
      </c>
      <c r="B726" s="1">
        <v>45698</v>
      </c>
      <c r="C726" s="2">
        <v>0.46875</v>
      </c>
      <c r="D726" s="3" t="s">
        <v>87</v>
      </c>
      <c r="E726" s="3" t="s">
        <v>88</v>
      </c>
      <c r="F726" s="3" t="s">
        <v>89</v>
      </c>
      <c r="G726" s="3" t="s">
        <v>402</v>
      </c>
      <c r="H726" s="3" t="s">
        <v>403</v>
      </c>
      <c r="I726" s="3" t="s">
        <v>34</v>
      </c>
      <c r="J726" s="3" t="s">
        <v>1299</v>
      </c>
      <c r="K726" s="3" t="s">
        <v>201</v>
      </c>
      <c r="L726" s="3" t="s">
        <v>94</v>
      </c>
      <c r="M726">
        <v>44</v>
      </c>
      <c r="N726" s="3" t="s">
        <v>95</v>
      </c>
      <c r="O726" s="3" t="s">
        <v>391</v>
      </c>
      <c r="P726" s="3" t="s">
        <v>392</v>
      </c>
      <c r="Q726" s="3" t="s">
        <v>178</v>
      </c>
      <c r="R726" s="3" t="s">
        <v>178</v>
      </c>
      <c r="S726">
        <v>290</v>
      </c>
      <c r="T726">
        <v>40</v>
      </c>
      <c r="U726">
        <v>5</v>
      </c>
      <c r="V726">
        <v>275.5</v>
      </c>
      <c r="W726">
        <v>23</v>
      </c>
      <c r="X726">
        <v>3.9</v>
      </c>
      <c r="Y726" s="3" t="s">
        <v>210</v>
      </c>
      <c r="Z726" s="3" t="s">
        <v>158</v>
      </c>
      <c r="AA726">
        <v>5</v>
      </c>
      <c r="AB726" s="3" t="s">
        <v>101</v>
      </c>
      <c r="AC726" s="3" t="s">
        <v>102</v>
      </c>
    </row>
    <row r="727" spans="1:29" x14ac:dyDescent="0.3">
      <c r="A727" s="3" t="s">
        <v>1403</v>
      </c>
      <c r="B727" s="1">
        <v>45704</v>
      </c>
      <c r="C727" s="2">
        <v>0.53125</v>
      </c>
      <c r="D727" s="3" t="s">
        <v>87</v>
      </c>
      <c r="E727" s="3" t="s">
        <v>88</v>
      </c>
      <c r="F727" s="3" t="s">
        <v>106</v>
      </c>
      <c r="G727" s="3" t="s">
        <v>259</v>
      </c>
      <c r="H727" s="3" t="s">
        <v>260</v>
      </c>
      <c r="I727" s="3" t="s">
        <v>37</v>
      </c>
      <c r="J727" s="3" t="s">
        <v>1404</v>
      </c>
      <c r="K727" s="3" t="s">
        <v>93</v>
      </c>
      <c r="L727" s="3" t="s">
        <v>111</v>
      </c>
      <c r="M727">
        <v>61</v>
      </c>
      <c r="N727" s="3" t="s">
        <v>171</v>
      </c>
      <c r="O727" s="3" t="s">
        <v>478</v>
      </c>
      <c r="P727" s="3" t="s">
        <v>479</v>
      </c>
      <c r="Q727" s="3" t="s">
        <v>156</v>
      </c>
      <c r="R727" s="3" t="s">
        <v>156</v>
      </c>
      <c r="S727">
        <v>793</v>
      </c>
      <c r="T727">
        <v>40</v>
      </c>
      <c r="U727">
        <v>5</v>
      </c>
      <c r="V727">
        <v>753.35</v>
      </c>
      <c r="W727">
        <v>34</v>
      </c>
      <c r="X727">
        <v>7.8</v>
      </c>
      <c r="Y727" s="3" t="s">
        <v>99</v>
      </c>
      <c r="Z727" s="3" t="s">
        <v>179</v>
      </c>
      <c r="AA727">
        <v>4</v>
      </c>
      <c r="AB727" s="3" t="s">
        <v>101</v>
      </c>
      <c r="AC727" s="3" t="s">
        <v>102</v>
      </c>
    </row>
    <row r="728" spans="1:29" x14ac:dyDescent="0.3">
      <c r="A728" s="3" t="s">
        <v>1405</v>
      </c>
      <c r="B728" s="1">
        <v>45826</v>
      </c>
      <c r="C728" s="2">
        <v>0.5625</v>
      </c>
      <c r="D728" s="3" t="s">
        <v>119</v>
      </c>
      <c r="E728" s="3" t="s">
        <v>105</v>
      </c>
      <c r="F728" s="3" t="s">
        <v>149</v>
      </c>
      <c r="G728" s="3" t="s">
        <v>253</v>
      </c>
      <c r="H728" s="3" t="s">
        <v>254</v>
      </c>
      <c r="I728" s="3" t="s">
        <v>11</v>
      </c>
      <c r="J728" s="3" t="s">
        <v>1295</v>
      </c>
      <c r="K728" s="3" t="s">
        <v>163</v>
      </c>
      <c r="L728" s="3" t="s">
        <v>111</v>
      </c>
      <c r="M728">
        <v>60</v>
      </c>
      <c r="N728" s="3" t="s">
        <v>95</v>
      </c>
      <c r="O728" s="3" t="s">
        <v>379</v>
      </c>
      <c r="P728" s="3" t="s">
        <v>380</v>
      </c>
      <c r="Q728" s="3" t="s">
        <v>209</v>
      </c>
      <c r="R728" s="3" t="s">
        <v>209</v>
      </c>
      <c r="S728">
        <v>407</v>
      </c>
      <c r="T728">
        <v>40</v>
      </c>
      <c r="U728">
        <v>10</v>
      </c>
      <c r="V728">
        <v>366.3</v>
      </c>
      <c r="W728">
        <v>45</v>
      </c>
      <c r="X728">
        <v>10.7</v>
      </c>
      <c r="Y728" s="3" t="s">
        <v>210</v>
      </c>
      <c r="Z728" s="3" t="s">
        <v>100</v>
      </c>
      <c r="AA728">
        <v>3</v>
      </c>
      <c r="AB728" s="3" t="s">
        <v>101</v>
      </c>
      <c r="AC728" s="3" t="s">
        <v>102</v>
      </c>
    </row>
    <row r="729" spans="1:29" x14ac:dyDescent="0.3">
      <c r="A729" s="3" t="s">
        <v>1406</v>
      </c>
      <c r="B729" s="1">
        <v>45705</v>
      </c>
      <c r="C729" s="2">
        <v>0.82291666666666663</v>
      </c>
      <c r="D729" s="3" t="s">
        <v>87</v>
      </c>
      <c r="E729" s="3" t="s">
        <v>88</v>
      </c>
      <c r="F729" s="3" t="s">
        <v>89</v>
      </c>
      <c r="G729" s="3" t="s">
        <v>259</v>
      </c>
      <c r="H729" s="3" t="s">
        <v>260</v>
      </c>
      <c r="I729" s="3" t="s">
        <v>11</v>
      </c>
      <c r="J729" s="3" t="s">
        <v>339</v>
      </c>
      <c r="K729" s="3" t="s">
        <v>220</v>
      </c>
      <c r="L729" s="3" t="s">
        <v>94</v>
      </c>
      <c r="M729">
        <v>41</v>
      </c>
      <c r="N729" s="3" t="s">
        <v>124</v>
      </c>
      <c r="O729" s="3" t="s">
        <v>227</v>
      </c>
      <c r="P729" s="3" t="s">
        <v>228</v>
      </c>
      <c r="Q729" s="3" t="s">
        <v>115</v>
      </c>
      <c r="R729" s="3" t="s">
        <v>115</v>
      </c>
      <c r="S729">
        <v>978</v>
      </c>
      <c r="T729">
        <v>40</v>
      </c>
      <c r="U729">
        <v>5</v>
      </c>
      <c r="V729">
        <v>929.1</v>
      </c>
      <c r="W729">
        <v>33</v>
      </c>
      <c r="X729">
        <v>7.6</v>
      </c>
      <c r="Y729" s="3" t="s">
        <v>128</v>
      </c>
      <c r="Z729" s="3" t="s">
        <v>158</v>
      </c>
      <c r="AA729">
        <v>4</v>
      </c>
      <c r="AB729" s="3" t="s">
        <v>101</v>
      </c>
      <c r="AC729" s="3" t="s">
        <v>102</v>
      </c>
    </row>
    <row r="730" spans="1:29" x14ac:dyDescent="0.3">
      <c r="A730" s="3" t="s">
        <v>1407</v>
      </c>
      <c r="B730" s="1">
        <v>45715</v>
      </c>
      <c r="C730" s="2">
        <v>0.90625</v>
      </c>
      <c r="D730" s="3" t="s">
        <v>87</v>
      </c>
      <c r="E730" s="3" t="s">
        <v>88</v>
      </c>
      <c r="F730" s="3" t="s">
        <v>120</v>
      </c>
      <c r="G730" s="3" t="s">
        <v>635</v>
      </c>
      <c r="H730" s="3" t="s">
        <v>636</v>
      </c>
      <c r="I730" s="3" t="s">
        <v>27</v>
      </c>
      <c r="J730" s="3" t="s">
        <v>529</v>
      </c>
      <c r="K730" s="3" t="s">
        <v>135</v>
      </c>
      <c r="L730" s="3" t="s">
        <v>111</v>
      </c>
      <c r="M730">
        <v>56</v>
      </c>
      <c r="N730" s="3" t="s">
        <v>95</v>
      </c>
      <c r="O730" s="3" t="s">
        <v>125</v>
      </c>
      <c r="P730" s="3" t="s">
        <v>126</v>
      </c>
      <c r="Q730" s="3" t="s">
        <v>215</v>
      </c>
      <c r="R730" s="3" t="s">
        <v>215</v>
      </c>
      <c r="S730">
        <v>809</v>
      </c>
      <c r="T730">
        <v>40</v>
      </c>
      <c r="U730">
        <v>20</v>
      </c>
      <c r="V730">
        <v>647.20000000000005</v>
      </c>
      <c r="W730">
        <v>43</v>
      </c>
      <c r="X730">
        <v>10</v>
      </c>
      <c r="Y730" s="3" t="s">
        <v>128</v>
      </c>
      <c r="Z730" s="3" t="s">
        <v>100</v>
      </c>
      <c r="AA730">
        <v>4</v>
      </c>
      <c r="AB730" s="3" t="s">
        <v>101</v>
      </c>
      <c r="AC730" s="3" t="s">
        <v>102</v>
      </c>
    </row>
    <row r="731" spans="1:29" x14ac:dyDescent="0.3">
      <c r="A731" s="3" t="s">
        <v>1408</v>
      </c>
      <c r="B731" s="1">
        <v>45694</v>
      </c>
      <c r="C731" s="2">
        <v>0.80208333333333337</v>
      </c>
      <c r="D731" s="3" t="s">
        <v>87</v>
      </c>
      <c r="E731" s="3" t="s">
        <v>88</v>
      </c>
      <c r="F731" s="3" t="s">
        <v>120</v>
      </c>
      <c r="G731" s="3" t="s">
        <v>107</v>
      </c>
      <c r="H731" s="3" t="s">
        <v>108</v>
      </c>
      <c r="I731" s="3" t="s">
        <v>40</v>
      </c>
      <c r="J731" s="3" t="s">
        <v>535</v>
      </c>
      <c r="K731" s="3" t="s">
        <v>93</v>
      </c>
      <c r="L731" s="3" t="s">
        <v>94</v>
      </c>
      <c r="M731">
        <v>31</v>
      </c>
      <c r="N731" s="3" t="s">
        <v>95</v>
      </c>
      <c r="O731" s="3" t="s">
        <v>280</v>
      </c>
      <c r="P731" s="3" t="s">
        <v>281</v>
      </c>
      <c r="Q731" s="3" t="s">
        <v>215</v>
      </c>
      <c r="R731" s="3" t="s">
        <v>215</v>
      </c>
      <c r="S731">
        <v>694</v>
      </c>
      <c r="T731">
        <v>40</v>
      </c>
      <c r="U731">
        <v>15</v>
      </c>
      <c r="V731">
        <v>589.9</v>
      </c>
      <c r="W731">
        <v>23</v>
      </c>
      <c r="X731">
        <v>1.9</v>
      </c>
      <c r="Y731" s="3" t="s">
        <v>116</v>
      </c>
      <c r="Z731" s="3" t="s">
        <v>179</v>
      </c>
      <c r="AA731">
        <v>4</v>
      </c>
      <c r="AB731" s="3" t="s">
        <v>101</v>
      </c>
      <c r="AC731" s="3" t="s">
        <v>102</v>
      </c>
    </row>
    <row r="732" spans="1:29" x14ac:dyDescent="0.3">
      <c r="A732" s="3" t="s">
        <v>1409</v>
      </c>
      <c r="B732" s="1">
        <v>45811</v>
      </c>
      <c r="C732" s="2">
        <v>0.78125</v>
      </c>
      <c r="D732" s="3" t="s">
        <v>119</v>
      </c>
      <c r="E732" s="3" t="s">
        <v>105</v>
      </c>
      <c r="F732" s="3" t="s">
        <v>131</v>
      </c>
      <c r="G732" s="3" t="s">
        <v>265</v>
      </c>
      <c r="H732" s="3" t="s">
        <v>266</v>
      </c>
      <c r="I732" s="3" t="s">
        <v>27</v>
      </c>
      <c r="J732" s="3" t="s">
        <v>943</v>
      </c>
      <c r="K732" s="3" t="s">
        <v>201</v>
      </c>
      <c r="L732" s="3" t="s">
        <v>94</v>
      </c>
      <c r="M732">
        <v>53</v>
      </c>
      <c r="N732" s="3" t="s">
        <v>95</v>
      </c>
      <c r="O732" s="3" t="s">
        <v>274</v>
      </c>
      <c r="P732" s="3" t="s">
        <v>275</v>
      </c>
      <c r="Q732" s="3" t="s">
        <v>178</v>
      </c>
      <c r="R732" s="3" t="s">
        <v>178</v>
      </c>
      <c r="S732">
        <v>767</v>
      </c>
      <c r="T732">
        <v>40</v>
      </c>
      <c r="U732">
        <v>20</v>
      </c>
      <c r="V732">
        <v>613.6</v>
      </c>
      <c r="W732">
        <v>24</v>
      </c>
      <c r="X732">
        <v>2.2999999999999998</v>
      </c>
      <c r="Y732" s="3" t="s">
        <v>128</v>
      </c>
      <c r="Z732" s="3" t="s">
        <v>138</v>
      </c>
      <c r="AA732">
        <v>4</v>
      </c>
      <c r="AB732" s="3" t="s">
        <v>101</v>
      </c>
      <c r="AC732" s="3" t="s">
        <v>102</v>
      </c>
    </row>
    <row r="733" spans="1:29" x14ac:dyDescent="0.3">
      <c r="A733" s="3" t="s">
        <v>1410</v>
      </c>
      <c r="B733" s="1">
        <v>45813</v>
      </c>
      <c r="C733" s="2">
        <v>0.84375</v>
      </c>
      <c r="D733" s="3" t="s">
        <v>119</v>
      </c>
      <c r="E733" s="3" t="s">
        <v>105</v>
      </c>
      <c r="F733" s="3" t="s">
        <v>120</v>
      </c>
      <c r="G733" s="3" t="s">
        <v>132</v>
      </c>
      <c r="H733" s="3" t="s">
        <v>133</v>
      </c>
      <c r="I733" s="3" t="s">
        <v>11</v>
      </c>
      <c r="J733" s="3" t="s">
        <v>360</v>
      </c>
      <c r="K733" s="3" t="s">
        <v>201</v>
      </c>
      <c r="L733" s="3" t="s">
        <v>111</v>
      </c>
      <c r="M733">
        <v>36</v>
      </c>
      <c r="N733" s="3" t="s">
        <v>95</v>
      </c>
      <c r="O733" s="3" t="s">
        <v>375</v>
      </c>
      <c r="P733" s="3" t="s">
        <v>376</v>
      </c>
      <c r="Q733" s="3" t="s">
        <v>156</v>
      </c>
      <c r="R733" s="3" t="s">
        <v>156</v>
      </c>
      <c r="S733">
        <v>459</v>
      </c>
      <c r="T733">
        <v>40</v>
      </c>
      <c r="U733">
        <v>5</v>
      </c>
      <c r="V733">
        <v>436.05</v>
      </c>
      <c r="W733">
        <v>30</v>
      </c>
      <c r="X733">
        <v>5.7</v>
      </c>
      <c r="Y733" s="3" t="s">
        <v>189</v>
      </c>
      <c r="Z733" s="3" t="s">
        <v>179</v>
      </c>
      <c r="AA733">
        <v>0</v>
      </c>
      <c r="AB733" s="3" t="s">
        <v>235</v>
      </c>
      <c r="AC733" s="3" t="s">
        <v>331</v>
      </c>
    </row>
    <row r="734" spans="1:29" x14ac:dyDescent="0.3">
      <c r="A734" s="3" t="s">
        <v>1411</v>
      </c>
      <c r="B734" s="1">
        <v>45673</v>
      </c>
      <c r="C734" s="2">
        <v>0.75</v>
      </c>
      <c r="D734" s="3" t="s">
        <v>130</v>
      </c>
      <c r="E734" s="3" t="s">
        <v>88</v>
      </c>
      <c r="F734" s="3" t="s">
        <v>120</v>
      </c>
      <c r="G734" s="3" t="s">
        <v>424</v>
      </c>
      <c r="H734" s="3" t="s">
        <v>425</v>
      </c>
      <c r="I734" s="3" t="s">
        <v>31</v>
      </c>
      <c r="J734" s="3" t="s">
        <v>825</v>
      </c>
      <c r="K734" s="3" t="s">
        <v>170</v>
      </c>
      <c r="L734" s="3" t="s">
        <v>111</v>
      </c>
      <c r="M734">
        <v>43</v>
      </c>
      <c r="N734" s="3" t="s">
        <v>171</v>
      </c>
      <c r="O734" s="3" t="s">
        <v>136</v>
      </c>
      <c r="P734" s="3" t="s">
        <v>137</v>
      </c>
      <c r="Q734" s="3" t="s">
        <v>98</v>
      </c>
      <c r="R734" s="3" t="s">
        <v>98</v>
      </c>
      <c r="S734">
        <v>230</v>
      </c>
      <c r="T734">
        <v>40</v>
      </c>
      <c r="U734">
        <v>15</v>
      </c>
      <c r="V734">
        <v>195.5</v>
      </c>
      <c r="W734">
        <v>34</v>
      </c>
      <c r="X734">
        <v>7.5</v>
      </c>
      <c r="Y734" s="3" t="s">
        <v>189</v>
      </c>
      <c r="Z734" s="3" t="s">
        <v>158</v>
      </c>
      <c r="AA734">
        <v>5</v>
      </c>
      <c r="AB734" s="3" t="s">
        <v>101</v>
      </c>
      <c r="AC734" s="3" t="s">
        <v>102</v>
      </c>
    </row>
    <row r="735" spans="1:29" x14ac:dyDescent="0.3">
      <c r="A735" s="3" t="s">
        <v>1412</v>
      </c>
      <c r="B735" s="1">
        <v>45741</v>
      </c>
      <c r="C735" s="2">
        <v>0.57291666666666663</v>
      </c>
      <c r="D735" s="3" t="s">
        <v>148</v>
      </c>
      <c r="E735" s="3" t="s">
        <v>88</v>
      </c>
      <c r="F735" s="3" t="s">
        <v>131</v>
      </c>
      <c r="G735" s="3" t="s">
        <v>598</v>
      </c>
      <c r="H735" s="3" t="s">
        <v>599</v>
      </c>
      <c r="I735" s="3" t="s">
        <v>34</v>
      </c>
      <c r="J735" s="3" t="s">
        <v>1413</v>
      </c>
      <c r="K735" s="3" t="s">
        <v>135</v>
      </c>
      <c r="L735" s="3" t="s">
        <v>111</v>
      </c>
      <c r="M735">
        <v>35</v>
      </c>
      <c r="N735" s="3" t="s">
        <v>112</v>
      </c>
      <c r="O735" s="3" t="s">
        <v>379</v>
      </c>
      <c r="P735" s="3" t="s">
        <v>380</v>
      </c>
      <c r="Q735" s="3" t="s">
        <v>215</v>
      </c>
      <c r="R735" s="3" t="s">
        <v>215</v>
      </c>
      <c r="S735">
        <v>438</v>
      </c>
      <c r="T735">
        <v>40</v>
      </c>
      <c r="U735">
        <v>10</v>
      </c>
      <c r="V735">
        <v>394.2</v>
      </c>
      <c r="W735">
        <v>21</v>
      </c>
      <c r="X735">
        <v>2.1</v>
      </c>
      <c r="Y735" s="3" t="s">
        <v>210</v>
      </c>
      <c r="Z735" s="3" t="s">
        <v>158</v>
      </c>
      <c r="AA735">
        <v>4</v>
      </c>
      <c r="AB735" s="3" t="s">
        <v>101</v>
      </c>
      <c r="AC735" s="3" t="s">
        <v>102</v>
      </c>
    </row>
    <row r="736" spans="1:29" x14ac:dyDescent="0.3">
      <c r="A736" s="3" t="s">
        <v>1414</v>
      </c>
      <c r="B736" s="1">
        <v>45660</v>
      </c>
      <c r="C736" s="2">
        <v>0.77083333333333337</v>
      </c>
      <c r="D736" s="3" t="s">
        <v>130</v>
      </c>
      <c r="E736" s="3" t="s">
        <v>88</v>
      </c>
      <c r="F736" s="3" t="s">
        <v>183</v>
      </c>
      <c r="G736" s="3" t="s">
        <v>150</v>
      </c>
      <c r="H736" s="3" t="s">
        <v>151</v>
      </c>
      <c r="I736" s="3" t="s">
        <v>34</v>
      </c>
      <c r="J736" s="3" t="s">
        <v>169</v>
      </c>
      <c r="K736" s="3" t="s">
        <v>135</v>
      </c>
      <c r="L736" s="3" t="s">
        <v>111</v>
      </c>
      <c r="M736">
        <v>40</v>
      </c>
      <c r="N736" s="3" t="s">
        <v>124</v>
      </c>
      <c r="O736" s="3" t="s">
        <v>250</v>
      </c>
      <c r="P736" s="3" t="s">
        <v>251</v>
      </c>
      <c r="Q736" s="3" t="s">
        <v>127</v>
      </c>
      <c r="R736" s="3" t="s">
        <v>127</v>
      </c>
      <c r="S736">
        <v>510</v>
      </c>
      <c r="T736">
        <v>40</v>
      </c>
      <c r="U736">
        <v>5</v>
      </c>
      <c r="V736">
        <v>484.5</v>
      </c>
      <c r="W736">
        <v>31</v>
      </c>
      <c r="X736">
        <v>5.6</v>
      </c>
      <c r="Y736" s="3" t="s">
        <v>189</v>
      </c>
      <c r="Z736" s="3" t="s">
        <v>138</v>
      </c>
      <c r="AA736">
        <v>3</v>
      </c>
      <c r="AB736" s="3" t="s">
        <v>101</v>
      </c>
      <c r="AC736" s="3" t="s">
        <v>102</v>
      </c>
    </row>
    <row r="737" spans="1:29" x14ac:dyDescent="0.3">
      <c r="A737" s="3" t="s">
        <v>1415</v>
      </c>
      <c r="B737" s="1">
        <v>45780</v>
      </c>
      <c r="C737" s="2">
        <v>0.86458333333333337</v>
      </c>
      <c r="D737" s="3" t="s">
        <v>104</v>
      </c>
      <c r="E737" s="3" t="s">
        <v>105</v>
      </c>
      <c r="F737" s="3" t="s">
        <v>140</v>
      </c>
      <c r="G737" s="3" t="s">
        <v>617</v>
      </c>
      <c r="H737" s="3" t="s">
        <v>618</v>
      </c>
      <c r="I737" s="3" t="s">
        <v>46</v>
      </c>
      <c r="J737" s="3" t="s">
        <v>969</v>
      </c>
      <c r="K737" s="3" t="s">
        <v>93</v>
      </c>
      <c r="L737" s="3" t="s">
        <v>111</v>
      </c>
      <c r="M737">
        <v>65</v>
      </c>
      <c r="N737" s="3" t="s">
        <v>171</v>
      </c>
      <c r="O737" s="3" t="s">
        <v>207</v>
      </c>
      <c r="P737" s="3" t="s">
        <v>208</v>
      </c>
      <c r="Q737" s="3" t="s">
        <v>178</v>
      </c>
      <c r="R737" s="3" t="s">
        <v>178</v>
      </c>
      <c r="S737">
        <v>745</v>
      </c>
      <c r="T737">
        <v>40</v>
      </c>
      <c r="U737">
        <v>5</v>
      </c>
      <c r="V737">
        <v>707.75</v>
      </c>
      <c r="W737">
        <v>41</v>
      </c>
      <c r="X737">
        <v>8.9</v>
      </c>
      <c r="Y737" s="3" t="s">
        <v>189</v>
      </c>
      <c r="Z737" s="3" t="s">
        <v>158</v>
      </c>
      <c r="AA737">
        <v>3</v>
      </c>
      <c r="AB737" s="3" t="s">
        <v>101</v>
      </c>
      <c r="AC737" s="3" t="s">
        <v>102</v>
      </c>
    </row>
    <row r="738" spans="1:29" x14ac:dyDescent="0.3">
      <c r="A738" s="3" t="s">
        <v>1416</v>
      </c>
      <c r="B738" s="1">
        <v>45770</v>
      </c>
      <c r="C738" s="2">
        <v>0.60416666666666663</v>
      </c>
      <c r="D738" s="3" t="s">
        <v>203</v>
      </c>
      <c r="E738" s="3" t="s">
        <v>105</v>
      </c>
      <c r="F738" s="3" t="s">
        <v>149</v>
      </c>
      <c r="G738" s="3" t="s">
        <v>247</v>
      </c>
      <c r="H738" s="3" t="s">
        <v>248</v>
      </c>
      <c r="I738" s="3" t="s">
        <v>11</v>
      </c>
      <c r="J738" s="3" t="s">
        <v>368</v>
      </c>
      <c r="K738" s="3" t="s">
        <v>135</v>
      </c>
      <c r="L738" s="3" t="s">
        <v>94</v>
      </c>
      <c r="M738">
        <v>25</v>
      </c>
      <c r="N738" s="3" t="s">
        <v>112</v>
      </c>
      <c r="O738" s="3" t="s">
        <v>391</v>
      </c>
      <c r="P738" s="3" t="s">
        <v>392</v>
      </c>
      <c r="Q738" s="3" t="s">
        <v>215</v>
      </c>
      <c r="R738" s="3" t="s">
        <v>215</v>
      </c>
      <c r="S738">
        <v>1199</v>
      </c>
      <c r="T738">
        <v>40</v>
      </c>
      <c r="U738">
        <v>5</v>
      </c>
      <c r="V738">
        <v>1139.05</v>
      </c>
      <c r="W738">
        <v>49</v>
      </c>
      <c r="X738">
        <v>10.7</v>
      </c>
      <c r="Y738" s="3" t="s">
        <v>128</v>
      </c>
      <c r="Z738" s="3" t="s">
        <v>179</v>
      </c>
      <c r="AA738">
        <v>3</v>
      </c>
      <c r="AB738" s="3" t="s">
        <v>101</v>
      </c>
      <c r="AC738" s="3" t="s">
        <v>102</v>
      </c>
    </row>
    <row r="739" spans="1:29" x14ac:dyDescent="0.3">
      <c r="A739" s="3" t="s">
        <v>1417</v>
      </c>
      <c r="B739" s="1">
        <v>45712</v>
      </c>
      <c r="C739" s="2">
        <v>0.5</v>
      </c>
      <c r="D739" s="3" t="s">
        <v>87</v>
      </c>
      <c r="E739" s="3" t="s">
        <v>88</v>
      </c>
      <c r="F739" s="3" t="s">
        <v>89</v>
      </c>
      <c r="G739" s="3" t="s">
        <v>150</v>
      </c>
      <c r="H739" s="3" t="s">
        <v>151</v>
      </c>
      <c r="I739" s="3" t="s">
        <v>11</v>
      </c>
      <c r="J739" s="3" t="s">
        <v>509</v>
      </c>
      <c r="K739" s="3" t="s">
        <v>135</v>
      </c>
      <c r="L739" s="3" t="s">
        <v>111</v>
      </c>
      <c r="M739">
        <v>46</v>
      </c>
      <c r="N739" s="3" t="s">
        <v>112</v>
      </c>
      <c r="O739" s="3" t="s">
        <v>379</v>
      </c>
      <c r="P739" s="3" t="s">
        <v>380</v>
      </c>
      <c r="Q739" s="3" t="s">
        <v>215</v>
      </c>
      <c r="R739" s="3" t="s">
        <v>215</v>
      </c>
      <c r="S739">
        <v>1089</v>
      </c>
      <c r="T739">
        <v>40</v>
      </c>
      <c r="U739">
        <v>20</v>
      </c>
      <c r="V739">
        <v>871.2</v>
      </c>
      <c r="W739">
        <v>49</v>
      </c>
      <c r="X739">
        <v>10.6</v>
      </c>
      <c r="Y739" s="3" t="s">
        <v>210</v>
      </c>
      <c r="Z739" s="3" t="s">
        <v>179</v>
      </c>
      <c r="AA739">
        <v>3</v>
      </c>
      <c r="AB739" s="3" t="s">
        <v>101</v>
      </c>
      <c r="AC739" s="3" t="s">
        <v>102</v>
      </c>
    </row>
    <row r="740" spans="1:29" x14ac:dyDescent="0.3">
      <c r="A740" s="3" t="s">
        <v>1418</v>
      </c>
      <c r="B740" s="1">
        <v>45805</v>
      </c>
      <c r="C740" s="2">
        <v>0.54166666666666663</v>
      </c>
      <c r="D740" s="3" t="s">
        <v>104</v>
      </c>
      <c r="E740" s="3" t="s">
        <v>105</v>
      </c>
      <c r="F740" s="3" t="s">
        <v>149</v>
      </c>
      <c r="G740" s="3" t="s">
        <v>277</v>
      </c>
      <c r="H740" s="3" t="s">
        <v>278</v>
      </c>
      <c r="I740" s="3" t="s">
        <v>43</v>
      </c>
      <c r="J740" s="3" t="s">
        <v>870</v>
      </c>
      <c r="K740" s="3" t="s">
        <v>256</v>
      </c>
      <c r="L740" s="3" t="s">
        <v>94</v>
      </c>
      <c r="M740">
        <v>50</v>
      </c>
      <c r="N740" s="3" t="s">
        <v>95</v>
      </c>
      <c r="O740" s="3" t="s">
        <v>250</v>
      </c>
      <c r="P740" s="3" t="s">
        <v>251</v>
      </c>
      <c r="Q740" s="3" t="s">
        <v>209</v>
      </c>
      <c r="R740" s="3" t="s">
        <v>209</v>
      </c>
      <c r="S740">
        <v>751</v>
      </c>
      <c r="T740">
        <v>40</v>
      </c>
      <c r="U740">
        <v>15</v>
      </c>
      <c r="V740">
        <v>638.35</v>
      </c>
      <c r="W740">
        <v>34</v>
      </c>
      <c r="X740">
        <v>5.4</v>
      </c>
      <c r="Y740" s="3" t="s">
        <v>210</v>
      </c>
      <c r="Z740" s="3" t="s">
        <v>158</v>
      </c>
      <c r="AA740">
        <v>0</v>
      </c>
      <c r="AB740" s="3" t="s">
        <v>101</v>
      </c>
      <c r="AC740" s="3" t="s">
        <v>102</v>
      </c>
    </row>
    <row r="741" spans="1:29" x14ac:dyDescent="0.3">
      <c r="A741" s="3" t="s">
        <v>1419</v>
      </c>
      <c r="B741" s="1">
        <v>45778</v>
      </c>
      <c r="C741" s="2">
        <v>0.54166666666666663</v>
      </c>
      <c r="D741" s="3" t="s">
        <v>104</v>
      </c>
      <c r="E741" s="3" t="s">
        <v>105</v>
      </c>
      <c r="F741" s="3" t="s">
        <v>120</v>
      </c>
      <c r="G741" s="3" t="s">
        <v>230</v>
      </c>
      <c r="H741" s="3" t="s">
        <v>231</v>
      </c>
      <c r="I741" s="3" t="s">
        <v>27</v>
      </c>
      <c r="J741" s="3" t="s">
        <v>586</v>
      </c>
      <c r="K741" s="3" t="s">
        <v>201</v>
      </c>
      <c r="L741" s="3" t="s">
        <v>111</v>
      </c>
      <c r="M741">
        <v>30</v>
      </c>
      <c r="N741" s="3" t="s">
        <v>124</v>
      </c>
      <c r="O741" s="3" t="s">
        <v>227</v>
      </c>
      <c r="P741" s="3" t="s">
        <v>228</v>
      </c>
      <c r="Q741" s="3" t="s">
        <v>215</v>
      </c>
      <c r="R741" s="3" t="s">
        <v>215</v>
      </c>
      <c r="S741">
        <v>646</v>
      </c>
      <c r="T741">
        <v>40</v>
      </c>
      <c r="U741">
        <v>5</v>
      </c>
      <c r="V741">
        <v>613.70000000000005</v>
      </c>
      <c r="W741">
        <v>43</v>
      </c>
      <c r="X741">
        <v>9.1</v>
      </c>
      <c r="Y741" s="3" t="s">
        <v>116</v>
      </c>
      <c r="Z741" s="3" t="s">
        <v>179</v>
      </c>
      <c r="AA741">
        <v>0</v>
      </c>
      <c r="AB741" s="3" t="s">
        <v>101</v>
      </c>
      <c r="AC741" s="3" t="s">
        <v>102</v>
      </c>
    </row>
    <row r="742" spans="1:29" x14ac:dyDescent="0.3">
      <c r="A742" s="3" t="s">
        <v>1420</v>
      </c>
      <c r="B742" s="1">
        <v>45810</v>
      </c>
      <c r="C742" s="2">
        <v>0.55208333333333337</v>
      </c>
      <c r="D742" s="3" t="s">
        <v>119</v>
      </c>
      <c r="E742" s="3" t="s">
        <v>105</v>
      </c>
      <c r="F742" s="3" t="s">
        <v>89</v>
      </c>
      <c r="G742" s="3" t="s">
        <v>356</v>
      </c>
      <c r="H742" s="3" t="s">
        <v>357</v>
      </c>
      <c r="I742" s="3" t="s">
        <v>43</v>
      </c>
      <c r="J742" s="3" t="s">
        <v>1197</v>
      </c>
      <c r="K742" s="3" t="s">
        <v>110</v>
      </c>
      <c r="L742" s="3" t="s">
        <v>94</v>
      </c>
      <c r="M742">
        <v>49</v>
      </c>
      <c r="N742" s="3" t="s">
        <v>124</v>
      </c>
      <c r="O742" s="3" t="s">
        <v>274</v>
      </c>
      <c r="P742" s="3" t="s">
        <v>275</v>
      </c>
      <c r="Q742" s="3" t="s">
        <v>178</v>
      </c>
      <c r="R742" s="3" t="s">
        <v>178</v>
      </c>
      <c r="S742">
        <v>1073</v>
      </c>
      <c r="T742">
        <v>40</v>
      </c>
      <c r="U742">
        <v>15</v>
      </c>
      <c r="V742">
        <v>912.05</v>
      </c>
      <c r="W742">
        <v>21</v>
      </c>
      <c r="X742">
        <v>2.5</v>
      </c>
      <c r="Y742" s="3" t="s">
        <v>157</v>
      </c>
      <c r="Z742" s="3" t="s">
        <v>158</v>
      </c>
      <c r="AA742">
        <v>5</v>
      </c>
      <c r="AB742" s="3" t="s">
        <v>101</v>
      </c>
      <c r="AC742" s="3" t="s">
        <v>102</v>
      </c>
    </row>
    <row r="743" spans="1:29" x14ac:dyDescent="0.3">
      <c r="A743" s="3" t="s">
        <v>1421</v>
      </c>
      <c r="B743" s="1">
        <v>45759</v>
      </c>
      <c r="C743" s="2">
        <v>0.83333333333333337</v>
      </c>
      <c r="D743" s="3" t="s">
        <v>203</v>
      </c>
      <c r="E743" s="3" t="s">
        <v>105</v>
      </c>
      <c r="F743" s="3" t="s">
        <v>140</v>
      </c>
      <c r="G743" s="3" t="s">
        <v>323</v>
      </c>
      <c r="H743" s="3" t="s">
        <v>324</v>
      </c>
      <c r="I743" s="3" t="s">
        <v>40</v>
      </c>
      <c r="J743" s="3" t="s">
        <v>537</v>
      </c>
      <c r="K743" s="3" t="s">
        <v>256</v>
      </c>
      <c r="L743" s="3" t="s">
        <v>111</v>
      </c>
      <c r="M743">
        <v>35</v>
      </c>
      <c r="N743" s="3" t="s">
        <v>112</v>
      </c>
      <c r="O743" s="3" t="s">
        <v>241</v>
      </c>
      <c r="P743" s="3" t="s">
        <v>242</v>
      </c>
      <c r="Q743" s="3" t="s">
        <v>115</v>
      </c>
      <c r="R743" s="3" t="s">
        <v>115</v>
      </c>
      <c r="S743">
        <v>1345</v>
      </c>
      <c r="T743">
        <v>40</v>
      </c>
      <c r="U743">
        <v>20</v>
      </c>
      <c r="V743">
        <v>1076</v>
      </c>
      <c r="W743">
        <v>37</v>
      </c>
      <c r="X743">
        <v>7.3</v>
      </c>
      <c r="Y743" s="3" t="s">
        <v>128</v>
      </c>
      <c r="Z743" s="3" t="s">
        <v>138</v>
      </c>
      <c r="AA743">
        <v>5</v>
      </c>
      <c r="AB743" s="3" t="s">
        <v>101</v>
      </c>
      <c r="AC743" s="3" t="s">
        <v>102</v>
      </c>
    </row>
    <row r="744" spans="1:29" x14ac:dyDescent="0.3">
      <c r="A744" s="3" t="s">
        <v>1422</v>
      </c>
      <c r="B744" s="1">
        <v>45837</v>
      </c>
      <c r="C744" s="2">
        <v>0.77083333333333337</v>
      </c>
      <c r="D744" s="3" t="s">
        <v>119</v>
      </c>
      <c r="E744" s="3" t="s">
        <v>105</v>
      </c>
      <c r="F744" s="3" t="s">
        <v>106</v>
      </c>
      <c r="G744" s="3" t="s">
        <v>259</v>
      </c>
      <c r="H744" s="3" t="s">
        <v>260</v>
      </c>
      <c r="I744" s="3" t="s">
        <v>11</v>
      </c>
      <c r="J744" s="3" t="s">
        <v>662</v>
      </c>
      <c r="K744" s="3" t="s">
        <v>201</v>
      </c>
      <c r="L744" s="3" t="s">
        <v>94</v>
      </c>
      <c r="M744">
        <v>26</v>
      </c>
      <c r="N744" s="3" t="s">
        <v>95</v>
      </c>
      <c r="O744" s="3" t="s">
        <v>336</v>
      </c>
      <c r="P744" s="3" t="s">
        <v>337</v>
      </c>
      <c r="Q744" s="3" t="s">
        <v>127</v>
      </c>
      <c r="R744" s="3" t="s">
        <v>127</v>
      </c>
      <c r="S744">
        <v>540</v>
      </c>
      <c r="T744">
        <v>40</v>
      </c>
      <c r="U744">
        <v>10</v>
      </c>
      <c r="V744">
        <v>486</v>
      </c>
      <c r="W744">
        <v>22</v>
      </c>
      <c r="X744">
        <v>2.1</v>
      </c>
      <c r="Y744" s="3" t="s">
        <v>128</v>
      </c>
      <c r="Z744" s="3" t="s">
        <v>117</v>
      </c>
      <c r="AA744">
        <v>5</v>
      </c>
      <c r="AB744" s="3" t="s">
        <v>101</v>
      </c>
      <c r="AC744" s="3" t="s">
        <v>102</v>
      </c>
    </row>
    <row r="745" spans="1:29" x14ac:dyDescent="0.3">
      <c r="A745" s="3" t="s">
        <v>1423</v>
      </c>
      <c r="B745" s="1">
        <v>45838</v>
      </c>
      <c r="C745" s="2">
        <v>0.53125</v>
      </c>
      <c r="D745" s="3" t="s">
        <v>119</v>
      </c>
      <c r="E745" s="3" t="s">
        <v>105</v>
      </c>
      <c r="F745" s="3" t="s">
        <v>89</v>
      </c>
      <c r="G745" s="3" t="s">
        <v>160</v>
      </c>
      <c r="H745" s="3" t="s">
        <v>161</v>
      </c>
      <c r="I745" s="3" t="s">
        <v>43</v>
      </c>
      <c r="J745" s="3" t="s">
        <v>1424</v>
      </c>
      <c r="K745" s="3" t="s">
        <v>256</v>
      </c>
      <c r="L745" s="3" t="s">
        <v>111</v>
      </c>
      <c r="M745">
        <v>44</v>
      </c>
      <c r="N745" s="3" t="s">
        <v>112</v>
      </c>
      <c r="O745" s="3" t="s">
        <v>172</v>
      </c>
      <c r="P745" s="3" t="s">
        <v>173</v>
      </c>
      <c r="Q745" s="3" t="s">
        <v>178</v>
      </c>
      <c r="R745" s="3" t="s">
        <v>178</v>
      </c>
      <c r="S745">
        <v>712</v>
      </c>
      <c r="T745">
        <v>40</v>
      </c>
      <c r="U745">
        <v>5</v>
      </c>
      <c r="V745">
        <v>676.4</v>
      </c>
      <c r="W745">
        <v>37</v>
      </c>
      <c r="X745">
        <v>7.5</v>
      </c>
      <c r="Y745" s="3" t="s">
        <v>99</v>
      </c>
      <c r="Z745" s="3" t="s">
        <v>117</v>
      </c>
      <c r="AA745">
        <v>3</v>
      </c>
      <c r="AB745" s="3" t="s">
        <v>101</v>
      </c>
      <c r="AC745" s="3" t="s">
        <v>102</v>
      </c>
    </row>
    <row r="746" spans="1:29" x14ac:dyDescent="0.3">
      <c r="A746" s="3" t="s">
        <v>1425</v>
      </c>
      <c r="B746" s="1">
        <v>45693</v>
      </c>
      <c r="C746" s="2">
        <v>0.86458333333333337</v>
      </c>
      <c r="D746" s="3" t="s">
        <v>87</v>
      </c>
      <c r="E746" s="3" t="s">
        <v>88</v>
      </c>
      <c r="F746" s="3" t="s">
        <v>149</v>
      </c>
      <c r="G746" s="3" t="s">
        <v>679</v>
      </c>
      <c r="H746" s="3" t="s">
        <v>680</v>
      </c>
      <c r="I746" s="3" t="s">
        <v>34</v>
      </c>
      <c r="J746" s="3" t="s">
        <v>521</v>
      </c>
      <c r="K746" s="3" t="s">
        <v>93</v>
      </c>
      <c r="L746" s="3" t="s">
        <v>111</v>
      </c>
      <c r="M746">
        <v>28</v>
      </c>
      <c r="N746" s="3" t="s">
        <v>112</v>
      </c>
      <c r="O746" s="3" t="s">
        <v>172</v>
      </c>
      <c r="P746" s="3" t="s">
        <v>173</v>
      </c>
      <c r="Q746" s="3" t="s">
        <v>98</v>
      </c>
      <c r="R746" s="3" t="s">
        <v>98</v>
      </c>
      <c r="S746">
        <v>444</v>
      </c>
      <c r="T746">
        <v>40</v>
      </c>
      <c r="U746">
        <v>20</v>
      </c>
      <c r="V746">
        <v>355.2</v>
      </c>
      <c r="W746">
        <v>40</v>
      </c>
      <c r="X746">
        <v>7.7</v>
      </c>
      <c r="Y746" s="3" t="s">
        <v>157</v>
      </c>
      <c r="Z746" s="3" t="s">
        <v>138</v>
      </c>
      <c r="AA746">
        <v>5</v>
      </c>
      <c r="AB746" s="3" t="s">
        <v>101</v>
      </c>
      <c r="AC746" s="3" t="s">
        <v>102</v>
      </c>
    </row>
    <row r="747" spans="1:29" x14ac:dyDescent="0.3">
      <c r="A747" s="3" t="s">
        <v>1426</v>
      </c>
      <c r="B747" s="1">
        <v>45835</v>
      </c>
      <c r="C747" s="2">
        <v>0.53125</v>
      </c>
      <c r="D747" s="3" t="s">
        <v>119</v>
      </c>
      <c r="E747" s="3" t="s">
        <v>105</v>
      </c>
      <c r="F747" s="3" t="s">
        <v>183</v>
      </c>
      <c r="G747" s="3" t="s">
        <v>238</v>
      </c>
      <c r="H747" s="3" t="s">
        <v>239</v>
      </c>
      <c r="I747" s="3" t="s">
        <v>31</v>
      </c>
      <c r="J747" s="3" t="s">
        <v>1303</v>
      </c>
      <c r="K747" s="3" t="s">
        <v>93</v>
      </c>
      <c r="L747" s="3" t="s">
        <v>94</v>
      </c>
      <c r="M747">
        <v>56</v>
      </c>
      <c r="N747" s="3" t="s">
        <v>124</v>
      </c>
      <c r="O747" s="3" t="s">
        <v>294</v>
      </c>
      <c r="P747" s="3" t="s">
        <v>295</v>
      </c>
      <c r="Q747" s="3" t="s">
        <v>156</v>
      </c>
      <c r="R747" s="3" t="s">
        <v>156</v>
      </c>
      <c r="S747">
        <v>1157</v>
      </c>
      <c r="T747">
        <v>40</v>
      </c>
      <c r="U747">
        <v>10</v>
      </c>
      <c r="V747">
        <v>1041.3</v>
      </c>
      <c r="W747">
        <v>37</v>
      </c>
      <c r="X747">
        <v>8.5</v>
      </c>
      <c r="Y747" s="3" t="s">
        <v>157</v>
      </c>
      <c r="Z747" s="3" t="s">
        <v>179</v>
      </c>
      <c r="AA747">
        <v>4</v>
      </c>
      <c r="AB747" s="3" t="s">
        <v>101</v>
      </c>
      <c r="AC747" s="3" t="s">
        <v>102</v>
      </c>
    </row>
    <row r="748" spans="1:29" x14ac:dyDescent="0.3">
      <c r="A748" s="3" t="s">
        <v>1427</v>
      </c>
      <c r="B748" s="1">
        <v>45683</v>
      </c>
      <c r="C748" s="2">
        <v>0.77083333333333337</v>
      </c>
      <c r="D748" s="3" t="s">
        <v>130</v>
      </c>
      <c r="E748" s="3" t="s">
        <v>88</v>
      </c>
      <c r="F748" s="3" t="s">
        <v>106</v>
      </c>
      <c r="G748" s="3" t="s">
        <v>448</v>
      </c>
      <c r="H748" s="3" t="s">
        <v>449</v>
      </c>
      <c r="I748" s="3" t="s">
        <v>27</v>
      </c>
      <c r="J748" s="3" t="s">
        <v>269</v>
      </c>
      <c r="K748" s="3" t="s">
        <v>135</v>
      </c>
      <c r="L748" s="3" t="s">
        <v>94</v>
      </c>
      <c r="M748">
        <v>59</v>
      </c>
      <c r="N748" s="3" t="s">
        <v>171</v>
      </c>
      <c r="O748" s="3" t="s">
        <v>336</v>
      </c>
      <c r="P748" s="3" t="s">
        <v>337</v>
      </c>
      <c r="Q748" s="3" t="s">
        <v>156</v>
      </c>
      <c r="R748" s="3" t="s">
        <v>156</v>
      </c>
      <c r="S748">
        <v>509</v>
      </c>
      <c r="T748">
        <v>40</v>
      </c>
      <c r="U748">
        <v>10</v>
      </c>
      <c r="V748">
        <v>458.1</v>
      </c>
      <c r="W748">
        <v>16</v>
      </c>
      <c r="X748">
        <v>1.6</v>
      </c>
      <c r="Y748" s="3" t="s">
        <v>128</v>
      </c>
      <c r="Z748" s="3" t="s">
        <v>158</v>
      </c>
      <c r="AA748">
        <v>4</v>
      </c>
      <c r="AB748" s="3" t="s">
        <v>101</v>
      </c>
      <c r="AC748" s="3" t="s">
        <v>102</v>
      </c>
    </row>
    <row r="749" spans="1:29" x14ac:dyDescent="0.3">
      <c r="A749" s="3" t="s">
        <v>1428</v>
      </c>
      <c r="B749" s="1">
        <v>45829</v>
      </c>
      <c r="C749" s="2">
        <v>0.52083333333333337</v>
      </c>
      <c r="D749" s="3" t="s">
        <v>119</v>
      </c>
      <c r="E749" s="3" t="s">
        <v>105</v>
      </c>
      <c r="F749" s="3" t="s">
        <v>140</v>
      </c>
      <c r="G749" s="3" t="s">
        <v>283</v>
      </c>
      <c r="H749" s="3" t="s">
        <v>284</v>
      </c>
      <c r="I749" s="3" t="s">
        <v>31</v>
      </c>
      <c r="J749" s="3" t="s">
        <v>1064</v>
      </c>
      <c r="K749" s="3" t="s">
        <v>163</v>
      </c>
      <c r="L749" s="3" t="s">
        <v>94</v>
      </c>
      <c r="M749">
        <v>22</v>
      </c>
      <c r="N749" s="3" t="s">
        <v>112</v>
      </c>
      <c r="O749" s="3" t="s">
        <v>385</v>
      </c>
      <c r="P749" s="3" t="s">
        <v>386</v>
      </c>
      <c r="Q749" s="3" t="s">
        <v>178</v>
      </c>
      <c r="R749" s="3" t="s">
        <v>178</v>
      </c>
      <c r="S749">
        <v>1101</v>
      </c>
      <c r="T749">
        <v>40</v>
      </c>
      <c r="U749">
        <v>15</v>
      </c>
      <c r="V749">
        <v>935.85</v>
      </c>
      <c r="W749">
        <v>35</v>
      </c>
      <c r="X749">
        <v>5.4</v>
      </c>
      <c r="Y749" s="3" t="s">
        <v>157</v>
      </c>
      <c r="Z749" s="3" t="s">
        <v>179</v>
      </c>
      <c r="AA749">
        <v>4</v>
      </c>
      <c r="AB749" s="3" t="s">
        <v>101</v>
      </c>
      <c r="AC749" s="3" t="s">
        <v>102</v>
      </c>
    </row>
    <row r="750" spans="1:29" x14ac:dyDescent="0.3">
      <c r="A750" s="3" t="s">
        <v>1429</v>
      </c>
      <c r="B750" s="1">
        <v>45679</v>
      </c>
      <c r="C750" s="2">
        <v>0.52083333333333337</v>
      </c>
      <c r="D750" s="3" t="s">
        <v>130</v>
      </c>
      <c r="E750" s="3" t="s">
        <v>88</v>
      </c>
      <c r="F750" s="3" t="s">
        <v>149</v>
      </c>
      <c r="G750" s="3" t="s">
        <v>141</v>
      </c>
      <c r="H750" s="3" t="s">
        <v>142</v>
      </c>
      <c r="I750" s="3" t="s">
        <v>11</v>
      </c>
      <c r="J750" s="3" t="s">
        <v>410</v>
      </c>
      <c r="K750" s="3" t="s">
        <v>220</v>
      </c>
      <c r="L750" s="3" t="s">
        <v>111</v>
      </c>
      <c r="M750">
        <v>56</v>
      </c>
      <c r="N750" s="3" t="s">
        <v>112</v>
      </c>
      <c r="O750" s="3" t="s">
        <v>274</v>
      </c>
      <c r="P750" s="3" t="s">
        <v>275</v>
      </c>
      <c r="Q750" s="3" t="s">
        <v>178</v>
      </c>
      <c r="R750" s="3" t="s">
        <v>178</v>
      </c>
      <c r="S750">
        <v>796</v>
      </c>
      <c r="T750">
        <v>40</v>
      </c>
      <c r="U750">
        <v>10</v>
      </c>
      <c r="V750">
        <v>716.4</v>
      </c>
      <c r="W750">
        <v>51</v>
      </c>
      <c r="X750">
        <v>10.4</v>
      </c>
      <c r="Y750" s="3" t="s">
        <v>157</v>
      </c>
      <c r="Z750" s="3" t="s">
        <v>179</v>
      </c>
      <c r="AA750">
        <v>3</v>
      </c>
      <c r="AB750" s="3" t="s">
        <v>101</v>
      </c>
      <c r="AC750" s="3" t="s">
        <v>102</v>
      </c>
    </row>
    <row r="751" spans="1:29" x14ac:dyDescent="0.3">
      <c r="A751" s="3" t="s">
        <v>1430</v>
      </c>
      <c r="B751" s="1">
        <v>45670</v>
      </c>
      <c r="C751" s="2">
        <v>0.55208333333333337</v>
      </c>
      <c r="D751" s="3" t="s">
        <v>130</v>
      </c>
      <c r="E751" s="3" t="s">
        <v>88</v>
      </c>
      <c r="F751" s="3" t="s">
        <v>89</v>
      </c>
      <c r="G751" s="3" t="s">
        <v>230</v>
      </c>
      <c r="H751" s="3" t="s">
        <v>231</v>
      </c>
      <c r="I751" s="3" t="s">
        <v>37</v>
      </c>
      <c r="J751" s="3" t="s">
        <v>1216</v>
      </c>
      <c r="K751" s="3" t="s">
        <v>256</v>
      </c>
      <c r="L751" s="3" t="s">
        <v>94</v>
      </c>
      <c r="M751">
        <v>33</v>
      </c>
      <c r="N751" s="3" t="s">
        <v>171</v>
      </c>
      <c r="O751" s="3" t="s">
        <v>290</v>
      </c>
      <c r="P751" s="3" t="s">
        <v>291</v>
      </c>
      <c r="Q751" s="3" t="s">
        <v>209</v>
      </c>
      <c r="R751" s="3" t="s">
        <v>209</v>
      </c>
      <c r="S751">
        <v>619</v>
      </c>
      <c r="T751">
        <v>40</v>
      </c>
      <c r="U751">
        <v>20</v>
      </c>
      <c r="V751">
        <v>495.2</v>
      </c>
      <c r="W751">
        <v>28</v>
      </c>
      <c r="X751">
        <v>6.2</v>
      </c>
      <c r="Y751" s="3" t="s">
        <v>99</v>
      </c>
      <c r="Z751" s="3" t="s">
        <v>179</v>
      </c>
      <c r="AA751">
        <v>4</v>
      </c>
      <c r="AB751" s="3" t="s">
        <v>101</v>
      </c>
      <c r="AC751" s="3" t="s">
        <v>102</v>
      </c>
    </row>
    <row r="752" spans="1:29" x14ac:dyDescent="0.3">
      <c r="A752" s="3" t="s">
        <v>1431</v>
      </c>
      <c r="B752" s="1">
        <v>45807</v>
      </c>
      <c r="C752" s="2">
        <v>0.58333333333333337</v>
      </c>
      <c r="D752" s="3" t="s">
        <v>104</v>
      </c>
      <c r="E752" s="3" t="s">
        <v>105</v>
      </c>
      <c r="F752" s="3" t="s">
        <v>183</v>
      </c>
      <c r="G752" s="3" t="s">
        <v>660</v>
      </c>
      <c r="H752" s="3" t="s">
        <v>661</v>
      </c>
      <c r="I752" s="3" t="s">
        <v>11</v>
      </c>
      <c r="J752" s="3" t="s">
        <v>590</v>
      </c>
      <c r="K752" s="3" t="s">
        <v>256</v>
      </c>
      <c r="L752" s="3" t="s">
        <v>94</v>
      </c>
      <c r="M752">
        <v>59</v>
      </c>
      <c r="N752" s="3" t="s">
        <v>112</v>
      </c>
      <c r="O752" s="3" t="s">
        <v>345</v>
      </c>
      <c r="P752" s="3" t="s">
        <v>346</v>
      </c>
      <c r="Q752" s="3" t="s">
        <v>156</v>
      </c>
      <c r="R752" s="3" t="s">
        <v>156</v>
      </c>
      <c r="S752">
        <v>588</v>
      </c>
      <c r="T752">
        <v>40</v>
      </c>
      <c r="U752">
        <v>20</v>
      </c>
      <c r="V752">
        <v>470.4</v>
      </c>
      <c r="W752">
        <v>46</v>
      </c>
      <c r="X752">
        <v>10.3</v>
      </c>
      <c r="Y752" s="3" t="s">
        <v>128</v>
      </c>
      <c r="Z752" s="3" t="s">
        <v>179</v>
      </c>
      <c r="AA752">
        <v>4</v>
      </c>
      <c r="AB752" s="3" t="s">
        <v>101</v>
      </c>
      <c r="AC752" s="3" t="s">
        <v>102</v>
      </c>
    </row>
    <row r="753" spans="1:29" x14ac:dyDescent="0.3">
      <c r="A753" s="3" t="s">
        <v>1432</v>
      </c>
      <c r="B753" s="1">
        <v>45815</v>
      </c>
      <c r="C753" s="2">
        <v>0.46875</v>
      </c>
      <c r="D753" s="3" t="s">
        <v>119</v>
      </c>
      <c r="E753" s="3" t="s">
        <v>105</v>
      </c>
      <c r="F753" s="3" t="s">
        <v>140</v>
      </c>
      <c r="G753" s="3" t="s">
        <v>217</v>
      </c>
      <c r="H753" s="3" t="s">
        <v>218</v>
      </c>
      <c r="I753" s="3" t="s">
        <v>34</v>
      </c>
      <c r="J753" s="3" t="s">
        <v>193</v>
      </c>
      <c r="K753" s="3" t="s">
        <v>93</v>
      </c>
      <c r="L753" s="3" t="s">
        <v>111</v>
      </c>
      <c r="M753">
        <v>37</v>
      </c>
      <c r="N753" s="3" t="s">
        <v>95</v>
      </c>
      <c r="O753" s="3" t="s">
        <v>340</v>
      </c>
      <c r="P753" s="3" t="s">
        <v>341</v>
      </c>
      <c r="Q753" s="3" t="s">
        <v>98</v>
      </c>
      <c r="R753" s="3" t="s">
        <v>98</v>
      </c>
      <c r="S753">
        <v>911</v>
      </c>
      <c r="T753">
        <v>40</v>
      </c>
      <c r="U753">
        <v>5</v>
      </c>
      <c r="V753">
        <v>865.45</v>
      </c>
      <c r="W753">
        <v>35</v>
      </c>
      <c r="X753">
        <v>7.8</v>
      </c>
      <c r="Y753" s="3" t="s">
        <v>128</v>
      </c>
      <c r="Z753" s="3" t="s">
        <v>158</v>
      </c>
      <c r="AA753">
        <v>4</v>
      </c>
      <c r="AB753" s="3" t="s">
        <v>101</v>
      </c>
      <c r="AC753" s="3" t="s">
        <v>102</v>
      </c>
    </row>
    <row r="754" spans="1:29" x14ac:dyDescent="0.3">
      <c r="A754" s="3" t="s">
        <v>1433</v>
      </c>
      <c r="B754" s="1">
        <v>45740</v>
      </c>
      <c r="C754" s="2">
        <v>0.42708333333333331</v>
      </c>
      <c r="D754" s="3" t="s">
        <v>148</v>
      </c>
      <c r="E754" s="3" t="s">
        <v>88</v>
      </c>
      <c r="F754" s="3" t="s">
        <v>89</v>
      </c>
      <c r="G754" s="3" t="s">
        <v>191</v>
      </c>
      <c r="H754" s="3" t="s">
        <v>192</v>
      </c>
      <c r="I754" s="3" t="s">
        <v>27</v>
      </c>
      <c r="J754" s="3" t="s">
        <v>720</v>
      </c>
      <c r="K754" s="3" t="s">
        <v>153</v>
      </c>
      <c r="L754" s="3" t="s">
        <v>94</v>
      </c>
      <c r="M754">
        <v>28</v>
      </c>
      <c r="N754" s="3" t="s">
        <v>124</v>
      </c>
      <c r="O754" s="3" t="s">
        <v>154</v>
      </c>
      <c r="P754" s="3" t="s">
        <v>155</v>
      </c>
      <c r="Q754" s="3" t="s">
        <v>215</v>
      </c>
      <c r="R754" s="3" t="s">
        <v>215</v>
      </c>
      <c r="S754">
        <v>769</v>
      </c>
      <c r="T754">
        <v>40</v>
      </c>
      <c r="U754">
        <v>0</v>
      </c>
      <c r="V754">
        <v>769</v>
      </c>
      <c r="W754">
        <v>20</v>
      </c>
      <c r="X754">
        <v>2.5</v>
      </c>
      <c r="Y754" s="3" t="s">
        <v>157</v>
      </c>
      <c r="Z754" s="3" t="s">
        <v>100</v>
      </c>
      <c r="AA754">
        <v>4</v>
      </c>
      <c r="AB754" s="3" t="s">
        <v>101</v>
      </c>
      <c r="AC754" s="3" t="s">
        <v>102</v>
      </c>
    </row>
    <row r="755" spans="1:29" x14ac:dyDescent="0.3">
      <c r="A755" s="3" t="s">
        <v>1434</v>
      </c>
      <c r="B755" s="1">
        <v>45799</v>
      </c>
      <c r="C755" s="2">
        <v>0.79166666666666663</v>
      </c>
      <c r="D755" s="3" t="s">
        <v>104</v>
      </c>
      <c r="E755" s="3" t="s">
        <v>105</v>
      </c>
      <c r="F755" s="3" t="s">
        <v>120</v>
      </c>
      <c r="G755" s="3" t="s">
        <v>356</v>
      </c>
      <c r="H755" s="3" t="s">
        <v>357</v>
      </c>
      <c r="I755" s="3" t="s">
        <v>43</v>
      </c>
      <c r="J755" s="3" t="s">
        <v>833</v>
      </c>
      <c r="K755" s="3" t="s">
        <v>256</v>
      </c>
      <c r="L755" s="3" t="s">
        <v>94</v>
      </c>
      <c r="M755">
        <v>21</v>
      </c>
      <c r="N755" s="3" t="s">
        <v>124</v>
      </c>
      <c r="O755" s="3" t="s">
        <v>290</v>
      </c>
      <c r="P755" s="3" t="s">
        <v>291</v>
      </c>
      <c r="Q755" s="3" t="s">
        <v>209</v>
      </c>
      <c r="R755" s="3" t="s">
        <v>209</v>
      </c>
      <c r="S755">
        <v>912</v>
      </c>
      <c r="T755">
        <v>40</v>
      </c>
      <c r="U755">
        <v>0</v>
      </c>
      <c r="V755">
        <v>912</v>
      </c>
      <c r="W755">
        <v>32</v>
      </c>
      <c r="X755">
        <v>6.6</v>
      </c>
      <c r="Y755" s="3" t="s">
        <v>116</v>
      </c>
      <c r="Z755" s="3" t="s">
        <v>100</v>
      </c>
      <c r="AA755">
        <v>0</v>
      </c>
      <c r="AB755" s="3" t="s">
        <v>101</v>
      </c>
      <c r="AC755" s="3" t="s">
        <v>102</v>
      </c>
    </row>
    <row r="756" spans="1:29" x14ac:dyDescent="0.3">
      <c r="A756" s="3" t="s">
        <v>1435</v>
      </c>
      <c r="B756" s="1">
        <v>45729</v>
      </c>
      <c r="C756" s="2">
        <v>0.5</v>
      </c>
      <c r="D756" s="3" t="s">
        <v>148</v>
      </c>
      <c r="E756" s="3" t="s">
        <v>88</v>
      </c>
      <c r="F756" s="3" t="s">
        <v>120</v>
      </c>
      <c r="G756" s="3" t="s">
        <v>224</v>
      </c>
      <c r="H756" s="3" t="s">
        <v>225</v>
      </c>
      <c r="I756" s="3" t="s">
        <v>46</v>
      </c>
      <c r="J756" s="3" t="s">
        <v>1017</v>
      </c>
      <c r="K756" s="3" t="s">
        <v>135</v>
      </c>
      <c r="L756" s="3" t="s">
        <v>111</v>
      </c>
      <c r="M756">
        <v>52</v>
      </c>
      <c r="N756" s="3" t="s">
        <v>95</v>
      </c>
      <c r="O756" s="3" t="s">
        <v>379</v>
      </c>
      <c r="P756" s="3" t="s">
        <v>380</v>
      </c>
      <c r="Q756" s="3" t="s">
        <v>196</v>
      </c>
      <c r="R756" s="3" t="s">
        <v>196</v>
      </c>
      <c r="S756">
        <v>984</v>
      </c>
      <c r="T756">
        <v>40</v>
      </c>
      <c r="U756">
        <v>10</v>
      </c>
      <c r="V756">
        <v>885.6</v>
      </c>
      <c r="W756">
        <v>51</v>
      </c>
      <c r="X756">
        <v>11.6</v>
      </c>
      <c r="Y756" s="3" t="s">
        <v>116</v>
      </c>
      <c r="Z756" s="3" t="s">
        <v>117</v>
      </c>
      <c r="AA756">
        <v>4</v>
      </c>
      <c r="AB756" s="3" t="s">
        <v>101</v>
      </c>
      <c r="AC756" s="3" t="s">
        <v>102</v>
      </c>
    </row>
    <row r="757" spans="1:29" x14ac:dyDescent="0.3">
      <c r="A757" s="3" t="s">
        <v>1436</v>
      </c>
      <c r="B757" s="1">
        <v>45691</v>
      </c>
      <c r="C757" s="2">
        <v>0.60416666666666663</v>
      </c>
      <c r="D757" s="3" t="s">
        <v>87</v>
      </c>
      <c r="E757" s="3" t="s">
        <v>88</v>
      </c>
      <c r="F757" s="3" t="s">
        <v>89</v>
      </c>
      <c r="G757" s="3" t="s">
        <v>303</v>
      </c>
      <c r="H757" s="3" t="s">
        <v>304</v>
      </c>
      <c r="I757" s="3" t="s">
        <v>11</v>
      </c>
      <c r="J757" s="3" t="s">
        <v>1083</v>
      </c>
      <c r="K757" s="3" t="s">
        <v>135</v>
      </c>
      <c r="L757" s="3" t="s">
        <v>94</v>
      </c>
      <c r="M757">
        <v>28</v>
      </c>
      <c r="N757" s="3" t="s">
        <v>124</v>
      </c>
      <c r="O757" s="3" t="s">
        <v>136</v>
      </c>
      <c r="P757" s="3" t="s">
        <v>137</v>
      </c>
      <c r="Q757" s="3" t="s">
        <v>115</v>
      </c>
      <c r="R757" s="3" t="s">
        <v>115</v>
      </c>
      <c r="S757">
        <v>715</v>
      </c>
      <c r="T757">
        <v>40</v>
      </c>
      <c r="U757">
        <v>5</v>
      </c>
      <c r="V757">
        <v>679.25</v>
      </c>
      <c r="W757">
        <v>24</v>
      </c>
      <c r="X757">
        <v>3.7</v>
      </c>
      <c r="Y757" s="3" t="s">
        <v>116</v>
      </c>
      <c r="Z757" s="3" t="s">
        <v>158</v>
      </c>
      <c r="AA757">
        <v>3</v>
      </c>
      <c r="AB757" s="3" t="s">
        <v>101</v>
      </c>
      <c r="AC757" s="3" t="s">
        <v>102</v>
      </c>
    </row>
    <row r="758" spans="1:29" x14ac:dyDescent="0.3">
      <c r="A758" s="3" t="s">
        <v>1437</v>
      </c>
      <c r="B758" s="1">
        <v>45670</v>
      </c>
      <c r="C758" s="2">
        <v>0.85416666666666663</v>
      </c>
      <c r="D758" s="3" t="s">
        <v>130</v>
      </c>
      <c r="E758" s="3" t="s">
        <v>88</v>
      </c>
      <c r="F758" s="3" t="s">
        <v>89</v>
      </c>
      <c r="G758" s="3" t="s">
        <v>348</v>
      </c>
      <c r="H758" s="3" t="s">
        <v>349</v>
      </c>
      <c r="I758" s="3" t="s">
        <v>34</v>
      </c>
      <c r="J758" s="3" t="s">
        <v>368</v>
      </c>
      <c r="K758" s="3" t="s">
        <v>201</v>
      </c>
      <c r="L758" s="3" t="s">
        <v>94</v>
      </c>
      <c r="M758">
        <v>55</v>
      </c>
      <c r="N758" s="3" t="s">
        <v>124</v>
      </c>
      <c r="O758" s="3" t="s">
        <v>274</v>
      </c>
      <c r="P758" s="3" t="s">
        <v>275</v>
      </c>
      <c r="Q758" s="3" t="s">
        <v>178</v>
      </c>
      <c r="R758" s="3" t="s">
        <v>178</v>
      </c>
      <c r="S758">
        <v>400</v>
      </c>
      <c r="T758">
        <v>40</v>
      </c>
      <c r="U758">
        <v>20</v>
      </c>
      <c r="V758">
        <v>320</v>
      </c>
      <c r="W758">
        <v>24</v>
      </c>
      <c r="X758">
        <v>2.9</v>
      </c>
      <c r="Y758" s="3" t="s">
        <v>128</v>
      </c>
      <c r="Z758" s="3" t="s">
        <v>158</v>
      </c>
      <c r="AA758">
        <v>3</v>
      </c>
      <c r="AB758" s="3" t="s">
        <v>101</v>
      </c>
      <c r="AC758" s="3" t="s">
        <v>102</v>
      </c>
    </row>
    <row r="759" spans="1:29" x14ac:dyDescent="0.3">
      <c r="A759" s="3" t="s">
        <v>1438</v>
      </c>
      <c r="B759" s="1">
        <v>45742</v>
      </c>
      <c r="C759" s="2">
        <v>0.55208333333333337</v>
      </c>
      <c r="D759" s="3" t="s">
        <v>148</v>
      </c>
      <c r="E759" s="3" t="s">
        <v>88</v>
      </c>
      <c r="F759" s="3" t="s">
        <v>149</v>
      </c>
      <c r="G759" s="3" t="s">
        <v>323</v>
      </c>
      <c r="H759" s="3" t="s">
        <v>324</v>
      </c>
      <c r="I759" s="3" t="s">
        <v>37</v>
      </c>
      <c r="J759" s="3" t="s">
        <v>993</v>
      </c>
      <c r="K759" s="3" t="s">
        <v>144</v>
      </c>
      <c r="L759" s="3" t="s">
        <v>94</v>
      </c>
      <c r="M759">
        <v>36</v>
      </c>
      <c r="N759" s="3" t="s">
        <v>95</v>
      </c>
      <c r="O759" s="3" t="s">
        <v>213</v>
      </c>
      <c r="P759" s="3" t="s">
        <v>214</v>
      </c>
      <c r="Q759" s="3" t="s">
        <v>156</v>
      </c>
      <c r="R759" s="3" t="s">
        <v>156</v>
      </c>
      <c r="S759">
        <v>556</v>
      </c>
      <c r="T759">
        <v>40</v>
      </c>
      <c r="U759">
        <v>20</v>
      </c>
      <c r="V759">
        <v>444.8</v>
      </c>
      <c r="W759">
        <v>23</v>
      </c>
      <c r="X759">
        <v>2.2999999999999998</v>
      </c>
      <c r="Y759" s="3" t="s">
        <v>116</v>
      </c>
      <c r="Z759" s="3" t="s">
        <v>138</v>
      </c>
      <c r="AA759">
        <v>3</v>
      </c>
      <c r="AB759" s="3" t="s">
        <v>101</v>
      </c>
      <c r="AC759" s="3" t="s">
        <v>102</v>
      </c>
    </row>
    <row r="760" spans="1:29" x14ac:dyDescent="0.3">
      <c r="A760" s="3" t="s">
        <v>1439</v>
      </c>
      <c r="B760" s="1">
        <v>45686</v>
      </c>
      <c r="C760" s="2">
        <v>0.57291666666666663</v>
      </c>
      <c r="D760" s="3" t="s">
        <v>130</v>
      </c>
      <c r="E760" s="3" t="s">
        <v>88</v>
      </c>
      <c r="F760" s="3" t="s">
        <v>149</v>
      </c>
      <c r="G760" s="3" t="s">
        <v>175</v>
      </c>
      <c r="H760" s="3" t="s">
        <v>176</v>
      </c>
      <c r="I760" s="3" t="s">
        <v>43</v>
      </c>
      <c r="J760" s="3" t="s">
        <v>1440</v>
      </c>
      <c r="K760" s="3" t="s">
        <v>135</v>
      </c>
      <c r="L760" s="3" t="s">
        <v>94</v>
      </c>
      <c r="M760">
        <v>51</v>
      </c>
      <c r="N760" s="3" t="s">
        <v>124</v>
      </c>
      <c r="O760" s="3" t="s">
        <v>518</v>
      </c>
      <c r="P760" s="3" t="s">
        <v>519</v>
      </c>
      <c r="Q760" s="3" t="s">
        <v>196</v>
      </c>
      <c r="R760" s="3" t="s">
        <v>196</v>
      </c>
      <c r="S760">
        <v>704</v>
      </c>
      <c r="T760">
        <v>40</v>
      </c>
      <c r="U760">
        <v>15</v>
      </c>
      <c r="V760">
        <v>598.4</v>
      </c>
      <c r="W760">
        <v>32</v>
      </c>
      <c r="X760">
        <v>5.4</v>
      </c>
      <c r="Y760" s="3" t="s">
        <v>189</v>
      </c>
      <c r="Z760" s="3" t="s">
        <v>138</v>
      </c>
      <c r="AA760">
        <v>5</v>
      </c>
      <c r="AB760" s="3" t="s">
        <v>101</v>
      </c>
      <c r="AC760" s="3" t="s">
        <v>102</v>
      </c>
    </row>
    <row r="761" spans="1:29" x14ac:dyDescent="0.3">
      <c r="A761" s="3" t="s">
        <v>1441</v>
      </c>
      <c r="B761" s="1">
        <v>45727</v>
      </c>
      <c r="C761" s="2">
        <v>0.8125</v>
      </c>
      <c r="D761" s="3" t="s">
        <v>148</v>
      </c>
      <c r="E761" s="3" t="s">
        <v>88</v>
      </c>
      <c r="F761" s="3" t="s">
        <v>131</v>
      </c>
      <c r="G761" s="3" t="s">
        <v>204</v>
      </c>
      <c r="H761" s="3" t="s">
        <v>205</v>
      </c>
      <c r="I761" s="3" t="s">
        <v>11</v>
      </c>
      <c r="J761" s="3" t="s">
        <v>1442</v>
      </c>
      <c r="K761" s="3" t="s">
        <v>170</v>
      </c>
      <c r="L761" s="3" t="s">
        <v>111</v>
      </c>
      <c r="M761">
        <v>19</v>
      </c>
      <c r="N761" s="3" t="s">
        <v>171</v>
      </c>
      <c r="O761" s="3" t="s">
        <v>274</v>
      </c>
      <c r="P761" s="3" t="s">
        <v>275</v>
      </c>
      <c r="Q761" s="3" t="s">
        <v>209</v>
      </c>
      <c r="R761" s="3" t="s">
        <v>209</v>
      </c>
      <c r="S761">
        <v>484</v>
      </c>
      <c r="T761">
        <v>40</v>
      </c>
      <c r="U761">
        <v>5</v>
      </c>
      <c r="V761">
        <v>459.8</v>
      </c>
      <c r="W761">
        <v>26</v>
      </c>
      <c r="X761">
        <v>5.5</v>
      </c>
      <c r="Y761" s="3" t="s">
        <v>116</v>
      </c>
      <c r="Z761" s="3" t="s">
        <v>179</v>
      </c>
      <c r="AA761">
        <v>4</v>
      </c>
      <c r="AB761" s="3" t="s">
        <v>101</v>
      </c>
      <c r="AC761" s="3" t="s">
        <v>102</v>
      </c>
    </row>
    <row r="762" spans="1:29" x14ac:dyDescent="0.3">
      <c r="A762" s="3" t="s">
        <v>1443</v>
      </c>
      <c r="B762" s="1">
        <v>45807</v>
      </c>
      <c r="C762" s="2">
        <v>0.875</v>
      </c>
      <c r="D762" s="3" t="s">
        <v>104</v>
      </c>
      <c r="E762" s="3" t="s">
        <v>105</v>
      </c>
      <c r="F762" s="3" t="s">
        <v>183</v>
      </c>
      <c r="G762" s="3" t="s">
        <v>191</v>
      </c>
      <c r="H762" s="3" t="s">
        <v>192</v>
      </c>
      <c r="I762" s="3" t="s">
        <v>11</v>
      </c>
      <c r="J762" s="3" t="s">
        <v>943</v>
      </c>
      <c r="K762" s="3" t="s">
        <v>170</v>
      </c>
      <c r="L762" s="3" t="s">
        <v>94</v>
      </c>
      <c r="M762">
        <v>53</v>
      </c>
      <c r="N762" s="3" t="s">
        <v>112</v>
      </c>
      <c r="O762" s="3" t="s">
        <v>274</v>
      </c>
      <c r="P762" s="3" t="s">
        <v>275</v>
      </c>
      <c r="Q762" s="3" t="s">
        <v>196</v>
      </c>
      <c r="R762" s="3" t="s">
        <v>196</v>
      </c>
      <c r="S762">
        <v>1196</v>
      </c>
      <c r="T762">
        <v>40</v>
      </c>
      <c r="U762">
        <v>20</v>
      </c>
      <c r="V762">
        <v>956.8</v>
      </c>
      <c r="W762">
        <v>20</v>
      </c>
      <c r="X762">
        <v>2.7</v>
      </c>
      <c r="Y762" s="3" t="s">
        <v>210</v>
      </c>
      <c r="Z762" s="3" t="s">
        <v>138</v>
      </c>
      <c r="AA762">
        <v>5</v>
      </c>
      <c r="AB762" s="3" t="s">
        <v>101</v>
      </c>
      <c r="AC762" s="3" t="s">
        <v>102</v>
      </c>
    </row>
    <row r="763" spans="1:29" x14ac:dyDescent="0.3">
      <c r="A763" s="3" t="s">
        <v>1444</v>
      </c>
      <c r="B763" s="1">
        <v>45763</v>
      </c>
      <c r="C763" s="2">
        <v>0.53125</v>
      </c>
      <c r="D763" s="3" t="s">
        <v>203</v>
      </c>
      <c r="E763" s="3" t="s">
        <v>105</v>
      </c>
      <c r="F763" s="3" t="s">
        <v>149</v>
      </c>
      <c r="G763" s="3" t="s">
        <v>184</v>
      </c>
      <c r="H763" s="3" t="s">
        <v>185</v>
      </c>
      <c r="I763" s="3" t="s">
        <v>40</v>
      </c>
      <c r="J763" s="3" t="s">
        <v>354</v>
      </c>
      <c r="K763" s="3" t="s">
        <v>144</v>
      </c>
      <c r="L763" s="3" t="s">
        <v>94</v>
      </c>
      <c r="M763">
        <v>58</v>
      </c>
      <c r="N763" s="3" t="s">
        <v>112</v>
      </c>
      <c r="O763" s="3" t="s">
        <v>250</v>
      </c>
      <c r="P763" s="3" t="s">
        <v>251</v>
      </c>
      <c r="Q763" s="3" t="s">
        <v>178</v>
      </c>
      <c r="R763" s="3" t="s">
        <v>178</v>
      </c>
      <c r="S763">
        <v>1315</v>
      </c>
      <c r="T763">
        <v>40</v>
      </c>
      <c r="U763">
        <v>0</v>
      </c>
      <c r="V763">
        <v>1315</v>
      </c>
      <c r="W763">
        <v>19</v>
      </c>
      <c r="X763">
        <v>3.2</v>
      </c>
      <c r="Y763" s="3" t="s">
        <v>128</v>
      </c>
      <c r="Z763" s="3" t="s">
        <v>100</v>
      </c>
      <c r="AA763">
        <v>3</v>
      </c>
      <c r="AB763" s="3" t="s">
        <v>101</v>
      </c>
      <c r="AC763" s="3" t="s">
        <v>102</v>
      </c>
    </row>
    <row r="764" spans="1:29" x14ac:dyDescent="0.3">
      <c r="A764" s="3" t="s">
        <v>1445</v>
      </c>
      <c r="B764" s="1">
        <v>45823</v>
      </c>
      <c r="C764" s="2">
        <v>0.61458333333333337</v>
      </c>
      <c r="D764" s="3" t="s">
        <v>119</v>
      </c>
      <c r="E764" s="3" t="s">
        <v>105</v>
      </c>
      <c r="F764" s="3" t="s">
        <v>106</v>
      </c>
      <c r="G764" s="3" t="s">
        <v>382</v>
      </c>
      <c r="H764" s="3" t="s">
        <v>383</v>
      </c>
      <c r="I764" s="3" t="s">
        <v>46</v>
      </c>
      <c r="J764" s="3" t="s">
        <v>1171</v>
      </c>
      <c r="K764" s="3" t="s">
        <v>256</v>
      </c>
      <c r="L764" s="3" t="s">
        <v>94</v>
      </c>
      <c r="M764">
        <v>23</v>
      </c>
      <c r="N764" s="3" t="s">
        <v>112</v>
      </c>
      <c r="O764" s="3" t="s">
        <v>391</v>
      </c>
      <c r="P764" s="3" t="s">
        <v>392</v>
      </c>
      <c r="Q764" s="3" t="s">
        <v>115</v>
      </c>
      <c r="R764" s="3" t="s">
        <v>115</v>
      </c>
      <c r="S764">
        <v>625</v>
      </c>
      <c r="T764">
        <v>40</v>
      </c>
      <c r="U764">
        <v>15</v>
      </c>
      <c r="V764">
        <v>531.25</v>
      </c>
      <c r="W764">
        <v>48</v>
      </c>
      <c r="X764">
        <v>12</v>
      </c>
      <c r="Y764" s="3" t="s">
        <v>128</v>
      </c>
      <c r="Z764" s="3" t="s">
        <v>117</v>
      </c>
      <c r="AA764">
        <v>3</v>
      </c>
      <c r="AB764" s="3" t="s">
        <v>101</v>
      </c>
      <c r="AC764" s="3" t="s">
        <v>102</v>
      </c>
    </row>
    <row r="765" spans="1:29" x14ac:dyDescent="0.3">
      <c r="A765" s="3" t="s">
        <v>1446</v>
      </c>
      <c r="B765" s="1">
        <v>45762</v>
      </c>
      <c r="C765" s="2">
        <v>0.79166666666666663</v>
      </c>
      <c r="D765" s="3" t="s">
        <v>203</v>
      </c>
      <c r="E765" s="3" t="s">
        <v>105</v>
      </c>
      <c r="F765" s="3" t="s">
        <v>131</v>
      </c>
      <c r="G765" s="3" t="s">
        <v>204</v>
      </c>
      <c r="H765" s="3" t="s">
        <v>205</v>
      </c>
      <c r="I765" s="3" t="s">
        <v>43</v>
      </c>
      <c r="J765" s="3" t="s">
        <v>1033</v>
      </c>
      <c r="K765" s="3" t="s">
        <v>220</v>
      </c>
      <c r="L765" s="3" t="s">
        <v>94</v>
      </c>
      <c r="M765">
        <v>50</v>
      </c>
      <c r="N765" s="3" t="s">
        <v>124</v>
      </c>
      <c r="O765" s="3" t="s">
        <v>113</v>
      </c>
      <c r="P765" s="3" t="s">
        <v>114</v>
      </c>
      <c r="Q765" s="3" t="s">
        <v>98</v>
      </c>
      <c r="R765" s="3" t="s">
        <v>98</v>
      </c>
      <c r="S765">
        <v>382</v>
      </c>
      <c r="T765">
        <v>40</v>
      </c>
      <c r="U765">
        <v>15</v>
      </c>
      <c r="V765">
        <v>324.7</v>
      </c>
      <c r="W765">
        <v>43</v>
      </c>
      <c r="X765">
        <v>8</v>
      </c>
      <c r="Y765" s="3" t="s">
        <v>210</v>
      </c>
      <c r="Z765" s="3" t="s">
        <v>158</v>
      </c>
      <c r="AA765">
        <v>4</v>
      </c>
      <c r="AB765" s="3" t="s">
        <v>101</v>
      </c>
      <c r="AC765" s="3" t="s">
        <v>102</v>
      </c>
    </row>
    <row r="766" spans="1:29" x14ac:dyDescent="0.3">
      <c r="A766" s="3" t="s">
        <v>1447</v>
      </c>
      <c r="B766" s="1">
        <v>45753</v>
      </c>
      <c r="C766" s="2">
        <v>0.86458333333333337</v>
      </c>
      <c r="D766" s="3" t="s">
        <v>203</v>
      </c>
      <c r="E766" s="3" t="s">
        <v>105</v>
      </c>
      <c r="F766" s="3" t="s">
        <v>106</v>
      </c>
      <c r="G766" s="3" t="s">
        <v>598</v>
      </c>
      <c r="H766" s="3" t="s">
        <v>599</v>
      </c>
      <c r="I766" s="3" t="s">
        <v>27</v>
      </c>
      <c r="J766" s="3" t="s">
        <v>1338</v>
      </c>
      <c r="K766" s="3" t="s">
        <v>170</v>
      </c>
      <c r="L766" s="3" t="s">
        <v>94</v>
      </c>
      <c r="M766">
        <v>39</v>
      </c>
      <c r="N766" s="3" t="s">
        <v>124</v>
      </c>
      <c r="O766" s="3" t="s">
        <v>96</v>
      </c>
      <c r="P766" s="3" t="s">
        <v>97</v>
      </c>
      <c r="Q766" s="3" t="s">
        <v>156</v>
      </c>
      <c r="R766" s="3" t="s">
        <v>156</v>
      </c>
      <c r="S766">
        <v>522</v>
      </c>
      <c r="T766">
        <v>40</v>
      </c>
      <c r="U766">
        <v>15</v>
      </c>
      <c r="V766">
        <v>443.7</v>
      </c>
      <c r="W766">
        <v>45</v>
      </c>
      <c r="X766">
        <v>11.7</v>
      </c>
      <c r="Y766" s="3" t="s">
        <v>116</v>
      </c>
      <c r="Z766" s="3" t="s">
        <v>179</v>
      </c>
      <c r="AA766">
        <v>0</v>
      </c>
      <c r="AB766" s="3" t="s">
        <v>235</v>
      </c>
      <c r="AC766" s="3" t="s">
        <v>236</v>
      </c>
    </row>
    <row r="767" spans="1:29" x14ac:dyDescent="0.3">
      <c r="A767" s="3" t="s">
        <v>1448</v>
      </c>
      <c r="B767" s="1">
        <v>45700</v>
      </c>
      <c r="C767" s="2">
        <v>0.75</v>
      </c>
      <c r="D767" s="3" t="s">
        <v>87</v>
      </c>
      <c r="E767" s="3" t="s">
        <v>88</v>
      </c>
      <c r="F767" s="3" t="s">
        <v>149</v>
      </c>
      <c r="G767" s="3" t="s">
        <v>191</v>
      </c>
      <c r="H767" s="3" t="s">
        <v>192</v>
      </c>
      <c r="I767" s="3" t="s">
        <v>46</v>
      </c>
      <c r="J767" s="3" t="s">
        <v>307</v>
      </c>
      <c r="K767" s="3" t="s">
        <v>256</v>
      </c>
      <c r="L767" s="3" t="s">
        <v>94</v>
      </c>
      <c r="M767">
        <v>59</v>
      </c>
      <c r="N767" s="3" t="s">
        <v>171</v>
      </c>
      <c r="O767" s="3" t="s">
        <v>336</v>
      </c>
      <c r="P767" s="3" t="s">
        <v>337</v>
      </c>
      <c r="Q767" s="3" t="s">
        <v>115</v>
      </c>
      <c r="R767" s="3" t="s">
        <v>115</v>
      </c>
      <c r="S767">
        <v>1185</v>
      </c>
      <c r="T767">
        <v>40</v>
      </c>
      <c r="U767">
        <v>0</v>
      </c>
      <c r="V767">
        <v>1185</v>
      </c>
      <c r="W767">
        <v>47</v>
      </c>
      <c r="X767">
        <v>10.3</v>
      </c>
      <c r="Y767" s="3" t="s">
        <v>189</v>
      </c>
      <c r="Z767" s="3" t="s">
        <v>117</v>
      </c>
      <c r="AA767">
        <v>3</v>
      </c>
      <c r="AB767" s="3" t="s">
        <v>101</v>
      </c>
      <c r="AC767" s="3" t="s">
        <v>102</v>
      </c>
    </row>
    <row r="768" spans="1:29" x14ac:dyDescent="0.3">
      <c r="A768" s="3" t="s">
        <v>1449</v>
      </c>
      <c r="B768" s="1">
        <v>45799</v>
      </c>
      <c r="C768" s="2">
        <v>0.82291666666666663</v>
      </c>
      <c r="D768" s="3" t="s">
        <v>104</v>
      </c>
      <c r="E768" s="3" t="s">
        <v>105</v>
      </c>
      <c r="F768" s="3" t="s">
        <v>120</v>
      </c>
      <c r="G768" s="3" t="s">
        <v>230</v>
      </c>
      <c r="H768" s="3" t="s">
        <v>231</v>
      </c>
      <c r="I768" s="3" t="s">
        <v>31</v>
      </c>
      <c r="J768" s="3" t="s">
        <v>226</v>
      </c>
      <c r="K768" s="3" t="s">
        <v>110</v>
      </c>
      <c r="L768" s="3" t="s">
        <v>94</v>
      </c>
      <c r="M768">
        <v>34</v>
      </c>
      <c r="N768" s="3" t="s">
        <v>124</v>
      </c>
      <c r="O768" s="3" t="s">
        <v>241</v>
      </c>
      <c r="P768" s="3" t="s">
        <v>242</v>
      </c>
      <c r="Q768" s="3" t="s">
        <v>115</v>
      </c>
      <c r="R768" s="3" t="s">
        <v>115</v>
      </c>
      <c r="S768">
        <v>571</v>
      </c>
      <c r="T768">
        <v>40</v>
      </c>
      <c r="U768">
        <v>20</v>
      </c>
      <c r="V768">
        <v>456.8</v>
      </c>
      <c r="W768">
        <v>36</v>
      </c>
      <c r="X768">
        <v>7</v>
      </c>
      <c r="Y768" s="3" t="s">
        <v>128</v>
      </c>
      <c r="Z768" s="3" t="s">
        <v>117</v>
      </c>
      <c r="AA768">
        <v>0</v>
      </c>
      <c r="AB768" s="3" t="s">
        <v>101</v>
      </c>
      <c r="AC768" s="3" t="s">
        <v>102</v>
      </c>
    </row>
    <row r="769" spans="1:29" x14ac:dyDescent="0.3">
      <c r="A769" s="3" t="s">
        <v>1450</v>
      </c>
      <c r="B769" s="1">
        <v>45669</v>
      </c>
      <c r="C769" s="2">
        <v>0.79166666666666663</v>
      </c>
      <c r="D769" s="3" t="s">
        <v>130</v>
      </c>
      <c r="E769" s="3" t="s">
        <v>88</v>
      </c>
      <c r="F769" s="3" t="s">
        <v>106</v>
      </c>
      <c r="G769" s="3" t="s">
        <v>224</v>
      </c>
      <c r="H769" s="3" t="s">
        <v>225</v>
      </c>
      <c r="I769" s="3" t="s">
        <v>11</v>
      </c>
      <c r="J769" s="3" t="s">
        <v>249</v>
      </c>
      <c r="K769" s="3" t="s">
        <v>201</v>
      </c>
      <c r="L769" s="3" t="s">
        <v>111</v>
      </c>
      <c r="M769">
        <v>43</v>
      </c>
      <c r="N769" s="3" t="s">
        <v>171</v>
      </c>
      <c r="O769" s="3" t="s">
        <v>325</v>
      </c>
      <c r="P769" s="3" t="s">
        <v>326</v>
      </c>
      <c r="Q769" s="3" t="s">
        <v>209</v>
      </c>
      <c r="R769" s="3" t="s">
        <v>209</v>
      </c>
      <c r="S769">
        <v>242</v>
      </c>
      <c r="T769">
        <v>40</v>
      </c>
      <c r="U769">
        <v>15</v>
      </c>
      <c r="V769">
        <v>205.7</v>
      </c>
      <c r="W769">
        <v>42</v>
      </c>
      <c r="X769">
        <v>8.8000000000000007</v>
      </c>
      <c r="Y769" s="3" t="s">
        <v>128</v>
      </c>
      <c r="Z769" s="3" t="s">
        <v>158</v>
      </c>
      <c r="AA769">
        <v>0</v>
      </c>
      <c r="AB769" s="3" t="s">
        <v>235</v>
      </c>
      <c r="AC769" s="3" t="s">
        <v>257</v>
      </c>
    </row>
    <row r="770" spans="1:29" x14ac:dyDescent="0.3">
      <c r="A770" s="3" t="s">
        <v>1451</v>
      </c>
      <c r="B770" s="1">
        <v>45684</v>
      </c>
      <c r="C770" s="2">
        <v>0.79166666666666663</v>
      </c>
      <c r="D770" s="3" t="s">
        <v>130</v>
      </c>
      <c r="E770" s="3" t="s">
        <v>88</v>
      </c>
      <c r="F770" s="3" t="s">
        <v>89</v>
      </c>
      <c r="G770" s="3" t="s">
        <v>191</v>
      </c>
      <c r="H770" s="3" t="s">
        <v>192</v>
      </c>
      <c r="I770" s="3" t="s">
        <v>37</v>
      </c>
      <c r="J770" s="3" t="s">
        <v>378</v>
      </c>
      <c r="K770" s="3" t="s">
        <v>163</v>
      </c>
      <c r="L770" s="3" t="s">
        <v>94</v>
      </c>
      <c r="M770">
        <v>62</v>
      </c>
      <c r="N770" s="3" t="s">
        <v>95</v>
      </c>
      <c r="O770" s="3" t="s">
        <v>478</v>
      </c>
      <c r="P770" s="3" t="s">
        <v>479</v>
      </c>
      <c r="Q770" s="3" t="s">
        <v>127</v>
      </c>
      <c r="R770" s="3" t="s">
        <v>127</v>
      </c>
      <c r="S770">
        <v>305</v>
      </c>
      <c r="T770">
        <v>40</v>
      </c>
      <c r="U770">
        <v>0</v>
      </c>
      <c r="V770">
        <v>305</v>
      </c>
      <c r="W770">
        <v>17</v>
      </c>
      <c r="X770">
        <v>2.5</v>
      </c>
      <c r="Y770" s="3" t="s">
        <v>116</v>
      </c>
      <c r="Z770" s="3" t="s">
        <v>179</v>
      </c>
      <c r="AA770">
        <v>4</v>
      </c>
      <c r="AB770" s="3" t="s">
        <v>101</v>
      </c>
      <c r="AC770" s="3" t="s">
        <v>102</v>
      </c>
    </row>
    <row r="771" spans="1:29" x14ac:dyDescent="0.3">
      <c r="A771" s="3" t="s">
        <v>1452</v>
      </c>
      <c r="B771" s="1">
        <v>45797</v>
      </c>
      <c r="C771" s="2">
        <v>0.78125</v>
      </c>
      <c r="D771" s="3" t="s">
        <v>104</v>
      </c>
      <c r="E771" s="3" t="s">
        <v>105</v>
      </c>
      <c r="F771" s="3" t="s">
        <v>131</v>
      </c>
      <c r="G771" s="3" t="s">
        <v>184</v>
      </c>
      <c r="H771" s="3" t="s">
        <v>185</v>
      </c>
      <c r="I771" s="3" t="s">
        <v>27</v>
      </c>
      <c r="J771" s="3" t="s">
        <v>940</v>
      </c>
      <c r="K771" s="3" t="s">
        <v>110</v>
      </c>
      <c r="L771" s="3" t="s">
        <v>111</v>
      </c>
      <c r="M771">
        <v>59</v>
      </c>
      <c r="N771" s="3" t="s">
        <v>171</v>
      </c>
      <c r="O771" s="3" t="s">
        <v>136</v>
      </c>
      <c r="P771" s="3" t="s">
        <v>137</v>
      </c>
      <c r="Q771" s="3" t="s">
        <v>215</v>
      </c>
      <c r="R771" s="3" t="s">
        <v>215</v>
      </c>
      <c r="S771">
        <v>459</v>
      </c>
      <c r="T771">
        <v>40</v>
      </c>
      <c r="U771">
        <v>5</v>
      </c>
      <c r="V771">
        <v>436.05</v>
      </c>
      <c r="W771">
        <v>47</v>
      </c>
      <c r="X771">
        <v>11.5</v>
      </c>
      <c r="Y771" s="3" t="s">
        <v>210</v>
      </c>
      <c r="Z771" s="3" t="s">
        <v>117</v>
      </c>
      <c r="AA771">
        <v>3</v>
      </c>
      <c r="AB771" s="3" t="s">
        <v>101</v>
      </c>
      <c r="AC771" s="3" t="s">
        <v>102</v>
      </c>
    </row>
    <row r="772" spans="1:29" x14ac:dyDescent="0.3">
      <c r="A772" s="3" t="s">
        <v>1453</v>
      </c>
      <c r="B772" s="1">
        <v>45773</v>
      </c>
      <c r="C772" s="2">
        <v>0.5625</v>
      </c>
      <c r="D772" s="3" t="s">
        <v>203</v>
      </c>
      <c r="E772" s="3" t="s">
        <v>105</v>
      </c>
      <c r="F772" s="3" t="s">
        <v>140</v>
      </c>
      <c r="G772" s="3" t="s">
        <v>132</v>
      </c>
      <c r="H772" s="3" t="s">
        <v>133</v>
      </c>
      <c r="I772" s="3" t="s">
        <v>27</v>
      </c>
      <c r="J772" s="3" t="s">
        <v>1149</v>
      </c>
      <c r="K772" s="3" t="s">
        <v>93</v>
      </c>
      <c r="L772" s="3" t="s">
        <v>111</v>
      </c>
      <c r="M772">
        <v>35</v>
      </c>
      <c r="N772" s="3" t="s">
        <v>124</v>
      </c>
      <c r="O772" s="3" t="s">
        <v>207</v>
      </c>
      <c r="P772" s="3" t="s">
        <v>208</v>
      </c>
      <c r="Q772" s="3" t="s">
        <v>127</v>
      </c>
      <c r="R772" s="3" t="s">
        <v>127</v>
      </c>
      <c r="S772">
        <v>720</v>
      </c>
      <c r="T772">
        <v>40</v>
      </c>
      <c r="U772">
        <v>5</v>
      </c>
      <c r="V772">
        <v>684</v>
      </c>
      <c r="W772">
        <v>18</v>
      </c>
      <c r="X772">
        <v>2.2000000000000002</v>
      </c>
      <c r="Y772" s="3" t="s">
        <v>116</v>
      </c>
      <c r="Z772" s="3" t="s">
        <v>117</v>
      </c>
      <c r="AA772">
        <v>4</v>
      </c>
      <c r="AB772" s="3" t="s">
        <v>101</v>
      </c>
      <c r="AC772" s="3" t="s">
        <v>102</v>
      </c>
    </row>
    <row r="773" spans="1:29" x14ac:dyDescent="0.3">
      <c r="A773" s="3" t="s">
        <v>1454</v>
      </c>
      <c r="B773" s="1">
        <v>45771</v>
      </c>
      <c r="C773" s="2">
        <v>0.5</v>
      </c>
      <c r="D773" s="3" t="s">
        <v>203</v>
      </c>
      <c r="E773" s="3" t="s">
        <v>105</v>
      </c>
      <c r="F773" s="3" t="s">
        <v>120</v>
      </c>
      <c r="G773" s="3" t="s">
        <v>132</v>
      </c>
      <c r="H773" s="3" t="s">
        <v>133</v>
      </c>
      <c r="I773" s="3" t="s">
        <v>43</v>
      </c>
      <c r="J773" s="3" t="s">
        <v>169</v>
      </c>
      <c r="K773" s="3" t="s">
        <v>256</v>
      </c>
      <c r="L773" s="3" t="s">
        <v>94</v>
      </c>
      <c r="M773">
        <v>24</v>
      </c>
      <c r="N773" s="3" t="s">
        <v>112</v>
      </c>
      <c r="O773" s="3" t="s">
        <v>294</v>
      </c>
      <c r="P773" s="3" t="s">
        <v>295</v>
      </c>
      <c r="Q773" s="3" t="s">
        <v>215</v>
      </c>
      <c r="R773" s="3" t="s">
        <v>215</v>
      </c>
      <c r="S773">
        <v>975</v>
      </c>
      <c r="T773">
        <v>40</v>
      </c>
      <c r="U773">
        <v>10</v>
      </c>
      <c r="V773">
        <v>877.5</v>
      </c>
      <c r="W773">
        <v>35</v>
      </c>
      <c r="X773">
        <v>8.3000000000000007</v>
      </c>
      <c r="Y773" s="3" t="s">
        <v>210</v>
      </c>
      <c r="Z773" s="3" t="s">
        <v>138</v>
      </c>
      <c r="AA773">
        <v>4</v>
      </c>
      <c r="AB773" s="3" t="s">
        <v>101</v>
      </c>
      <c r="AC773" s="3" t="s">
        <v>102</v>
      </c>
    </row>
    <row r="774" spans="1:29" x14ac:dyDescent="0.3">
      <c r="A774" s="3" t="s">
        <v>1455</v>
      </c>
      <c r="B774" s="1">
        <v>45799</v>
      </c>
      <c r="C774" s="2">
        <v>0.80208333333333337</v>
      </c>
      <c r="D774" s="3" t="s">
        <v>104</v>
      </c>
      <c r="E774" s="3" t="s">
        <v>105</v>
      </c>
      <c r="F774" s="3" t="s">
        <v>120</v>
      </c>
      <c r="G774" s="3" t="s">
        <v>471</v>
      </c>
      <c r="H774" s="3" t="s">
        <v>472</v>
      </c>
      <c r="I774" s="3" t="s">
        <v>40</v>
      </c>
      <c r="J774" s="3" t="s">
        <v>339</v>
      </c>
      <c r="K774" s="3" t="s">
        <v>144</v>
      </c>
      <c r="L774" s="3" t="s">
        <v>94</v>
      </c>
      <c r="M774">
        <v>22</v>
      </c>
      <c r="N774" s="3" t="s">
        <v>171</v>
      </c>
      <c r="O774" s="3" t="s">
        <v>336</v>
      </c>
      <c r="P774" s="3" t="s">
        <v>337</v>
      </c>
      <c r="Q774" s="3" t="s">
        <v>115</v>
      </c>
      <c r="R774" s="3" t="s">
        <v>115</v>
      </c>
      <c r="S774">
        <v>328</v>
      </c>
      <c r="T774">
        <v>40</v>
      </c>
      <c r="U774">
        <v>5</v>
      </c>
      <c r="V774">
        <v>311.60000000000002</v>
      </c>
      <c r="W774">
        <v>23</v>
      </c>
      <c r="X774">
        <v>2.2000000000000002</v>
      </c>
      <c r="Y774" s="3" t="s">
        <v>128</v>
      </c>
      <c r="Z774" s="3" t="s">
        <v>158</v>
      </c>
      <c r="AA774">
        <v>0</v>
      </c>
      <c r="AB774" s="3" t="s">
        <v>235</v>
      </c>
      <c r="AC774" s="3" t="s">
        <v>236</v>
      </c>
    </row>
    <row r="775" spans="1:29" x14ac:dyDescent="0.3">
      <c r="A775" s="3" t="s">
        <v>1456</v>
      </c>
      <c r="B775" s="1">
        <v>45815</v>
      </c>
      <c r="C775" s="2">
        <v>0.85416666666666663</v>
      </c>
      <c r="D775" s="3" t="s">
        <v>119</v>
      </c>
      <c r="E775" s="3" t="s">
        <v>105</v>
      </c>
      <c r="F775" s="3" t="s">
        <v>140</v>
      </c>
      <c r="G775" s="3" t="s">
        <v>167</v>
      </c>
      <c r="H775" s="3" t="s">
        <v>168</v>
      </c>
      <c r="I775" s="3" t="s">
        <v>31</v>
      </c>
      <c r="J775" s="3" t="s">
        <v>1031</v>
      </c>
      <c r="K775" s="3" t="s">
        <v>144</v>
      </c>
      <c r="L775" s="3" t="s">
        <v>111</v>
      </c>
      <c r="M775">
        <v>55</v>
      </c>
      <c r="N775" s="3" t="s">
        <v>95</v>
      </c>
      <c r="O775" s="3" t="s">
        <v>164</v>
      </c>
      <c r="P775" s="3" t="s">
        <v>165</v>
      </c>
      <c r="Q775" s="3" t="s">
        <v>127</v>
      </c>
      <c r="R775" s="3" t="s">
        <v>127</v>
      </c>
      <c r="S775">
        <v>595</v>
      </c>
      <c r="T775">
        <v>40</v>
      </c>
      <c r="U775">
        <v>10</v>
      </c>
      <c r="V775">
        <v>535.5</v>
      </c>
      <c r="W775">
        <v>40</v>
      </c>
      <c r="X775">
        <v>7.1</v>
      </c>
      <c r="Y775" s="3" t="s">
        <v>116</v>
      </c>
      <c r="Z775" s="3" t="s">
        <v>138</v>
      </c>
      <c r="AA775">
        <v>5</v>
      </c>
      <c r="AB775" s="3" t="s">
        <v>101</v>
      </c>
      <c r="AC775" s="3" t="s">
        <v>102</v>
      </c>
    </row>
    <row r="776" spans="1:29" x14ac:dyDescent="0.3">
      <c r="A776" s="3" t="s">
        <v>1457</v>
      </c>
      <c r="B776" s="1">
        <v>45706</v>
      </c>
      <c r="C776" s="2">
        <v>0.75</v>
      </c>
      <c r="D776" s="3" t="s">
        <v>87</v>
      </c>
      <c r="E776" s="3" t="s">
        <v>88</v>
      </c>
      <c r="F776" s="3" t="s">
        <v>131</v>
      </c>
      <c r="G776" s="3" t="s">
        <v>230</v>
      </c>
      <c r="H776" s="3" t="s">
        <v>231</v>
      </c>
      <c r="I776" s="3" t="s">
        <v>43</v>
      </c>
      <c r="J776" s="3" t="s">
        <v>515</v>
      </c>
      <c r="K776" s="3" t="s">
        <v>144</v>
      </c>
      <c r="L776" s="3" t="s">
        <v>94</v>
      </c>
      <c r="M776">
        <v>19</v>
      </c>
      <c r="N776" s="3" t="s">
        <v>112</v>
      </c>
      <c r="O776" s="3" t="s">
        <v>308</v>
      </c>
      <c r="P776" s="3" t="s">
        <v>309</v>
      </c>
      <c r="Q776" s="3" t="s">
        <v>178</v>
      </c>
      <c r="R776" s="3" t="s">
        <v>178</v>
      </c>
      <c r="S776">
        <v>555</v>
      </c>
      <c r="T776">
        <v>40</v>
      </c>
      <c r="U776">
        <v>20</v>
      </c>
      <c r="V776">
        <v>444</v>
      </c>
      <c r="W776">
        <v>53</v>
      </c>
      <c r="X776">
        <v>11.9</v>
      </c>
      <c r="Y776" s="3" t="s">
        <v>116</v>
      </c>
      <c r="Z776" s="3" t="s">
        <v>179</v>
      </c>
      <c r="AA776">
        <v>3</v>
      </c>
      <c r="AB776" s="3" t="s">
        <v>101</v>
      </c>
      <c r="AC776" s="3" t="s">
        <v>102</v>
      </c>
    </row>
    <row r="777" spans="1:29" x14ac:dyDescent="0.3">
      <c r="A777" s="3" t="s">
        <v>1458</v>
      </c>
      <c r="B777" s="1">
        <v>45691</v>
      </c>
      <c r="C777" s="2">
        <v>0.85416666666666663</v>
      </c>
      <c r="D777" s="3" t="s">
        <v>87</v>
      </c>
      <c r="E777" s="3" t="s">
        <v>88</v>
      </c>
      <c r="F777" s="3" t="s">
        <v>89</v>
      </c>
      <c r="G777" s="3" t="s">
        <v>382</v>
      </c>
      <c r="H777" s="3" t="s">
        <v>383</v>
      </c>
      <c r="I777" s="3" t="s">
        <v>34</v>
      </c>
      <c r="J777" s="3" t="s">
        <v>1459</v>
      </c>
      <c r="K777" s="3" t="s">
        <v>163</v>
      </c>
      <c r="L777" s="3" t="s">
        <v>111</v>
      </c>
      <c r="M777">
        <v>26</v>
      </c>
      <c r="N777" s="3" t="s">
        <v>124</v>
      </c>
      <c r="O777" s="3" t="s">
        <v>244</v>
      </c>
      <c r="P777" s="3" t="s">
        <v>245</v>
      </c>
      <c r="Q777" s="3" t="s">
        <v>178</v>
      </c>
      <c r="R777" s="3" t="s">
        <v>178</v>
      </c>
      <c r="S777">
        <v>1105</v>
      </c>
      <c r="T777">
        <v>40</v>
      </c>
      <c r="U777">
        <v>10</v>
      </c>
      <c r="V777">
        <v>994.5</v>
      </c>
      <c r="W777">
        <v>36</v>
      </c>
      <c r="X777">
        <v>5.6</v>
      </c>
      <c r="Y777" s="3" t="s">
        <v>210</v>
      </c>
      <c r="Z777" s="3" t="s">
        <v>117</v>
      </c>
      <c r="AA777">
        <v>0</v>
      </c>
      <c r="AB777" s="3" t="s">
        <v>235</v>
      </c>
      <c r="AC777" s="3" t="s">
        <v>257</v>
      </c>
    </row>
    <row r="778" spans="1:29" x14ac:dyDescent="0.3">
      <c r="A778" s="3" t="s">
        <v>1460</v>
      </c>
      <c r="B778" s="1">
        <v>45799</v>
      </c>
      <c r="C778" s="2">
        <v>0.82291666666666663</v>
      </c>
      <c r="D778" s="3" t="s">
        <v>104</v>
      </c>
      <c r="E778" s="3" t="s">
        <v>105</v>
      </c>
      <c r="F778" s="3" t="s">
        <v>120</v>
      </c>
      <c r="G778" s="3" t="s">
        <v>150</v>
      </c>
      <c r="H778" s="3" t="s">
        <v>151</v>
      </c>
      <c r="I778" s="3" t="s">
        <v>11</v>
      </c>
      <c r="J778" s="3" t="s">
        <v>289</v>
      </c>
      <c r="K778" s="3" t="s">
        <v>110</v>
      </c>
      <c r="L778" s="3" t="s">
        <v>94</v>
      </c>
      <c r="M778">
        <v>35</v>
      </c>
      <c r="N778" s="3" t="s">
        <v>124</v>
      </c>
      <c r="O778" s="3" t="s">
        <v>294</v>
      </c>
      <c r="P778" s="3" t="s">
        <v>295</v>
      </c>
      <c r="Q778" s="3" t="s">
        <v>209</v>
      </c>
      <c r="R778" s="3" t="s">
        <v>209</v>
      </c>
      <c r="S778">
        <v>1086</v>
      </c>
      <c r="T778">
        <v>40</v>
      </c>
      <c r="U778">
        <v>5</v>
      </c>
      <c r="V778">
        <v>1031.7</v>
      </c>
      <c r="W778">
        <v>46</v>
      </c>
      <c r="X778">
        <v>9.3000000000000007</v>
      </c>
      <c r="Y778" s="3" t="s">
        <v>128</v>
      </c>
      <c r="Z778" s="3" t="s">
        <v>158</v>
      </c>
      <c r="AA778">
        <v>3</v>
      </c>
      <c r="AB778" s="3" t="s">
        <v>101</v>
      </c>
      <c r="AC778" s="3" t="s">
        <v>102</v>
      </c>
    </row>
    <row r="779" spans="1:29" x14ac:dyDescent="0.3">
      <c r="A779" s="3" t="s">
        <v>1461</v>
      </c>
      <c r="B779" s="1">
        <v>45831</v>
      </c>
      <c r="C779" s="2">
        <v>0.8125</v>
      </c>
      <c r="D779" s="3" t="s">
        <v>119</v>
      </c>
      <c r="E779" s="3" t="s">
        <v>105</v>
      </c>
      <c r="F779" s="3" t="s">
        <v>89</v>
      </c>
      <c r="G779" s="3" t="s">
        <v>259</v>
      </c>
      <c r="H779" s="3" t="s">
        <v>260</v>
      </c>
      <c r="I779" s="3" t="s">
        <v>31</v>
      </c>
      <c r="J779" s="3" t="s">
        <v>531</v>
      </c>
      <c r="K779" s="3" t="s">
        <v>135</v>
      </c>
      <c r="L779" s="3" t="s">
        <v>111</v>
      </c>
      <c r="M779">
        <v>60</v>
      </c>
      <c r="N779" s="3" t="s">
        <v>112</v>
      </c>
      <c r="O779" s="3" t="s">
        <v>250</v>
      </c>
      <c r="P779" s="3" t="s">
        <v>251</v>
      </c>
      <c r="Q779" s="3" t="s">
        <v>215</v>
      </c>
      <c r="R779" s="3" t="s">
        <v>215</v>
      </c>
      <c r="S779">
        <v>563</v>
      </c>
      <c r="T779">
        <v>40</v>
      </c>
      <c r="U779">
        <v>20</v>
      </c>
      <c r="V779">
        <v>450.4</v>
      </c>
      <c r="W779">
        <v>34</v>
      </c>
      <c r="X779">
        <v>6.7</v>
      </c>
      <c r="Y779" s="3" t="s">
        <v>157</v>
      </c>
      <c r="Z779" s="3" t="s">
        <v>179</v>
      </c>
      <c r="AA779">
        <v>0</v>
      </c>
      <c r="AB779" s="3" t="s">
        <v>101</v>
      </c>
      <c r="AC779" s="3" t="s">
        <v>102</v>
      </c>
    </row>
    <row r="780" spans="1:29" x14ac:dyDescent="0.3">
      <c r="A780" s="3" t="s">
        <v>1462</v>
      </c>
      <c r="B780" s="1">
        <v>45759</v>
      </c>
      <c r="C780" s="2">
        <v>0.85416666666666663</v>
      </c>
      <c r="D780" s="3" t="s">
        <v>203</v>
      </c>
      <c r="E780" s="3" t="s">
        <v>105</v>
      </c>
      <c r="F780" s="3" t="s">
        <v>140</v>
      </c>
      <c r="G780" s="3" t="s">
        <v>191</v>
      </c>
      <c r="H780" s="3" t="s">
        <v>192</v>
      </c>
      <c r="I780" s="3" t="s">
        <v>34</v>
      </c>
      <c r="J780" s="3" t="s">
        <v>876</v>
      </c>
      <c r="K780" s="3" t="s">
        <v>256</v>
      </c>
      <c r="L780" s="3" t="s">
        <v>94</v>
      </c>
      <c r="M780">
        <v>32</v>
      </c>
      <c r="N780" s="3" t="s">
        <v>171</v>
      </c>
      <c r="O780" s="3" t="s">
        <v>187</v>
      </c>
      <c r="P780" s="3" t="s">
        <v>188</v>
      </c>
      <c r="Q780" s="3" t="s">
        <v>209</v>
      </c>
      <c r="R780" s="3" t="s">
        <v>209</v>
      </c>
      <c r="S780">
        <v>212</v>
      </c>
      <c r="T780">
        <v>40</v>
      </c>
      <c r="U780">
        <v>20</v>
      </c>
      <c r="V780">
        <v>169.6</v>
      </c>
      <c r="W780">
        <v>42</v>
      </c>
      <c r="X780">
        <v>8.9</v>
      </c>
      <c r="Y780" s="3" t="s">
        <v>210</v>
      </c>
      <c r="Z780" s="3" t="s">
        <v>158</v>
      </c>
      <c r="AA780">
        <v>0</v>
      </c>
      <c r="AB780" s="3" t="s">
        <v>235</v>
      </c>
      <c r="AC780" s="3" t="s">
        <v>331</v>
      </c>
    </row>
    <row r="781" spans="1:29" x14ac:dyDescent="0.3">
      <c r="A781" s="3" t="s">
        <v>1463</v>
      </c>
      <c r="B781" s="1">
        <v>45809</v>
      </c>
      <c r="C781" s="2">
        <v>0.83333333333333337</v>
      </c>
      <c r="D781" s="3" t="s">
        <v>119</v>
      </c>
      <c r="E781" s="3" t="s">
        <v>105</v>
      </c>
      <c r="F781" s="3" t="s">
        <v>106</v>
      </c>
      <c r="G781" s="3" t="s">
        <v>175</v>
      </c>
      <c r="H781" s="3" t="s">
        <v>176</v>
      </c>
      <c r="I781" s="3" t="s">
        <v>11</v>
      </c>
      <c r="J781" s="3" t="s">
        <v>1464</v>
      </c>
      <c r="K781" s="3" t="s">
        <v>256</v>
      </c>
      <c r="L781" s="3" t="s">
        <v>111</v>
      </c>
      <c r="M781">
        <v>60</v>
      </c>
      <c r="N781" s="3" t="s">
        <v>95</v>
      </c>
      <c r="O781" s="3" t="s">
        <v>213</v>
      </c>
      <c r="P781" s="3" t="s">
        <v>214</v>
      </c>
      <c r="Q781" s="3" t="s">
        <v>178</v>
      </c>
      <c r="R781" s="3" t="s">
        <v>178</v>
      </c>
      <c r="S781">
        <v>394</v>
      </c>
      <c r="T781">
        <v>40</v>
      </c>
      <c r="U781">
        <v>20</v>
      </c>
      <c r="V781">
        <v>315.2</v>
      </c>
      <c r="W781">
        <v>39</v>
      </c>
      <c r="X781">
        <v>7.2</v>
      </c>
      <c r="Y781" s="3" t="s">
        <v>99</v>
      </c>
      <c r="Z781" s="3" t="s">
        <v>138</v>
      </c>
      <c r="AA781">
        <v>5</v>
      </c>
      <c r="AB781" s="3" t="s">
        <v>101</v>
      </c>
      <c r="AC781" s="3" t="s">
        <v>102</v>
      </c>
    </row>
    <row r="782" spans="1:29" x14ac:dyDescent="0.3">
      <c r="A782" s="3" t="s">
        <v>1465</v>
      </c>
      <c r="B782" s="1">
        <v>45824</v>
      </c>
      <c r="C782" s="2">
        <v>0.86458333333333337</v>
      </c>
      <c r="D782" s="3" t="s">
        <v>119</v>
      </c>
      <c r="E782" s="3" t="s">
        <v>105</v>
      </c>
      <c r="F782" s="3" t="s">
        <v>89</v>
      </c>
      <c r="G782" s="3" t="s">
        <v>230</v>
      </c>
      <c r="H782" s="3" t="s">
        <v>231</v>
      </c>
      <c r="I782" s="3" t="s">
        <v>37</v>
      </c>
      <c r="J782" s="3" t="s">
        <v>1142</v>
      </c>
      <c r="K782" s="3" t="s">
        <v>144</v>
      </c>
      <c r="L782" s="3" t="s">
        <v>94</v>
      </c>
      <c r="M782">
        <v>26</v>
      </c>
      <c r="N782" s="3" t="s">
        <v>95</v>
      </c>
      <c r="O782" s="3" t="s">
        <v>136</v>
      </c>
      <c r="P782" s="3" t="s">
        <v>137</v>
      </c>
      <c r="Q782" s="3" t="s">
        <v>156</v>
      </c>
      <c r="R782" s="3" t="s">
        <v>156</v>
      </c>
      <c r="S782">
        <v>477</v>
      </c>
      <c r="T782">
        <v>40</v>
      </c>
      <c r="U782">
        <v>20</v>
      </c>
      <c r="V782">
        <v>381.6</v>
      </c>
      <c r="W782">
        <v>26</v>
      </c>
      <c r="X782">
        <v>5.4</v>
      </c>
      <c r="Y782" s="3" t="s">
        <v>128</v>
      </c>
      <c r="Z782" s="3" t="s">
        <v>117</v>
      </c>
      <c r="AA782">
        <v>4</v>
      </c>
      <c r="AB782" s="3" t="s">
        <v>101</v>
      </c>
      <c r="AC782" s="3" t="s">
        <v>102</v>
      </c>
    </row>
    <row r="783" spans="1:29" x14ac:dyDescent="0.3">
      <c r="A783" s="3" t="s">
        <v>1466</v>
      </c>
      <c r="B783" s="1">
        <v>45812</v>
      </c>
      <c r="C783" s="2">
        <v>0.875</v>
      </c>
      <c r="D783" s="3" t="s">
        <v>119</v>
      </c>
      <c r="E783" s="3" t="s">
        <v>105</v>
      </c>
      <c r="F783" s="3" t="s">
        <v>149</v>
      </c>
      <c r="G783" s="3" t="s">
        <v>382</v>
      </c>
      <c r="H783" s="3" t="s">
        <v>383</v>
      </c>
      <c r="I783" s="3" t="s">
        <v>27</v>
      </c>
      <c r="J783" s="3" t="s">
        <v>488</v>
      </c>
      <c r="K783" s="3" t="s">
        <v>110</v>
      </c>
      <c r="L783" s="3" t="s">
        <v>94</v>
      </c>
      <c r="M783">
        <v>31</v>
      </c>
      <c r="N783" s="3" t="s">
        <v>124</v>
      </c>
      <c r="O783" s="3" t="s">
        <v>290</v>
      </c>
      <c r="P783" s="3" t="s">
        <v>291</v>
      </c>
      <c r="Q783" s="3" t="s">
        <v>156</v>
      </c>
      <c r="R783" s="3" t="s">
        <v>156</v>
      </c>
      <c r="S783">
        <v>543</v>
      </c>
      <c r="T783">
        <v>40</v>
      </c>
      <c r="U783">
        <v>5</v>
      </c>
      <c r="V783">
        <v>515.85</v>
      </c>
      <c r="W783">
        <v>33</v>
      </c>
      <c r="X783">
        <v>4.5</v>
      </c>
      <c r="Y783" s="3" t="s">
        <v>116</v>
      </c>
      <c r="Z783" s="3" t="s">
        <v>158</v>
      </c>
      <c r="AA783">
        <v>4</v>
      </c>
      <c r="AB783" s="3" t="s">
        <v>101</v>
      </c>
      <c r="AC783" s="3" t="s">
        <v>102</v>
      </c>
    </row>
    <row r="784" spans="1:29" x14ac:dyDescent="0.3">
      <c r="A784" s="3" t="s">
        <v>1467</v>
      </c>
      <c r="B784" s="1">
        <v>45810</v>
      </c>
      <c r="C784" s="2">
        <v>0.61458333333333337</v>
      </c>
      <c r="D784" s="3" t="s">
        <v>119</v>
      </c>
      <c r="E784" s="3" t="s">
        <v>105</v>
      </c>
      <c r="F784" s="3" t="s">
        <v>89</v>
      </c>
      <c r="G784" s="3" t="s">
        <v>191</v>
      </c>
      <c r="H784" s="3" t="s">
        <v>192</v>
      </c>
      <c r="I784" s="3" t="s">
        <v>11</v>
      </c>
      <c r="J784" s="3" t="s">
        <v>1029</v>
      </c>
      <c r="K784" s="3" t="s">
        <v>170</v>
      </c>
      <c r="L784" s="3" t="s">
        <v>94</v>
      </c>
      <c r="M784">
        <v>63</v>
      </c>
      <c r="N784" s="3" t="s">
        <v>171</v>
      </c>
      <c r="O784" s="3" t="s">
        <v>96</v>
      </c>
      <c r="P784" s="3" t="s">
        <v>97</v>
      </c>
      <c r="Q784" s="3" t="s">
        <v>209</v>
      </c>
      <c r="R784" s="3" t="s">
        <v>209</v>
      </c>
      <c r="S784">
        <v>914</v>
      </c>
      <c r="T784">
        <v>40</v>
      </c>
      <c r="U784">
        <v>20</v>
      </c>
      <c r="V784">
        <v>731.2</v>
      </c>
      <c r="W784">
        <v>38</v>
      </c>
      <c r="X784">
        <v>9.6</v>
      </c>
      <c r="Y784" s="3" t="s">
        <v>128</v>
      </c>
      <c r="Z784" s="3" t="s">
        <v>179</v>
      </c>
      <c r="AA784">
        <v>4</v>
      </c>
      <c r="AB784" s="3" t="s">
        <v>101</v>
      </c>
      <c r="AC784" s="3" t="s">
        <v>102</v>
      </c>
    </row>
    <row r="785" spans="1:29" x14ac:dyDescent="0.3">
      <c r="A785" s="3" t="s">
        <v>1468</v>
      </c>
      <c r="B785" s="1">
        <v>45747</v>
      </c>
      <c r="C785" s="2">
        <v>0.79166666666666663</v>
      </c>
      <c r="D785" s="3" t="s">
        <v>148</v>
      </c>
      <c r="E785" s="3" t="s">
        <v>88</v>
      </c>
      <c r="F785" s="3" t="s">
        <v>89</v>
      </c>
      <c r="G785" s="3" t="s">
        <v>160</v>
      </c>
      <c r="H785" s="3" t="s">
        <v>161</v>
      </c>
      <c r="I785" s="3" t="s">
        <v>11</v>
      </c>
      <c r="J785" s="3" t="s">
        <v>494</v>
      </c>
      <c r="K785" s="3" t="s">
        <v>153</v>
      </c>
      <c r="L785" s="3" t="s">
        <v>111</v>
      </c>
      <c r="M785">
        <v>32</v>
      </c>
      <c r="N785" s="3" t="s">
        <v>124</v>
      </c>
      <c r="O785" s="3" t="s">
        <v>96</v>
      </c>
      <c r="P785" s="3" t="s">
        <v>97</v>
      </c>
      <c r="Q785" s="3" t="s">
        <v>178</v>
      </c>
      <c r="R785" s="3" t="s">
        <v>178</v>
      </c>
      <c r="S785">
        <v>576</v>
      </c>
      <c r="T785">
        <v>40</v>
      </c>
      <c r="U785">
        <v>5</v>
      </c>
      <c r="V785">
        <v>547.20000000000005</v>
      </c>
      <c r="W785">
        <v>30</v>
      </c>
      <c r="X785">
        <v>4.8</v>
      </c>
      <c r="Y785" s="3" t="s">
        <v>128</v>
      </c>
      <c r="Z785" s="3" t="s">
        <v>100</v>
      </c>
      <c r="AA785">
        <v>4</v>
      </c>
      <c r="AB785" s="3" t="s">
        <v>101</v>
      </c>
      <c r="AC785" s="3" t="s">
        <v>102</v>
      </c>
    </row>
    <row r="786" spans="1:29" x14ac:dyDescent="0.3">
      <c r="A786" s="3" t="s">
        <v>1469</v>
      </c>
      <c r="B786" s="1">
        <v>45750</v>
      </c>
      <c r="C786" s="2">
        <v>0.5</v>
      </c>
      <c r="D786" s="3" t="s">
        <v>203</v>
      </c>
      <c r="E786" s="3" t="s">
        <v>105</v>
      </c>
      <c r="F786" s="3" t="s">
        <v>120</v>
      </c>
      <c r="G786" s="3" t="s">
        <v>323</v>
      </c>
      <c r="H786" s="3" t="s">
        <v>324</v>
      </c>
      <c r="I786" s="3" t="s">
        <v>27</v>
      </c>
      <c r="J786" s="3" t="s">
        <v>725</v>
      </c>
      <c r="K786" s="3" t="s">
        <v>110</v>
      </c>
      <c r="L786" s="3" t="s">
        <v>111</v>
      </c>
      <c r="M786">
        <v>21</v>
      </c>
      <c r="N786" s="3" t="s">
        <v>112</v>
      </c>
      <c r="O786" s="3" t="s">
        <v>518</v>
      </c>
      <c r="P786" s="3" t="s">
        <v>519</v>
      </c>
      <c r="Q786" s="3" t="s">
        <v>178</v>
      </c>
      <c r="R786" s="3" t="s">
        <v>178</v>
      </c>
      <c r="S786">
        <v>1415</v>
      </c>
      <c r="T786">
        <v>40</v>
      </c>
      <c r="U786">
        <v>20</v>
      </c>
      <c r="V786">
        <v>1132</v>
      </c>
      <c r="W786">
        <v>39</v>
      </c>
      <c r="X786">
        <v>8.9</v>
      </c>
      <c r="Y786" s="3" t="s">
        <v>157</v>
      </c>
      <c r="Z786" s="3" t="s">
        <v>158</v>
      </c>
      <c r="AA786">
        <v>0</v>
      </c>
      <c r="AB786" s="3" t="s">
        <v>101</v>
      </c>
      <c r="AC786" s="3" t="s">
        <v>102</v>
      </c>
    </row>
    <row r="787" spans="1:29" x14ac:dyDescent="0.3">
      <c r="A787" s="3" t="s">
        <v>1470</v>
      </c>
      <c r="B787" s="1">
        <v>45686</v>
      </c>
      <c r="C787" s="2">
        <v>0.85416666666666663</v>
      </c>
      <c r="D787" s="3" t="s">
        <v>130</v>
      </c>
      <c r="E787" s="3" t="s">
        <v>88</v>
      </c>
      <c r="F787" s="3" t="s">
        <v>149</v>
      </c>
      <c r="G787" s="3" t="s">
        <v>90</v>
      </c>
      <c r="H787" s="3" t="s">
        <v>91</v>
      </c>
      <c r="I787" s="3" t="s">
        <v>27</v>
      </c>
      <c r="J787" s="3" t="s">
        <v>972</v>
      </c>
      <c r="K787" s="3" t="s">
        <v>220</v>
      </c>
      <c r="L787" s="3" t="s">
        <v>94</v>
      </c>
      <c r="M787">
        <v>51</v>
      </c>
      <c r="N787" s="3" t="s">
        <v>171</v>
      </c>
      <c r="O787" s="3" t="s">
        <v>250</v>
      </c>
      <c r="P787" s="3" t="s">
        <v>251</v>
      </c>
      <c r="Q787" s="3" t="s">
        <v>127</v>
      </c>
      <c r="R787" s="3" t="s">
        <v>127</v>
      </c>
      <c r="S787">
        <v>973</v>
      </c>
      <c r="T787">
        <v>40</v>
      </c>
      <c r="U787">
        <v>15</v>
      </c>
      <c r="V787">
        <v>827.05</v>
      </c>
      <c r="W787">
        <v>49</v>
      </c>
      <c r="X787">
        <v>11.7</v>
      </c>
      <c r="Y787" s="3" t="s">
        <v>99</v>
      </c>
      <c r="Z787" s="3" t="s">
        <v>179</v>
      </c>
      <c r="AA787">
        <v>4</v>
      </c>
      <c r="AB787" s="3" t="s">
        <v>101</v>
      </c>
      <c r="AC787" s="3" t="s">
        <v>102</v>
      </c>
    </row>
    <row r="788" spans="1:29" x14ac:dyDescent="0.3">
      <c r="A788" s="3" t="s">
        <v>1471</v>
      </c>
      <c r="B788" s="1">
        <v>45810</v>
      </c>
      <c r="C788" s="2">
        <v>0.85416666666666663</v>
      </c>
      <c r="D788" s="3" t="s">
        <v>119</v>
      </c>
      <c r="E788" s="3" t="s">
        <v>105</v>
      </c>
      <c r="F788" s="3" t="s">
        <v>89</v>
      </c>
      <c r="G788" s="3" t="s">
        <v>402</v>
      </c>
      <c r="H788" s="3" t="s">
        <v>403</v>
      </c>
      <c r="I788" s="3" t="s">
        <v>31</v>
      </c>
      <c r="J788" s="3" t="s">
        <v>232</v>
      </c>
      <c r="K788" s="3" t="s">
        <v>135</v>
      </c>
      <c r="L788" s="3" t="s">
        <v>111</v>
      </c>
      <c r="M788">
        <v>52</v>
      </c>
      <c r="N788" s="3" t="s">
        <v>95</v>
      </c>
      <c r="O788" s="3" t="s">
        <v>164</v>
      </c>
      <c r="P788" s="3" t="s">
        <v>165</v>
      </c>
      <c r="Q788" s="3" t="s">
        <v>209</v>
      </c>
      <c r="R788" s="3" t="s">
        <v>209</v>
      </c>
      <c r="S788">
        <v>957</v>
      </c>
      <c r="T788">
        <v>40</v>
      </c>
      <c r="U788">
        <v>5</v>
      </c>
      <c r="V788">
        <v>909.15</v>
      </c>
      <c r="W788">
        <v>27</v>
      </c>
      <c r="X788">
        <v>4.0999999999999996</v>
      </c>
      <c r="Y788" s="3" t="s">
        <v>116</v>
      </c>
      <c r="Z788" s="3" t="s">
        <v>138</v>
      </c>
      <c r="AA788">
        <v>0</v>
      </c>
      <c r="AB788" s="3" t="s">
        <v>101</v>
      </c>
      <c r="AC788" s="3" t="s">
        <v>102</v>
      </c>
    </row>
    <row r="789" spans="1:29" x14ac:dyDescent="0.3">
      <c r="A789" s="3" t="s">
        <v>1472</v>
      </c>
      <c r="B789" s="1">
        <v>45691</v>
      </c>
      <c r="C789" s="2">
        <v>0.53125</v>
      </c>
      <c r="D789" s="3" t="s">
        <v>87</v>
      </c>
      <c r="E789" s="3" t="s">
        <v>88</v>
      </c>
      <c r="F789" s="3" t="s">
        <v>89</v>
      </c>
      <c r="G789" s="3" t="s">
        <v>356</v>
      </c>
      <c r="H789" s="3" t="s">
        <v>357</v>
      </c>
      <c r="I789" s="3" t="s">
        <v>11</v>
      </c>
      <c r="J789" s="3" t="s">
        <v>523</v>
      </c>
      <c r="K789" s="3" t="s">
        <v>144</v>
      </c>
      <c r="L789" s="3" t="s">
        <v>111</v>
      </c>
      <c r="M789">
        <v>41</v>
      </c>
      <c r="N789" s="3" t="s">
        <v>95</v>
      </c>
      <c r="O789" s="3" t="s">
        <v>336</v>
      </c>
      <c r="P789" s="3" t="s">
        <v>337</v>
      </c>
      <c r="Q789" s="3" t="s">
        <v>156</v>
      </c>
      <c r="R789" s="3" t="s">
        <v>156</v>
      </c>
      <c r="S789">
        <v>851</v>
      </c>
      <c r="T789">
        <v>40</v>
      </c>
      <c r="U789">
        <v>10</v>
      </c>
      <c r="V789">
        <v>765.9</v>
      </c>
      <c r="W789">
        <v>34</v>
      </c>
      <c r="X789">
        <v>7.9</v>
      </c>
      <c r="Y789" s="3" t="s">
        <v>210</v>
      </c>
      <c r="Z789" s="3" t="s">
        <v>179</v>
      </c>
      <c r="AA789">
        <v>0</v>
      </c>
      <c r="AB789" s="3" t="s">
        <v>101</v>
      </c>
      <c r="AC789" s="3" t="s">
        <v>102</v>
      </c>
    </row>
    <row r="790" spans="1:29" x14ac:dyDescent="0.3">
      <c r="A790" s="3" t="s">
        <v>1473</v>
      </c>
      <c r="B790" s="1">
        <v>45719</v>
      </c>
      <c r="C790" s="2">
        <v>0.51041666666666663</v>
      </c>
      <c r="D790" s="3" t="s">
        <v>148</v>
      </c>
      <c r="E790" s="3" t="s">
        <v>88</v>
      </c>
      <c r="F790" s="3" t="s">
        <v>89</v>
      </c>
      <c r="G790" s="3" t="s">
        <v>90</v>
      </c>
      <c r="H790" s="3" t="s">
        <v>91</v>
      </c>
      <c r="I790" s="3" t="s">
        <v>46</v>
      </c>
      <c r="J790" s="3" t="s">
        <v>1474</v>
      </c>
      <c r="K790" s="3" t="s">
        <v>110</v>
      </c>
      <c r="L790" s="3" t="s">
        <v>111</v>
      </c>
      <c r="M790">
        <v>54</v>
      </c>
      <c r="N790" s="3" t="s">
        <v>171</v>
      </c>
      <c r="O790" s="3" t="s">
        <v>233</v>
      </c>
      <c r="P790" s="3" t="s">
        <v>234</v>
      </c>
      <c r="Q790" s="3" t="s">
        <v>98</v>
      </c>
      <c r="R790" s="3" t="s">
        <v>98</v>
      </c>
      <c r="S790">
        <v>645</v>
      </c>
      <c r="T790">
        <v>40</v>
      </c>
      <c r="U790">
        <v>10</v>
      </c>
      <c r="V790">
        <v>580.5</v>
      </c>
      <c r="W790">
        <v>45</v>
      </c>
      <c r="X790">
        <v>8.5</v>
      </c>
      <c r="Y790" s="3" t="s">
        <v>99</v>
      </c>
      <c r="Z790" s="3" t="s">
        <v>100</v>
      </c>
      <c r="AA790">
        <v>4</v>
      </c>
      <c r="AB790" s="3" t="s">
        <v>101</v>
      </c>
      <c r="AC790" s="3" t="s">
        <v>102</v>
      </c>
    </row>
    <row r="791" spans="1:29" x14ac:dyDescent="0.3">
      <c r="A791" s="3" t="s">
        <v>1475</v>
      </c>
      <c r="B791" s="1">
        <v>45792</v>
      </c>
      <c r="C791" s="2">
        <v>0.55208333333333337</v>
      </c>
      <c r="D791" s="3" t="s">
        <v>104</v>
      </c>
      <c r="E791" s="3" t="s">
        <v>105</v>
      </c>
      <c r="F791" s="3" t="s">
        <v>120</v>
      </c>
      <c r="G791" s="3" t="s">
        <v>253</v>
      </c>
      <c r="H791" s="3" t="s">
        <v>254</v>
      </c>
      <c r="I791" s="3" t="s">
        <v>27</v>
      </c>
      <c r="J791" s="3" t="s">
        <v>404</v>
      </c>
      <c r="K791" s="3" t="s">
        <v>220</v>
      </c>
      <c r="L791" s="3" t="s">
        <v>94</v>
      </c>
      <c r="M791">
        <v>32</v>
      </c>
      <c r="N791" s="3" t="s">
        <v>124</v>
      </c>
      <c r="O791" s="3" t="s">
        <v>478</v>
      </c>
      <c r="P791" s="3" t="s">
        <v>479</v>
      </c>
      <c r="Q791" s="3" t="s">
        <v>98</v>
      </c>
      <c r="R791" s="3" t="s">
        <v>98</v>
      </c>
      <c r="S791">
        <v>905</v>
      </c>
      <c r="T791">
        <v>40</v>
      </c>
      <c r="U791">
        <v>10</v>
      </c>
      <c r="V791">
        <v>814.5</v>
      </c>
      <c r="W791">
        <v>48</v>
      </c>
      <c r="X791">
        <v>9.6</v>
      </c>
      <c r="Y791" s="3" t="s">
        <v>99</v>
      </c>
      <c r="Z791" s="3" t="s">
        <v>158</v>
      </c>
      <c r="AA791">
        <v>0</v>
      </c>
      <c r="AB791" s="3" t="s">
        <v>101</v>
      </c>
      <c r="AC791" s="3" t="s">
        <v>102</v>
      </c>
    </row>
    <row r="792" spans="1:29" x14ac:dyDescent="0.3">
      <c r="A792" s="3" t="s">
        <v>1476</v>
      </c>
      <c r="B792" s="1">
        <v>45777</v>
      </c>
      <c r="C792" s="2">
        <v>0.79166666666666663</v>
      </c>
      <c r="D792" s="3" t="s">
        <v>203</v>
      </c>
      <c r="E792" s="3" t="s">
        <v>105</v>
      </c>
      <c r="F792" s="3" t="s">
        <v>149</v>
      </c>
      <c r="G792" s="3" t="s">
        <v>323</v>
      </c>
      <c r="H792" s="3" t="s">
        <v>324</v>
      </c>
      <c r="I792" s="3" t="s">
        <v>11</v>
      </c>
      <c r="J792" s="3" t="s">
        <v>431</v>
      </c>
      <c r="K792" s="3" t="s">
        <v>256</v>
      </c>
      <c r="L792" s="3" t="s">
        <v>111</v>
      </c>
      <c r="M792">
        <v>39</v>
      </c>
      <c r="N792" s="3" t="s">
        <v>124</v>
      </c>
      <c r="O792" s="3" t="s">
        <v>241</v>
      </c>
      <c r="P792" s="3" t="s">
        <v>242</v>
      </c>
      <c r="Q792" s="3" t="s">
        <v>209</v>
      </c>
      <c r="R792" s="3" t="s">
        <v>209</v>
      </c>
      <c r="S792">
        <v>1090</v>
      </c>
      <c r="T792">
        <v>40</v>
      </c>
      <c r="U792">
        <v>15</v>
      </c>
      <c r="V792">
        <v>926.5</v>
      </c>
      <c r="W792">
        <v>20</v>
      </c>
      <c r="X792">
        <v>3.1</v>
      </c>
      <c r="Y792" s="3" t="s">
        <v>210</v>
      </c>
      <c r="Z792" s="3" t="s">
        <v>179</v>
      </c>
      <c r="AA792">
        <v>0</v>
      </c>
      <c r="AB792" s="3" t="s">
        <v>235</v>
      </c>
      <c r="AC792" s="3" t="s">
        <v>331</v>
      </c>
    </row>
    <row r="793" spans="1:29" x14ac:dyDescent="0.3">
      <c r="A793" s="3" t="s">
        <v>1477</v>
      </c>
      <c r="B793" s="1">
        <v>45674</v>
      </c>
      <c r="C793" s="2">
        <v>0.79166666666666663</v>
      </c>
      <c r="D793" s="3" t="s">
        <v>130</v>
      </c>
      <c r="E793" s="3" t="s">
        <v>88</v>
      </c>
      <c r="F793" s="3" t="s">
        <v>183</v>
      </c>
      <c r="G793" s="3" t="s">
        <v>541</v>
      </c>
      <c r="H793" s="3" t="s">
        <v>542</v>
      </c>
      <c r="I793" s="3" t="s">
        <v>11</v>
      </c>
      <c r="J793" s="3" t="s">
        <v>299</v>
      </c>
      <c r="K793" s="3" t="s">
        <v>170</v>
      </c>
      <c r="L793" s="3" t="s">
        <v>111</v>
      </c>
      <c r="M793">
        <v>31</v>
      </c>
      <c r="N793" s="3" t="s">
        <v>95</v>
      </c>
      <c r="O793" s="3" t="s">
        <v>280</v>
      </c>
      <c r="P793" s="3" t="s">
        <v>281</v>
      </c>
      <c r="Q793" s="3" t="s">
        <v>98</v>
      </c>
      <c r="R793" s="3" t="s">
        <v>98</v>
      </c>
      <c r="S793">
        <v>463</v>
      </c>
      <c r="T793">
        <v>40</v>
      </c>
      <c r="U793">
        <v>5</v>
      </c>
      <c r="V793">
        <v>439.85</v>
      </c>
      <c r="W793">
        <v>39</v>
      </c>
      <c r="X793">
        <v>9.3000000000000007</v>
      </c>
      <c r="Y793" s="3" t="s">
        <v>128</v>
      </c>
      <c r="Z793" s="3" t="s">
        <v>117</v>
      </c>
      <c r="AA793">
        <v>4</v>
      </c>
      <c r="AB793" s="3" t="s">
        <v>101</v>
      </c>
      <c r="AC793" s="3" t="s">
        <v>102</v>
      </c>
    </row>
    <row r="794" spans="1:29" x14ac:dyDescent="0.3">
      <c r="A794" s="3" t="s">
        <v>1478</v>
      </c>
      <c r="B794" s="1">
        <v>45663</v>
      </c>
      <c r="C794" s="2">
        <v>0.5625</v>
      </c>
      <c r="D794" s="3" t="s">
        <v>130</v>
      </c>
      <c r="E794" s="3" t="s">
        <v>88</v>
      </c>
      <c r="F794" s="3" t="s">
        <v>89</v>
      </c>
      <c r="G794" s="3" t="s">
        <v>660</v>
      </c>
      <c r="H794" s="3" t="s">
        <v>661</v>
      </c>
      <c r="I794" s="3" t="s">
        <v>11</v>
      </c>
      <c r="J794" s="3" t="s">
        <v>911</v>
      </c>
      <c r="K794" s="3" t="s">
        <v>163</v>
      </c>
      <c r="L794" s="3" t="s">
        <v>94</v>
      </c>
      <c r="M794">
        <v>47</v>
      </c>
      <c r="N794" s="3" t="s">
        <v>112</v>
      </c>
      <c r="O794" s="3" t="s">
        <v>290</v>
      </c>
      <c r="P794" s="3" t="s">
        <v>291</v>
      </c>
      <c r="Q794" s="3" t="s">
        <v>156</v>
      </c>
      <c r="R794" s="3" t="s">
        <v>156</v>
      </c>
      <c r="S794">
        <v>1567</v>
      </c>
      <c r="T794">
        <v>40</v>
      </c>
      <c r="U794">
        <v>20</v>
      </c>
      <c r="V794">
        <v>1253.5999999999999</v>
      </c>
      <c r="W794">
        <v>44</v>
      </c>
      <c r="X794">
        <v>9.4</v>
      </c>
      <c r="Y794" s="3" t="s">
        <v>116</v>
      </c>
      <c r="Z794" s="3" t="s">
        <v>100</v>
      </c>
      <c r="AA794">
        <v>0</v>
      </c>
      <c r="AB794" s="3" t="s">
        <v>235</v>
      </c>
      <c r="AC794" s="3" t="s">
        <v>236</v>
      </c>
    </row>
    <row r="795" spans="1:29" x14ac:dyDescent="0.3">
      <c r="A795" s="3" t="s">
        <v>1479</v>
      </c>
      <c r="B795" s="1">
        <v>45765</v>
      </c>
      <c r="C795" s="2">
        <v>0.47916666666666669</v>
      </c>
      <c r="D795" s="3" t="s">
        <v>203</v>
      </c>
      <c r="E795" s="3" t="s">
        <v>105</v>
      </c>
      <c r="F795" s="3" t="s">
        <v>183</v>
      </c>
      <c r="G795" s="3" t="s">
        <v>217</v>
      </c>
      <c r="H795" s="3" t="s">
        <v>218</v>
      </c>
      <c r="I795" s="3" t="s">
        <v>43</v>
      </c>
      <c r="J795" s="3" t="s">
        <v>549</v>
      </c>
      <c r="K795" s="3" t="s">
        <v>220</v>
      </c>
      <c r="L795" s="3" t="s">
        <v>111</v>
      </c>
      <c r="M795">
        <v>53</v>
      </c>
      <c r="N795" s="3" t="s">
        <v>112</v>
      </c>
      <c r="O795" s="3" t="s">
        <v>518</v>
      </c>
      <c r="P795" s="3" t="s">
        <v>519</v>
      </c>
      <c r="Q795" s="3" t="s">
        <v>98</v>
      </c>
      <c r="R795" s="3" t="s">
        <v>98</v>
      </c>
      <c r="S795">
        <v>644</v>
      </c>
      <c r="T795">
        <v>40</v>
      </c>
      <c r="U795">
        <v>10</v>
      </c>
      <c r="V795">
        <v>579.6</v>
      </c>
      <c r="W795">
        <v>35</v>
      </c>
      <c r="X795">
        <v>5.8</v>
      </c>
      <c r="Y795" s="3" t="s">
        <v>99</v>
      </c>
      <c r="Z795" s="3" t="s">
        <v>138</v>
      </c>
      <c r="AA795">
        <v>4</v>
      </c>
      <c r="AB795" s="3" t="s">
        <v>101</v>
      </c>
      <c r="AC795" s="3" t="s">
        <v>102</v>
      </c>
    </row>
    <row r="796" spans="1:29" x14ac:dyDescent="0.3">
      <c r="A796" s="3" t="s">
        <v>1480</v>
      </c>
      <c r="B796" s="1">
        <v>45755</v>
      </c>
      <c r="C796" s="2">
        <v>0.54166666666666663</v>
      </c>
      <c r="D796" s="3" t="s">
        <v>203</v>
      </c>
      <c r="E796" s="3" t="s">
        <v>105</v>
      </c>
      <c r="F796" s="3" t="s">
        <v>131</v>
      </c>
      <c r="G796" s="3" t="s">
        <v>175</v>
      </c>
      <c r="H796" s="3" t="s">
        <v>176</v>
      </c>
      <c r="I796" s="3" t="s">
        <v>40</v>
      </c>
      <c r="J796" s="3" t="s">
        <v>563</v>
      </c>
      <c r="K796" s="3" t="s">
        <v>135</v>
      </c>
      <c r="L796" s="3" t="s">
        <v>111</v>
      </c>
      <c r="M796">
        <v>59</v>
      </c>
      <c r="N796" s="3" t="s">
        <v>95</v>
      </c>
      <c r="O796" s="3" t="s">
        <v>379</v>
      </c>
      <c r="P796" s="3" t="s">
        <v>380</v>
      </c>
      <c r="Q796" s="3" t="s">
        <v>196</v>
      </c>
      <c r="R796" s="3" t="s">
        <v>196</v>
      </c>
      <c r="S796">
        <v>1111</v>
      </c>
      <c r="T796">
        <v>40</v>
      </c>
      <c r="U796">
        <v>5</v>
      </c>
      <c r="V796">
        <v>1055.45</v>
      </c>
      <c r="W796">
        <v>26</v>
      </c>
      <c r="X796">
        <v>4.8</v>
      </c>
      <c r="Y796" s="3" t="s">
        <v>210</v>
      </c>
      <c r="Z796" s="3" t="s">
        <v>158</v>
      </c>
      <c r="AA796">
        <v>0</v>
      </c>
      <c r="AB796" s="3" t="s">
        <v>101</v>
      </c>
      <c r="AC796" s="3" t="s">
        <v>102</v>
      </c>
    </row>
    <row r="797" spans="1:29" x14ac:dyDescent="0.3">
      <c r="A797" s="3" t="s">
        <v>1481</v>
      </c>
      <c r="B797" s="1">
        <v>45810</v>
      </c>
      <c r="C797" s="2">
        <v>0.5</v>
      </c>
      <c r="D797" s="3" t="s">
        <v>119</v>
      </c>
      <c r="E797" s="3" t="s">
        <v>105</v>
      </c>
      <c r="F797" s="3" t="s">
        <v>89</v>
      </c>
      <c r="G797" s="3" t="s">
        <v>323</v>
      </c>
      <c r="H797" s="3" t="s">
        <v>324</v>
      </c>
      <c r="I797" s="3" t="s">
        <v>40</v>
      </c>
      <c r="J797" s="3" t="s">
        <v>1278</v>
      </c>
      <c r="K797" s="3" t="s">
        <v>170</v>
      </c>
      <c r="L797" s="3" t="s">
        <v>94</v>
      </c>
      <c r="M797">
        <v>34</v>
      </c>
      <c r="N797" s="3" t="s">
        <v>95</v>
      </c>
      <c r="O797" s="3" t="s">
        <v>280</v>
      </c>
      <c r="P797" s="3" t="s">
        <v>281</v>
      </c>
      <c r="Q797" s="3" t="s">
        <v>127</v>
      </c>
      <c r="R797" s="3" t="s">
        <v>127</v>
      </c>
      <c r="S797">
        <v>959</v>
      </c>
      <c r="T797">
        <v>40</v>
      </c>
      <c r="U797">
        <v>5</v>
      </c>
      <c r="V797">
        <v>911.05</v>
      </c>
      <c r="W797">
        <v>34</v>
      </c>
      <c r="X797">
        <v>6.8</v>
      </c>
      <c r="Y797" s="3" t="s">
        <v>210</v>
      </c>
      <c r="Z797" s="3" t="s">
        <v>179</v>
      </c>
      <c r="AA797">
        <v>5</v>
      </c>
      <c r="AB797" s="3" t="s">
        <v>101</v>
      </c>
      <c r="AC797" s="3" t="s">
        <v>102</v>
      </c>
    </row>
    <row r="798" spans="1:29" x14ac:dyDescent="0.3">
      <c r="A798" s="3" t="s">
        <v>1482</v>
      </c>
      <c r="B798" s="1">
        <v>45720</v>
      </c>
      <c r="C798" s="2">
        <v>0.79166666666666663</v>
      </c>
      <c r="D798" s="3" t="s">
        <v>148</v>
      </c>
      <c r="E798" s="3" t="s">
        <v>88</v>
      </c>
      <c r="F798" s="3" t="s">
        <v>131</v>
      </c>
      <c r="G798" s="3" t="s">
        <v>90</v>
      </c>
      <c r="H798" s="3" t="s">
        <v>91</v>
      </c>
      <c r="I798" s="3" t="s">
        <v>11</v>
      </c>
      <c r="J798" s="3" t="s">
        <v>249</v>
      </c>
      <c r="K798" s="3" t="s">
        <v>153</v>
      </c>
      <c r="L798" s="3" t="s">
        <v>111</v>
      </c>
      <c r="M798">
        <v>62</v>
      </c>
      <c r="N798" s="3" t="s">
        <v>95</v>
      </c>
      <c r="O798" s="3" t="s">
        <v>227</v>
      </c>
      <c r="P798" s="3" t="s">
        <v>228</v>
      </c>
      <c r="Q798" s="3" t="s">
        <v>98</v>
      </c>
      <c r="R798" s="3" t="s">
        <v>98</v>
      </c>
      <c r="S798">
        <v>521</v>
      </c>
      <c r="T798">
        <v>40</v>
      </c>
      <c r="U798">
        <v>5</v>
      </c>
      <c r="V798">
        <v>494.95</v>
      </c>
      <c r="W798">
        <v>19</v>
      </c>
      <c r="X798">
        <v>1.7</v>
      </c>
      <c r="Y798" s="3" t="s">
        <v>99</v>
      </c>
      <c r="Z798" s="3" t="s">
        <v>117</v>
      </c>
      <c r="AA798">
        <v>4</v>
      </c>
      <c r="AB798" s="3" t="s">
        <v>101</v>
      </c>
      <c r="AC798" s="3" t="s">
        <v>102</v>
      </c>
    </row>
    <row r="799" spans="1:29" x14ac:dyDescent="0.3">
      <c r="A799" s="3" t="s">
        <v>1483</v>
      </c>
      <c r="B799" s="1">
        <v>45694</v>
      </c>
      <c r="C799" s="2">
        <v>0.51041666666666663</v>
      </c>
      <c r="D799" s="3" t="s">
        <v>87</v>
      </c>
      <c r="E799" s="3" t="s">
        <v>88</v>
      </c>
      <c r="F799" s="3" t="s">
        <v>120</v>
      </c>
      <c r="G799" s="3" t="s">
        <v>303</v>
      </c>
      <c r="H799" s="3" t="s">
        <v>304</v>
      </c>
      <c r="I799" s="3" t="s">
        <v>11</v>
      </c>
      <c r="J799" s="3" t="s">
        <v>706</v>
      </c>
      <c r="K799" s="3" t="s">
        <v>93</v>
      </c>
      <c r="L799" s="3" t="s">
        <v>94</v>
      </c>
      <c r="M799">
        <v>41</v>
      </c>
      <c r="N799" s="3" t="s">
        <v>124</v>
      </c>
      <c r="O799" s="3" t="s">
        <v>280</v>
      </c>
      <c r="P799" s="3" t="s">
        <v>281</v>
      </c>
      <c r="Q799" s="3" t="s">
        <v>156</v>
      </c>
      <c r="R799" s="3" t="s">
        <v>156</v>
      </c>
      <c r="S799">
        <v>1121</v>
      </c>
      <c r="T799">
        <v>40</v>
      </c>
      <c r="U799">
        <v>10</v>
      </c>
      <c r="V799">
        <v>1008.9</v>
      </c>
      <c r="W799">
        <v>29</v>
      </c>
      <c r="X799">
        <v>5.8</v>
      </c>
      <c r="Y799" s="3" t="s">
        <v>99</v>
      </c>
      <c r="Z799" s="3" t="s">
        <v>158</v>
      </c>
      <c r="AA799">
        <v>4</v>
      </c>
      <c r="AB799" s="3" t="s">
        <v>101</v>
      </c>
      <c r="AC799" s="3" t="s">
        <v>102</v>
      </c>
    </row>
    <row r="800" spans="1:29" x14ac:dyDescent="0.3">
      <c r="A800" s="3" t="s">
        <v>1484</v>
      </c>
      <c r="B800" s="1">
        <v>45782</v>
      </c>
      <c r="C800" s="2">
        <v>0.60416666666666663</v>
      </c>
      <c r="D800" s="3" t="s">
        <v>104</v>
      </c>
      <c r="E800" s="3" t="s">
        <v>105</v>
      </c>
      <c r="F800" s="3" t="s">
        <v>89</v>
      </c>
      <c r="G800" s="3" t="s">
        <v>356</v>
      </c>
      <c r="H800" s="3" t="s">
        <v>357</v>
      </c>
      <c r="I800" s="3" t="s">
        <v>11</v>
      </c>
      <c r="J800" s="3" t="s">
        <v>631</v>
      </c>
      <c r="K800" s="3" t="s">
        <v>93</v>
      </c>
      <c r="L800" s="3" t="s">
        <v>111</v>
      </c>
      <c r="M800">
        <v>54</v>
      </c>
      <c r="N800" s="3" t="s">
        <v>112</v>
      </c>
      <c r="O800" s="3" t="s">
        <v>369</v>
      </c>
      <c r="P800" s="3" t="s">
        <v>370</v>
      </c>
      <c r="Q800" s="3" t="s">
        <v>98</v>
      </c>
      <c r="R800" s="3" t="s">
        <v>98</v>
      </c>
      <c r="S800">
        <v>1161</v>
      </c>
      <c r="T800">
        <v>40</v>
      </c>
      <c r="U800">
        <v>20</v>
      </c>
      <c r="V800">
        <v>928.8</v>
      </c>
      <c r="W800">
        <v>48</v>
      </c>
      <c r="X800">
        <v>10.6</v>
      </c>
      <c r="Y800" s="3" t="s">
        <v>99</v>
      </c>
      <c r="Z800" s="3" t="s">
        <v>100</v>
      </c>
      <c r="AA800">
        <v>3</v>
      </c>
      <c r="AB800" s="3" t="s">
        <v>101</v>
      </c>
      <c r="AC800" s="3" t="s">
        <v>102</v>
      </c>
    </row>
    <row r="801" spans="1:29" x14ac:dyDescent="0.3">
      <c r="A801" s="3" t="s">
        <v>1485</v>
      </c>
      <c r="B801" s="1">
        <v>45828</v>
      </c>
      <c r="C801" s="2">
        <v>0.51041666666666663</v>
      </c>
      <c r="D801" s="3" t="s">
        <v>119</v>
      </c>
      <c r="E801" s="3" t="s">
        <v>105</v>
      </c>
      <c r="F801" s="3" t="s">
        <v>183</v>
      </c>
      <c r="G801" s="3" t="s">
        <v>277</v>
      </c>
      <c r="H801" s="3" t="s">
        <v>278</v>
      </c>
      <c r="I801" s="3" t="s">
        <v>31</v>
      </c>
      <c r="J801" s="3" t="s">
        <v>831</v>
      </c>
      <c r="K801" s="3" t="s">
        <v>144</v>
      </c>
      <c r="L801" s="3" t="s">
        <v>111</v>
      </c>
      <c r="M801">
        <v>58</v>
      </c>
      <c r="N801" s="3" t="s">
        <v>171</v>
      </c>
      <c r="O801" s="3" t="s">
        <v>227</v>
      </c>
      <c r="P801" s="3" t="s">
        <v>228</v>
      </c>
      <c r="Q801" s="3" t="s">
        <v>115</v>
      </c>
      <c r="R801" s="3" t="s">
        <v>115</v>
      </c>
      <c r="S801">
        <v>960</v>
      </c>
      <c r="T801">
        <v>40</v>
      </c>
      <c r="U801">
        <v>10</v>
      </c>
      <c r="V801">
        <v>864</v>
      </c>
      <c r="W801">
        <v>19</v>
      </c>
      <c r="X801">
        <v>1.9</v>
      </c>
      <c r="Y801" s="3" t="s">
        <v>189</v>
      </c>
      <c r="Z801" s="3" t="s">
        <v>100</v>
      </c>
      <c r="AA801">
        <v>5</v>
      </c>
      <c r="AB801" s="3" t="s">
        <v>101</v>
      </c>
      <c r="AC801" s="3" t="s">
        <v>102</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3571-24CD-45A3-A036-B04ACED67C12}">
  <dimension ref="A1:L13"/>
  <sheetViews>
    <sheetView topLeftCell="B1" workbookViewId="0">
      <selection sqref="A1:L13"/>
    </sheetView>
  </sheetViews>
  <sheetFormatPr defaultRowHeight="14.4" x14ac:dyDescent="0.3"/>
  <cols>
    <col min="1" max="1" width="15" bestFit="1" customWidth="1"/>
    <col min="2" max="2" width="23.33203125" bestFit="1" customWidth="1"/>
    <col min="3" max="3" width="16.88671875" bestFit="1" customWidth="1"/>
    <col min="4" max="4" width="12.109375" bestFit="1" customWidth="1"/>
    <col min="5" max="5" width="11.33203125" bestFit="1" customWidth="1"/>
    <col min="6" max="6" width="13" bestFit="1" customWidth="1"/>
    <col min="7" max="7" width="20.77734375" bestFit="1" customWidth="1"/>
    <col min="8" max="8" width="17.5546875" bestFit="1" customWidth="1"/>
    <col min="9" max="9" width="27.44140625" bestFit="1" customWidth="1"/>
    <col min="10" max="10" width="20" bestFit="1" customWidth="1"/>
    <col min="11" max="11" width="24.77734375" bestFit="1" customWidth="1"/>
    <col min="12" max="12" width="9.88671875" bestFit="1" customWidth="1"/>
  </cols>
  <sheetData>
    <row r="1" spans="1:12" x14ac:dyDescent="0.3">
      <c r="A1" t="s">
        <v>1486</v>
      </c>
      <c r="B1" t="s">
        <v>1487</v>
      </c>
      <c r="C1" t="s">
        <v>1488</v>
      </c>
      <c r="D1" t="s">
        <v>1489</v>
      </c>
      <c r="E1" t="s">
        <v>1490</v>
      </c>
      <c r="F1" t="s">
        <v>77</v>
      </c>
      <c r="G1" t="s">
        <v>1491</v>
      </c>
      <c r="H1" t="s">
        <v>1492</v>
      </c>
      <c r="I1" t="s">
        <v>1493</v>
      </c>
      <c r="J1" t="s">
        <v>1494</v>
      </c>
      <c r="K1" t="s">
        <v>1495</v>
      </c>
      <c r="L1" t="s">
        <v>1496</v>
      </c>
    </row>
    <row r="2" spans="1:12" x14ac:dyDescent="0.3">
      <c r="A2" t="s">
        <v>1497</v>
      </c>
      <c r="B2" t="s">
        <v>179</v>
      </c>
      <c r="C2" t="s">
        <v>1498</v>
      </c>
      <c r="D2" s="1">
        <v>45660</v>
      </c>
      <c r="E2" s="1">
        <v>45662</v>
      </c>
      <c r="F2">
        <v>100</v>
      </c>
      <c r="G2" t="s">
        <v>1499</v>
      </c>
      <c r="H2" t="s">
        <v>1500</v>
      </c>
      <c r="I2">
        <v>22</v>
      </c>
      <c r="J2" t="s">
        <v>1501</v>
      </c>
      <c r="K2" t="s">
        <v>1502</v>
      </c>
      <c r="L2" t="s">
        <v>1503</v>
      </c>
    </row>
    <row r="3" spans="1:12" x14ac:dyDescent="0.3">
      <c r="A3" t="s">
        <v>1504</v>
      </c>
      <c r="B3" t="s">
        <v>1505</v>
      </c>
      <c r="C3" t="s">
        <v>1506</v>
      </c>
      <c r="D3" s="1">
        <v>45672</v>
      </c>
      <c r="E3" s="1">
        <v>45703</v>
      </c>
      <c r="F3">
        <v>15</v>
      </c>
      <c r="G3" t="s">
        <v>1499</v>
      </c>
      <c r="H3" t="s">
        <v>1507</v>
      </c>
      <c r="I3">
        <v>18</v>
      </c>
      <c r="J3" t="s">
        <v>1508</v>
      </c>
      <c r="K3" t="s">
        <v>1509</v>
      </c>
      <c r="L3" t="s">
        <v>1503</v>
      </c>
    </row>
    <row r="4" spans="1:12" x14ac:dyDescent="0.3">
      <c r="A4" t="s">
        <v>1510</v>
      </c>
      <c r="B4" t="s">
        <v>158</v>
      </c>
      <c r="C4" t="s">
        <v>1511</v>
      </c>
      <c r="D4" s="1">
        <v>45689</v>
      </c>
      <c r="E4" s="1">
        <v>45698</v>
      </c>
      <c r="F4">
        <v>20</v>
      </c>
      <c r="G4" t="s">
        <v>115</v>
      </c>
      <c r="H4" t="s">
        <v>1500</v>
      </c>
      <c r="I4">
        <v>30</v>
      </c>
      <c r="J4" t="s">
        <v>1512</v>
      </c>
      <c r="K4" t="s">
        <v>1513</v>
      </c>
      <c r="L4" t="s">
        <v>1503</v>
      </c>
    </row>
    <row r="5" spans="1:12" x14ac:dyDescent="0.3">
      <c r="A5" t="s">
        <v>1514</v>
      </c>
      <c r="B5" t="s">
        <v>1515</v>
      </c>
      <c r="C5" t="s">
        <v>1516</v>
      </c>
      <c r="D5" s="1">
        <v>45706</v>
      </c>
      <c r="E5" s="1">
        <v>45713</v>
      </c>
      <c r="F5">
        <v>18</v>
      </c>
      <c r="G5" t="s">
        <v>156</v>
      </c>
      <c r="H5" t="s">
        <v>1500</v>
      </c>
      <c r="I5">
        <v>21</v>
      </c>
      <c r="J5" t="s">
        <v>1517</v>
      </c>
      <c r="K5" t="s">
        <v>1518</v>
      </c>
      <c r="L5" t="s">
        <v>1503</v>
      </c>
    </row>
    <row r="6" spans="1:12" x14ac:dyDescent="0.3">
      <c r="A6" t="s">
        <v>1519</v>
      </c>
      <c r="B6" t="s">
        <v>117</v>
      </c>
      <c r="C6" t="s">
        <v>1520</v>
      </c>
      <c r="D6" s="1">
        <v>45717</v>
      </c>
      <c r="E6" s="1">
        <v>45777</v>
      </c>
      <c r="F6">
        <v>12</v>
      </c>
      <c r="G6" t="s">
        <v>196</v>
      </c>
      <c r="H6" t="s">
        <v>1521</v>
      </c>
      <c r="I6">
        <v>16</v>
      </c>
      <c r="J6" t="s">
        <v>1522</v>
      </c>
      <c r="K6" t="s">
        <v>1523</v>
      </c>
      <c r="L6" t="s">
        <v>1503</v>
      </c>
    </row>
    <row r="7" spans="1:12" x14ac:dyDescent="0.3">
      <c r="A7" t="s">
        <v>1524</v>
      </c>
      <c r="B7" t="s">
        <v>138</v>
      </c>
      <c r="C7" t="s">
        <v>1525</v>
      </c>
      <c r="D7" s="1">
        <v>45726</v>
      </c>
      <c r="E7" s="1">
        <v>45838</v>
      </c>
      <c r="F7">
        <v>10</v>
      </c>
      <c r="G7" t="s">
        <v>1499</v>
      </c>
      <c r="H7" t="s">
        <v>1500</v>
      </c>
      <c r="I7">
        <v>12</v>
      </c>
      <c r="J7" t="s">
        <v>1526</v>
      </c>
      <c r="K7" t="s">
        <v>1527</v>
      </c>
      <c r="L7" t="s">
        <v>1503</v>
      </c>
    </row>
    <row r="8" spans="1:12" x14ac:dyDescent="0.3">
      <c r="A8" t="s">
        <v>1528</v>
      </c>
      <c r="B8" t="s">
        <v>1529</v>
      </c>
      <c r="C8" t="s">
        <v>1530</v>
      </c>
      <c r="D8" s="1">
        <v>45748</v>
      </c>
      <c r="E8" s="1">
        <v>45808</v>
      </c>
      <c r="F8">
        <v>15</v>
      </c>
      <c r="G8" t="s">
        <v>1531</v>
      </c>
      <c r="H8" t="s">
        <v>1532</v>
      </c>
      <c r="I8">
        <v>19</v>
      </c>
      <c r="J8" t="s">
        <v>1533</v>
      </c>
      <c r="K8" t="s">
        <v>1534</v>
      </c>
      <c r="L8" t="s">
        <v>1503</v>
      </c>
    </row>
    <row r="9" spans="1:12" x14ac:dyDescent="0.3">
      <c r="A9" t="s">
        <v>1535</v>
      </c>
      <c r="B9" t="s">
        <v>1536</v>
      </c>
      <c r="C9" t="s">
        <v>1537</v>
      </c>
      <c r="D9" s="1">
        <v>45782</v>
      </c>
      <c r="E9" s="1">
        <v>45813</v>
      </c>
      <c r="F9">
        <v>25</v>
      </c>
      <c r="G9" t="s">
        <v>1538</v>
      </c>
      <c r="H9" t="s">
        <v>1500</v>
      </c>
      <c r="I9">
        <v>24</v>
      </c>
      <c r="J9" t="s">
        <v>1539</v>
      </c>
      <c r="K9" t="s">
        <v>1540</v>
      </c>
      <c r="L9" t="s">
        <v>1503</v>
      </c>
    </row>
    <row r="10" spans="1:12" x14ac:dyDescent="0.3">
      <c r="A10" t="s">
        <v>1541</v>
      </c>
      <c r="B10" t="s">
        <v>1542</v>
      </c>
      <c r="C10" t="s">
        <v>1543</v>
      </c>
      <c r="D10" s="1">
        <v>45787</v>
      </c>
      <c r="E10" s="1">
        <v>45828</v>
      </c>
      <c r="F10">
        <v>20</v>
      </c>
      <c r="G10" t="s">
        <v>1544</v>
      </c>
      <c r="H10" t="s">
        <v>1500</v>
      </c>
      <c r="I10">
        <v>20</v>
      </c>
      <c r="J10" t="s">
        <v>1512</v>
      </c>
      <c r="K10" t="s">
        <v>1545</v>
      </c>
      <c r="L10" t="s">
        <v>1503</v>
      </c>
    </row>
    <row r="11" spans="1:12" x14ac:dyDescent="0.3">
      <c r="A11" t="s">
        <v>1546</v>
      </c>
      <c r="B11" t="s">
        <v>1547</v>
      </c>
      <c r="C11" t="s">
        <v>1511</v>
      </c>
      <c r="D11" s="1">
        <v>45879</v>
      </c>
      <c r="E11" s="1">
        <v>45886</v>
      </c>
      <c r="F11">
        <v>18</v>
      </c>
      <c r="G11" t="s">
        <v>1499</v>
      </c>
      <c r="H11" t="s">
        <v>1500</v>
      </c>
      <c r="I11">
        <v>25</v>
      </c>
      <c r="J11" t="s">
        <v>1548</v>
      </c>
      <c r="K11" t="s">
        <v>1549</v>
      </c>
      <c r="L11" t="s">
        <v>1550</v>
      </c>
    </row>
    <row r="12" spans="1:12" x14ac:dyDescent="0.3">
      <c r="A12" t="s">
        <v>1551</v>
      </c>
      <c r="B12" t="s">
        <v>1552</v>
      </c>
      <c r="C12" t="s">
        <v>1511</v>
      </c>
      <c r="D12" s="1">
        <v>45950</v>
      </c>
      <c r="E12" s="1">
        <v>45961</v>
      </c>
      <c r="F12">
        <v>30</v>
      </c>
      <c r="G12" t="s">
        <v>1499</v>
      </c>
      <c r="H12" t="s">
        <v>1500</v>
      </c>
      <c r="I12">
        <v>35</v>
      </c>
      <c r="J12" t="s">
        <v>1553</v>
      </c>
      <c r="K12" t="s">
        <v>1554</v>
      </c>
      <c r="L12" t="s">
        <v>1550</v>
      </c>
    </row>
    <row r="13" spans="1:12" x14ac:dyDescent="0.3">
      <c r="A13" t="s">
        <v>1555</v>
      </c>
      <c r="B13" t="s">
        <v>1556</v>
      </c>
      <c r="C13" t="s">
        <v>1543</v>
      </c>
      <c r="D13" s="1">
        <v>46011</v>
      </c>
      <c r="E13" s="1">
        <v>46022</v>
      </c>
      <c r="F13">
        <v>20</v>
      </c>
      <c r="G13" t="s">
        <v>1499</v>
      </c>
      <c r="H13" t="s">
        <v>1500</v>
      </c>
      <c r="I13">
        <v>28</v>
      </c>
      <c r="J13" t="s">
        <v>1557</v>
      </c>
      <c r="K13" t="s">
        <v>1558</v>
      </c>
      <c r="L13" t="s">
        <v>1550</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2216-0F34-4E61-866D-06FE3475C667}">
  <dimension ref="A1:L51"/>
  <sheetViews>
    <sheetView workbookViewId="0">
      <selection activeCell="C14" sqref="C14"/>
    </sheetView>
  </sheetViews>
  <sheetFormatPr defaultRowHeight="14.4" x14ac:dyDescent="0.3"/>
  <cols>
    <col min="1" max="1" width="15.109375" bestFit="1" customWidth="1"/>
    <col min="2" max="2" width="19.21875" bestFit="1" customWidth="1"/>
    <col min="3" max="3" width="11.44140625" bestFit="1" customWidth="1"/>
    <col min="4" max="4" width="10.6640625" bestFit="1" customWidth="1"/>
    <col min="5" max="5" width="13.88671875" bestFit="1" customWidth="1"/>
    <col min="6" max="6" width="16.5546875" bestFit="1" customWidth="1"/>
    <col min="7" max="7" width="14.88671875" bestFit="1" customWidth="1"/>
    <col min="8" max="8" width="16" bestFit="1" customWidth="1"/>
    <col min="9" max="9" width="30.88671875" bestFit="1" customWidth="1"/>
    <col min="10" max="10" width="26" bestFit="1" customWidth="1"/>
    <col min="11" max="11" width="16.33203125" bestFit="1" customWidth="1"/>
    <col min="12" max="12" width="8.44140625" bestFit="1" customWidth="1"/>
  </cols>
  <sheetData>
    <row r="1" spans="1:12" x14ac:dyDescent="0.3">
      <c r="A1" t="s">
        <v>64</v>
      </c>
      <c r="B1" t="s">
        <v>65</v>
      </c>
      <c r="C1" t="s">
        <v>74</v>
      </c>
      <c r="D1" t="s">
        <v>1</v>
      </c>
      <c r="E1" t="s">
        <v>2</v>
      </c>
      <c r="F1" t="s">
        <v>1559</v>
      </c>
      <c r="G1" t="s">
        <v>1560</v>
      </c>
      <c r="H1" t="s">
        <v>1561</v>
      </c>
      <c r="I1" t="s">
        <v>1562</v>
      </c>
      <c r="J1" t="s">
        <v>1563</v>
      </c>
      <c r="K1" t="s">
        <v>1564</v>
      </c>
      <c r="L1" t="s">
        <v>1496</v>
      </c>
    </row>
    <row r="2" spans="1:12" x14ac:dyDescent="0.3">
      <c r="A2" t="s">
        <v>418</v>
      </c>
      <c r="B2" t="s">
        <v>1565</v>
      </c>
      <c r="C2" t="s">
        <v>1566</v>
      </c>
      <c r="D2" t="s">
        <v>11</v>
      </c>
      <c r="E2" t="s">
        <v>12</v>
      </c>
      <c r="F2">
        <v>3.9</v>
      </c>
      <c r="G2" s="1">
        <v>43511</v>
      </c>
      <c r="H2">
        <v>19</v>
      </c>
      <c r="I2">
        <v>16</v>
      </c>
      <c r="J2">
        <v>197</v>
      </c>
      <c r="K2" t="s">
        <v>1567</v>
      </c>
      <c r="L2" t="s">
        <v>16</v>
      </c>
    </row>
    <row r="3" spans="1:12" x14ac:dyDescent="0.3">
      <c r="A3" t="s">
        <v>496</v>
      </c>
      <c r="B3" t="s">
        <v>1568</v>
      </c>
      <c r="C3" t="s">
        <v>1566</v>
      </c>
      <c r="D3" t="s">
        <v>27</v>
      </c>
      <c r="E3" t="s">
        <v>18</v>
      </c>
      <c r="F3">
        <v>4</v>
      </c>
      <c r="G3" s="1">
        <v>43905</v>
      </c>
      <c r="H3">
        <v>20</v>
      </c>
      <c r="I3">
        <v>17</v>
      </c>
      <c r="J3">
        <v>214</v>
      </c>
      <c r="K3" t="s">
        <v>1567</v>
      </c>
      <c r="L3" t="s">
        <v>16</v>
      </c>
    </row>
    <row r="4" spans="1:12" x14ac:dyDescent="0.3">
      <c r="A4" t="s">
        <v>541</v>
      </c>
      <c r="B4" t="s">
        <v>1569</v>
      </c>
      <c r="C4" t="s">
        <v>115</v>
      </c>
      <c r="D4" t="s">
        <v>31</v>
      </c>
      <c r="E4" t="s">
        <v>21</v>
      </c>
      <c r="F4">
        <v>4.2</v>
      </c>
      <c r="G4" s="1">
        <v>44301</v>
      </c>
      <c r="H4">
        <v>21</v>
      </c>
      <c r="I4">
        <v>18</v>
      </c>
      <c r="J4">
        <v>231</v>
      </c>
      <c r="K4" t="s">
        <v>1567</v>
      </c>
      <c r="L4" t="s">
        <v>16</v>
      </c>
    </row>
    <row r="5" spans="1:12" x14ac:dyDescent="0.3">
      <c r="A5" t="s">
        <v>617</v>
      </c>
      <c r="B5" t="s">
        <v>1570</v>
      </c>
      <c r="C5" t="s">
        <v>115</v>
      </c>
      <c r="D5" t="s">
        <v>34</v>
      </c>
      <c r="E5" t="s">
        <v>49</v>
      </c>
      <c r="F5">
        <v>4.3</v>
      </c>
      <c r="G5" s="1">
        <v>44696</v>
      </c>
      <c r="H5">
        <v>22</v>
      </c>
      <c r="I5">
        <v>19</v>
      </c>
      <c r="J5">
        <v>248</v>
      </c>
      <c r="K5" t="s">
        <v>1567</v>
      </c>
      <c r="L5" t="s">
        <v>16</v>
      </c>
    </row>
    <row r="6" spans="1:12" x14ac:dyDescent="0.3">
      <c r="A6" t="s">
        <v>283</v>
      </c>
      <c r="B6" t="s">
        <v>1571</v>
      </c>
      <c r="C6" t="s">
        <v>156</v>
      </c>
      <c r="D6" t="s">
        <v>37</v>
      </c>
      <c r="E6" t="s">
        <v>25</v>
      </c>
      <c r="F6">
        <v>4.4000000000000004</v>
      </c>
      <c r="G6" s="1">
        <v>45092</v>
      </c>
      <c r="H6">
        <v>23</v>
      </c>
      <c r="I6">
        <v>20</v>
      </c>
      <c r="J6">
        <v>265</v>
      </c>
      <c r="K6" t="s">
        <v>1567</v>
      </c>
      <c r="L6" t="s">
        <v>16</v>
      </c>
    </row>
    <row r="7" spans="1:12" x14ac:dyDescent="0.3">
      <c r="A7" t="s">
        <v>160</v>
      </c>
      <c r="B7" t="s">
        <v>1572</v>
      </c>
      <c r="C7" t="s">
        <v>156</v>
      </c>
      <c r="D7" t="s">
        <v>40</v>
      </c>
      <c r="E7" t="s">
        <v>44</v>
      </c>
      <c r="F7">
        <v>4.5</v>
      </c>
      <c r="G7" s="1">
        <v>45488</v>
      </c>
      <c r="H7">
        <v>24</v>
      </c>
      <c r="I7">
        <v>21</v>
      </c>
      <c r="J7">
        <v>282</v>
      </c>
      <c r="K7" t="s">
        <v>1567</v>
      </c>
      <c r="L7" t="s">
        <v>16</v>
      </c>
    </row>
    <row r="8" spans="1:12" x14ac:dyDescent="0.3">
      <c r="A8" t="s">
        <v>598</v>
      </c>
      <c r="B8" t="s">
        <v>1573</v>
      </c>
      <c r="C8" t="s">
        <v>98</v>
      </c>
      <c r="D8" t="s">
        <v>43</v>
      </c>
      <c r="E8" t="s">
        <v>1574</v>
      </c>
      <c r="F8">
        <v>4.5999999999999996</v>
      </c>
      <c r="G8" s="1">
        <v>43327</v>
      </c>
      <c r="H8">
        <v>25</v>
      </c>
      <c r="I8">
        <v>22</v>
      </c>
      <c r="J8">
        <v>299</v>
      </c>
      <c r="K8" t="s">
        <v>1567</v>
      </c>
      <c r="L8" t="s">
        <v>16</v>
      </c>
    </row>
    <row r="9" spans="1:12" x14ac:dyDescent="0.3">
      <c r="A9" t="s">
        <v>424</v>
      </c>
      <c r="B9" t="s">
        <v>1575</v>
      </c>
      <c r="C9" t="s">
        <v>98</v>
      </c>
      <c r="D9" t="s">
        <v>46</v>
      </c>
      <c r="E9" t="s">
        <v>1576</v>
      </c>
      <c r="F9">
        <v>4.8</v>
      </c>
      <c r="G9" s="1">
        <v>43723</v>
      </c>
      <c r="H9">
        <v>18</v>
      </c>
      <c r="I9">
        <v>23</v>
      </c>
      <c r="J9">
        <v>316</v>
      </c>
      <c r="K9" t="s">
        <v>1567</v>
      </c>
      <c r="L9" t="s">
        <v>16</v>
      </c>
    </row>
    <row r="10" spans="1:12" x14ac:dyDescent="0.3">
      <c r="A10" t="s">
        <v>191</v>
      </c>
      <c r="B10" t="s">
        <v>1577</v>
      </c>
      <c r="C10" t="s">
        <v>98</v>
      </c>
      <c r="D10" t="s">
        <v>11</v>
      </c>
      <c r="E10" t="s">
        <v>12</v>
      </c>
      <c r="F10">
        <v>4.9000000000000004</v>
      </c>
      <c r="G10" s="1">
        <v>44119</v>
      </c>
      <c r="H10">
        <v>19</v>
      </c>
      <c r="I10">
        <v>24</v>
      </c>
      <c r="J10">
        <v>333</v>
      </c>
      <c r="K10" t="s">
        <v>1567</v>
      </c>
      <c r="L10" t="s">
        <v>16</v>
      </c>
    </row>
    <row r="11" spans="1:12" x14ac:dyDescent="0.3">
      <c r="A11" t="s">
        <v>333</v>
      </c>
      <c r="B11" t="s">
        <v>1578</v>
      </c>
      <c r="C11" t="s">
        <v>1579</v>
      </c>
      <c r="D11" t="s">
        <v>27</v>
      </c>
      <c r="E11" t="s">
        <v>18</v>
      </c>
      <c r="F11">
        <v>3.8</v>
      </c>
      <c r="G11" s="1">
        <v>44515</v>
      </c>
      <c r="H11">
        <v>20</v>
      </c>
      <c r="I11">
        <v>25</v>
      </c>
      <c r="J11">
        <v>350</v>
      </c>
      <c r="K11" t="s">
        <v>1567</v>
      </c>
      <c r="L11" t="s">
        <v>16</v>
      </c>
    </row>
    <row r="12" spans="1:12" x14ac:dyDescent="0.3">
      <c r="A12" t="s">
        <v>230</v>
      </c>
      <c r="B12" t="s">
        <v>1580</v>
      </c>
      <c r="C12" t="s">
        <v>1581</v>
      </c>
      <c r="D12" t="s">
        <v>31</v>
      </c>
      <c r="E12" t="s">
        <v>21</v>
      </c>
      <c r="F12">
        <v>3.9</v>
      </c>
      <c r="G12" s="1">
        <v>44910</v>
      </c>
      <c r="H12">
        <v>21</v>
      </c>
      <c r="I12">
        <v>26</v>
      </c>
      <c r="J12">
        <v>367</v>
      </c>
      <c r="K12" t="s">
        <v>1567</v>
      </c>
      <c r="L12" t="s">
        <v>16</v>
      </c>
    </row>
    <row r="13" spans="1:12" x14ac:dyDescent="0.3">
      <c r="A13" t="s">
        <v>362</v>
      </c>
      <c r="B13" t="s">
        <v>1582</v>
      </c>
      <c r="C13" t="s">
        <v>115</v>
      </c>
      <c r="D13" t="s">
        <v>34</v>
      </c>
      <c r="E13" t="s">
        <v>49</v>
      </c>
      <c r="F13">
        <v>4</v>
      </c>
      <c r="G13" s="1">
        <v>44941</v>
      </c>
      <c r="H13">
        <v>22</v>
      </c>
      <c r="I13">
        <v>27</v>
      </c>
      <c r="J13">
        <v>384</v>
      </c>
      <c r="K13" t="s">
        <v>1567</v>
      </c>
      <c r="L13" t="s">
        <v>16</v>
      </c>
    </row>
    <row r="14" spans="1:12" x14ac:dyDescent="0.3">
      <c r="A14" t="s">
        <v>471</v>
      </c>
      <c r="B14" t="s">
        <v>1583</v>
      </c>
      <c r="C14" t="s">
        <v>1566</v>
      </c>
      <c r="D14" t="s">
        <v>37</v>
      </c>
      <c r="E14" t="s">
        <v>25</v>
      </c>
      <c r="F14">
        <v>4.2</v>
      </c>
      <c r="G14" s="1">
        <v>45337</v>
      </c>
      <c r="H14">
        <v>23</v>
      </c>
      <c r="I14">
        <v>28</v>
      </c>
      <c r="J14">
        <v>181</v>
      </c>
      <c r="K14" t="s">
        <v>1567</v>
      </c>
      <c r="L14" t="s">
        <v>16</v>
      </c>
    </row>
    <row r="15" spans="1:12" x14ac:dyDescent="0.3">
      <c r="A15" t="s">
        <v>679</v>
      </c>
      <c r="B15" t="s">
        <v>1584</v>
      </c>
      <c r="C15" t="s">
        <v>178</v>
      </c>
      <c r="D15" t="s">
        <v>40</v>
      </c>
      <c r="E15" t="s">
        <v>44</v>
      </c>
      <c r="F15">
        <v>4.3</v>
      </c>
      <c r="G15" s="1">
        <v>43174</v>
      </c>
      <c r="H15">
        <v>24</v>
      </c>
      <c r="I15">
        <v>29</v>
      </c>
      <c r="J15">
        <v>198</v>
      </c>
      <c r="K15" t="s">
        <v>1567</v>
      </c>
      <c r="L15" t="s">
        <v>16</v>
      </c>
    </row>
    <row r="16" spans="1:12" x14ac:dyDescent="0.3">
      <c r="A16" t="s">
        <v>271</v>
      </c>
      <c r="B16" t="s">
        <v>1585</v>
      </c>
      <c r="C16" t="s">
        <v>178</v>
      </c>
      <c r="D16" t="s">
        <v>43</v>
      </c>
      <c r="E16" t="s">
        <v>1574</v>
      </c>
      <c r="F16">
        <v>4.4000000000000004</v>
      </c>
      <c r="G16" s="1">
        <v>43570</v>
      </c>
      <c r="H16">
        <v>25</v>
      </c>
      <c r="I16">
        <v>30</v>
      </c>
      <c r="J16">
        <v>215</v>
      </c>
      <c r="K16" t="s">
        <v>1567</v>
      </c>
      <c r="L16" t="s">
        <v>16</v>
      </c>
    </row>
    <row r="17" spans="1:12" x14ac:dyDescent="0.3">
      <c r="A17" t="s">
        <v>343</v>
      </c>
      <c r="B17" t="s">
        <v>1586</v>
      </c>
      <c r="C17" t="s">
        <v>178</v>
      </c>
      <c r="D17" t="s">
        <v>46</v>
      </c>
      <c r="E17" t="s">
        <v>1576</v>
      </c>
      <c r="F17">
        <v>4.5</v>
      </c>
      <c r="G17" s="1">
        <v>43966</v>
      </c>
      <c r="H17">
        <v>18</v>
      </c>
      <c r="I17">
        <v>31</v>
      </c>
      <c r="J17">
        <v>232</v>
      </c>
      <c r="K17" t="s">
        <v>1567</v>
      </c>
      <c r="L17" t="s">
        <v>16</v>
      </c>
    </row>
    <row r="18" spans="1:12" x14ac:dyDescent="0.3">
      <c r="A18" t="s">
        <v>175</v>
      </c>
      <c r="B18" t="s">
        <v>1587</v>
      </c>
      <c r="C18" t="s">
        <v>1581</v>
      </c>
      <c r="D18" t="s">
        <v>11</v>
      </c>
      <c r="E18" t="s">
        <v>12</v>
      </c>
      <c r="F18">
        <v>4.5999999999999996</v>
      </c>
      <c r="G18" s="1">
        <v>44362</v>
      </c>
      <c r="H18">
        <v>19</v>
      </c>
      <c r="I18">
        <v>32</v>
      </c>
      <c r="J18">
        <v>249</v>
      </c>
      <c r="K18" t="s">
        <v>1567</v>
      </c>
      <c r="L18" t="s">
        <v>16</v>
      </c>
    </row>
    <row r="19" spans="1:12" x14ac:dyDescent="0.3">
      <c r="A19" t="s">
        <v>500</v>
      </c>
      <c r="B19" t="s">
        <v>1588</v>
      </c>
      <c r="C19" t="s">
        <v>127</v>
      </c>
      <c r="D19" t="s">
        <v>27</v>
      </c>
      <c r="E19" t="s">
        <v>18</v>
      </c>
      <c r="F19">
        <v>4.8</v>
      </c>
      <c r="G19" s="1">
        <v>44757</v>
      </c>
      <c r="H19">
        <v>20</v>
      </c>
      <c r="I19">
        <v>33</v>
      </c>
      <c r="J19">
        <v>266</v>
      </c>
      <c r="K19" t="s">
        <v>1567</v>
      </c>
      <c r="L19" t="s">
        <v>16</v>
      </c>
    </row>
    <row r="20" spans="1:12" x14ac:dyDescent="0.3">
      <c r="A20" t="s">
        <v>224</v>
      </c>
      <c r="B20" t="s">
        <v>1589</v>
      </c>
      <c r="C20" t="s">
        <v>127</v>
      </c>
      <c r="D20" t="s">
        <v>31</v>
      </c>
      <c r="E20" t="s">
        <v>21</v>
      </c>
      <c r="F20">
        <v>4.9000000000000004</v>
      </c>
      <c r="G20" s="1">
        <v>45153</v>
      </c>
      <c r="H20">
        <v>21</v>
      </c>
      <c r="I20">
        <v>34</v>
      </c>
      <c r="J20">
        <v>283</v>
      </c>
      <c r="K20" t="s">
        <v>1567</v>
      </c>
      <c r="L20" t="s">
        <v>16</v>
      </c>
    </row>
    <row r="21" spans="1:12" x14ac:dyDescent="0.3">
      <c r="A21" t="s">
        <v>167</v>
      </c>
      <c r="B21" t="s">
        <v>1590</v>
      </c>
      <c r="C21" t="s">
        <v>127</v>
      </c>
      <c r="D21" t="s">
        <v>34</v>
      </c>
      <c r="E21" t="s">
        <v>49</v>
      </c>
      <c r="F21">
        <v>3.8</v>
      </c>
      <c r="G21" s="1">
        <v>45550</v>
      </c>
      <c r="H21">
        <v>22</v>
      </c>
      <c r="I21">
        <v>15</v>
      </c>
      <c r="J21">
        <v>300</v>
      </c>
      <c r="K21" t="s">
        <v>1567</v>
      </c>
      <c r="L21" t="s">
        <v>16</v>
      </c>
    </row>
    <row r="22" spans="1:12" x14ac:dyDescent="0.3">
      <c r="A22" t="s">
        <v>247</v>
      </c>
      <c r="B22" t="s">
        <v>1591</v>
      </c>
      <c r="C22" t="s">
        <v>1592</v>
      </c>
      <c r="D22" t="s">
        <v>37</v>
      </c>
      <c r="E22" t="s">
        <v>25</v>
      </c>
      <c r="F22">
        <v>3.9</v>
      </c>
      <c r="G22" s="1">
        <v>43388</v>
      </c>
      <c r="H22">
        <v>23</v>
      </c>
      <c r="I22">
        <v>16</v>
      </c>
      <c r="J22">
        <v>317</v>
      </c>
      <c r="K22" t="s">
        <v>1567</v>
      </c>
      <c r="L22" t="s">
        <v>16</v>
      </c>
    </row>
    <row r="23" spans="1:12" x14ac:dyDescent="0.3">
      <c r="A23" t="s">
        <v>150</v>
      </c>
      <c r="B23" t="s">
        <v>1593</v>
      </c>
      <c r="C23" t="s">
        <v>1594</v>
      </c>
      <c r="D23" t="s">
        <v>40</v>
      </c>
      <c r="E23" t="s">
        <v>44</v>
      </c>
      <c r="F23">
        <v>4</v>
      </c>
      <c r="G23" s="1">
        <v>43784</v>
      </c>
      <c r="H23">
        <v>24</v>
      </c>
      <c r="I23">
        <v>17</v>
      </c>
      <c r="J23">
        <v>334</v>
      </c>
      <c r="K23" t="s">
        <v>1567</v>
      </c>
      <c r="L23" t="s">
        <v>16</v>
      </c>
    </row>
    <row r="24" spans="1:12" x14ac:dyDescent="0.3">
      <c r="A24" t="s">
        <v>141</v>
      </c>
      <c r="B24" t="s">
        <v>1595</v>
      </c>
      <c r="C24" t="s">
        <v>196</v>
      </c>
      <c r="D24" t="s">
        <v>43</v>
      </c>
      <c r="E24" t="s">
        <v>1574</v>
      </c>
      <c r="F24">
        <v>4.2</v>
      </c>
      <c r="G24" s="1">
        <v>44180</v>
      </c>
      <c r="H24">
        <v>25</v>
      </c>
      <c r="I24">
        <v>18</v>
      </c>
      <c r="J24">
        <v>351</v>
      </c>
      <c r="K24" t="s">
        <v>1567</v>
      </c>
      <c r="L24" t="s">
        <v>16</v>
      </c>
    </row>
    <row r="25" spans="1:12" x14ac:dyDescent="0.3">
      <c r="A25" t="s">
        <v>90</v>
      </c>
      <c r="B25" t="s">
        <v>1596</v>
      </c>
      <c r="C25" t="s">
        <v>115</v>
      </c>
      <c r="D25" t="s">
        <v>46</v>
      </c>
      <c r="E25" t="s">
        <v>1576</v>
      </c>
      <c r="F25">
        <v>4.3</v>
      </c>
      <c r="G25" s="1">
        <v>44211</v>
      </c>
      <c r="H25">
        <v>18</v>
      </c>
      <c r="I25">
        <v>19</v>
      </c>
      <c r="J25">
        <v>368</v>
      </c>
      <c r="K25" t="s">
        <v>1567</v>
      </c>
      <c r="L25" t="s">
        <v>16</v>
      </c>
    </row>
    <row r="26" spans="1:12" x14ac:dyDescent="0.3">
      <c r="A26" t="s">
        <v>352</v>
      </c>
      <c r="B26" t="s">
        <v>1597</v>
      </c>
      <c r="C26" t="s">
        <v>196</v>
      </c>
      <c r="D26" t="s">
        <v>11</v>
      </c>
      <c r="E26" t="s">
        <v>12</v>
      </c>
      <c r="F26">
        <v>4.4000000000000004</v>
      </c>
      <c r="G26" s="1">
        <v>44607</v>
      </c>
      <c r="H26">
        <v>19</v>
      </c>
      <c r="I26">
        <v>20</v>
      </c>
      <c r="J26">
        <v>385</v>
      </c>
      <c r="K26" t="s">
        <v>1567</v>
      </c>
      <c r="L26" t="s">
        <v>16</v>
      </c>
    </row>
    <row r="27" spans="1:12" x14ac:dyDescent="0.3">
      <c r="A27" t="s">
        <v>303</v>
      </c>
      <c r="B27" t="s">
        <v>1598</v>
      </c>
      <c r="C27" t="s">
        <v>1599</v>
      </c>
      <c r="D27" t="s">
        <v>27</v>
      </c>
      <c r="E27" t="s">
        <v>18</v>
      </c>
      <c r="F27">
        <v>4.5</v>
      </c>
      <c r="G27" s="1">
        <v>45000</v>
      </c>
      <c r="H27">
        <v>20</v>
      </c>
      <c r="I27">
        <v>21</v>
      </c>
      <c r="J27">
        <v>182</v>
      </c>
      <c r="K27" t="s">
        <v>1567</v>
      </c>
      <c r="L27" t="s">
        <v>16</v>
      </c>
    </row>
    <row r="28" spans="1:12" x14ac:dyDescent="0.3">
      <c r="A28" t="s">
        <v>406</v>
      </c>
      <c r="B28" t="s">
        <v>1600</v>
      </c>
      <c r="C28" t="s">
        <v>1601</v>
      </c>
      <c r="D28" t="s">
        <v>31</v>
      </c>
      <c r="E28" t="s">
        <v>21</v>
      </c>
      <c r="F28">
        <v>4.5999999999999996</v>
      </c>
      <c r="G28" s="1">
        <v>45397</v>
      </c>
      <c r="H28">
        <v>21</v>
      </c>
      <c r="I28">
        <v>22</v>
      </c>
      <c r="J28">
        <v>199</v>
      </c>
      <c r="K28" t="s">
        <v>1567</v>
      </c>
      <c r="L28" t="s">
        <v>16</v>
      </c>
    </row>
    <row r="29" spans="1:12" x14ac:dyDescent="0.3">
      <c r="A29" t="s">
        <v>635</v>
      </c>
      <c r="B29" t="s">
        <v>1602</v>
      </c>
      <c r="C29" t="s">
        <v>1603</v>
      </c>
      <c r="D29" t="s">
        <v>34</v>
      </c>
      <c r="E29" t="s">
        <v>49</v>
      </c>
      <c r="F29">
        <v>4.8</v>
      </c>
      <c r="G29" s="1">
        <v>43235</v>
      </c>
      <c r="H29">
        <v>22</v>
      </c>
      <c r="I29">
        <v>23</v>
      </c>
      <c r="J29">
        <v>216</v>
      </c>
      <c r="K29" t="s">
        <v>1567</v>
      </c>
      <c r="L29" t="s">
        <v>16</v>
      </c>
    </row>
    <row r="30" spans="1:12" x14ac:dyDescent="0.3">
      <c r="A30" t="s">
        <v>660</v>
      </c>
      <c r="B30" t="s">
        <v>1604</v>
      </c>
      <c r="C30" t="s">
        <v>1605</v>
      </c>
      <c r="D30" t="s">
        <v>37</v>
      </c>
      <c r="E30" t="s">
        <v>25</v>
      </c>
      <c r="F30">
        <v>4.9000000000000004</v>
      </c>
      <c r="G30" s="1">
        <v>43631</v>
      </c>
      <c r="H30">
        <v>23</v>
      </c>
      <c r="I30">
        <v>24</v>
      </c>
      <c r="J30">
        <v>233</v>
      </c>
      <c r="K30" t="s">
        <v>1567</v>
      </c>
      <c r="L30" t="s">
        <v>16</v>
      </c>
    </row>
    <row r="31" spans="1:12" x14ac:dyDescent="0.3">
      <c r="A31" t="s">
        <v>132</v>
      </c>
      <c r="B31" t="s">
        <v>1606</v>
      </c>
      <c r="C31" t="s">
        <v>215</v>
      </c>
      <c r="D31" t="s">
        <v>40</v>
      </c>
      <c r="E31" t="s">
        <v>44</v>
      </c>
      <c r="F31">
        <v>3.8</v>
      </c>
      <c r="G31" s="1">
        <v>44027</v>
      </c>
      <c r="H31">
        <v>24</v>
      </c>
      <c r="I31">
        <v>25</v>
      </c>
      <c r="J31">
        <v>250</v>
      </c>
      <c r="K31" t="s">
        <v>1567</v>
      </c>
      <c r="L31" t="s">
        <v>16</v>
      </c>
    </row>
    <row r="32" spans="1:12" x14ac:dyDescent="0.3">
      <c r="A32" t="s">
        <v>265</v>
      </c>
      <c r="B32" t="s">
        <v>1607</v>
      </c>
      <c r="C32" t="s">
        <v>215</v>
      </c>
      <c r="D32" t="s">
        <v>43</v>
      </c>
      <c r="E32" t="s">
        <v>1574</v>
      </c>
      <c r="F32">
        <v>3.9</v>
      </c>
      <c r="G32" s="1">
        <v>44423</v>
      </c>
      <c r="H32">
        <v>25</v>
      </c>
      <c r="I32">
        <v>26</v>
      </c>
      <c r="J32">
        <v>267</v>
      </c>
      <c r="K32" t="s">
        <v>1567</v>
      </c>
      <c r="L32" t="s">
        <v>16</v>
      </c>
    </row>
    <row r="33" spans="1:12" x14ac:dyDescent="0.3">
      <c r="A33" t="s">
        <v>217</v>
      </c>
      <c r="B33" t="s">
        <v>1608</v>
      </c>
      <c r="C33" t="s">
        <v>1609</v>
      </c>
      <c r="D33" t="s">
        <v>46</v>
      </c>
      <c r="E33" t="s">
        <v>1576</v>
      </c>
      <c r="F33">
        <v>4</v>
      </c>
      <c r="G33" s="1">
        <v>44819</v>
      </c>
      <c r="H33">
        <v>18</v>
      </c>
      <c r="I33">
        <v>27</v>
      </c>
      <c r="J33">
        <v>284</v>
      </c>
      <c r="K33" t="s">
        <v>1567</v>
      </c>
      <c r="L33" t="s">
        <v>16</v>
      </c>
    </row>
    <row r="34" spans="1:12" x14ac:dyDescent="0.3">
      <c r="A34" t="s">
        <v>448</v>
      </c>
      <c r="B34" t="s">
        <v>1610</v>
      </c>
      <c r="C34" t="s">
        <v>196</v>
      </c>
      <c r="D34" t="s">
        <v>11</v>
      </c>
      <c r="E34" t="s">
        <v>12</v>
      </c>
      <c r="F34">
        <v>4.2</v>
      </c>
      <c r="G34" s="1">
        <v>45214</v>
      </c>
      <c r="H34">
        <v>19</v>
      </c>
      <c r="I34">
        <v>28</v>
      </c>
      <c r="J34">
        <v>301</v>
      </c>
      <c r="K34" t="s">
        <v>1567</v>
      </c>
      <c r="L34" t="s">
        <v>16</v>
      </c>
    </row>
    <row r="35" spans="1:12" x14ac:dyDescent="0.3">
      <c r="A35" t="s">
        <v>435</v>
      </c>
      <c r="B35" t="s">
        <v>1611</v>
      </c>
      <c r="C35" t="s">
        <v>115</v>
      </c>
      <c r="D35" t="s">
        <v>27</v>
      </c>
      <c r="E35" t="s">
        <v>18</v>
      </c>
      <c r="F35">
        <v>4.3</v>
      </c>
      <c r="G35" s="1">
        <v>45611</v>
      </c>
      <c r="H35">
        <v>20</v>
      </c>
      <c r="I35">
        <v>29</v>
      </c>
      <c r="J35">
        <v>318</v>
      </c>
      <c r="K35" t="s">
        <v>1567</v>
      </c>
      <c r="L35" t="s">
        <v>16</v>
      </c>
    </row>
    <row r="36" spans="1:12" x14ac:dyDescent="0.3">
      <c r="A36" t="s">
        <v>348</v>
      </c>
      <c r="B36" t="s">
        <v>1612</v>
      </c>
      <c r="C36" t="s">
        <v>98</v>
      </c>
      <c r="D36" t="s">
        <v>31</v>
      </c>
      <c r="E36" t="s">
        <v>21</v>
      </c>
      <c r="F36">
        <v>4.4000000000000004</v>
      </c>
      <c r="G36" s="1">
        <v>43449</v>
      </c>
      <c r="H36">
        <v>21</v>
      </c>
      <c r="I36">
        <v>30</v>
      </c>
      <c r="J36">
        <v>335</v>
      </c>
      <c r="K36" t="s">
        <v>1567</v>
      </c>
      <c r="L36" t="s">
        <v>16</v>
      </c>
    </row>
    <row r="37" spans="1:12" x14ac:dyDescent="0.3">
      <c r="A37" t="s">
        <v>323</v>
      </c>
      <c r="B37" t="s">
        <v>1613</v>
      </c>
      <c r="C37" t="s">
        <v>1614</v>
      </c>
      <c r="D37" t="s">
        <v>34</v>
      </c>
      <c r="E37" t="s">
        <v>49</v>
      </c>
      <c r="F37">
        <v>4.5</v>
      </c>
      <c r="G37" s="1">
        <v>43480</v>
      </c>
      <c r="H37">
        <v>22</v>
      </c>
      <c r="I37">
        <v>31</v>
      </c>
      <c r="J37">
        <v>352</v>
      </c>
      <c r="K37" t="s">
        <v>1567</v>
      </c>
      <c r="L37" t="s">
        <v>16</v>
      </c>
    </row>
    <row r="38" spans="1:12" x14ac:dyDescent="0.3">
      <c r="A38" t="s">
        <v>238</v>
      </c>
      <c r="B38" t="s">
        <v>1615</v>
      </c>
      <c r="C38" t="s">
        <v>178</v>
      </c>
      <c r="D38" t="s">
        <v>37</v>
      </c>
      <c r="E38" t="s">
        <v>25</v>
      </c>
      <c r="F38">
        <v>4.5999999999999996</v>
      </c>
      <c r="G38" s="1">
        <v>43876</v>
      </c>
      <c r="H38">
        <v>23</v>
      </c>
      <c r="I38">
        <v>32</v>
      </c>
      <c r="J38">
        <v>369</v>
      </c>
      <c r="K38" t="s">
        <v>1567</v>
      </c>
      <c r="L38" t="s">
        <v>16</v>
      </c>
    </row>
    <row r="39" spans="1:12" x14ac:dyDescent="0.3">
      <c r="A39" t="s">
        <v>259</v>
      </c>
      <c r="B39" t="s">
        <v>1616</v>
      </c>
      <c r="C39" t="s">
        <v>1617</v>
      </c>
      <c r="D39" t="s">
        <v>40</v>
      </c>
      <c r="E39" t="s">
        <v>44</v>
      </c>
      <c r="F39">
        <v>4.8</v>
      </c>
      <c r="G39" s="1">
        <v>44270</v>
      </c>
      <c r="H39">
        <v>24</v>
      </c>
      <c r="I39">
        <v>33</v>
      </c>
      <c r="J39">
        <v>386</v>
      </c>
      <c r="K39" t="s">
        <v>1567</v>
      </c>
      <c r="L39" t="s">
        <v>16</v>
      </c>
    </row>
    <row r="40" spans="1:12" x14ac:dyDescent="0.3">
      <c r="A40" t="s">
        <v>107</v>
      </c>
      <c r="B40" t="s">
        <v>1618</v>
      </c>
      <c r="C40" t="s">
        <v>196</v>
      </c>
      <c r="D40" t="s">
        <v>43</v>
      </c>
      <c r="E40" t="s">
        <v>1574</v>
      </c>
      <c r="F40">
        <v>4.9000000000000004</v>
      </c>
      <c r="G40" s="1">
        <v>44666</v>
      </c>
      <c r="H40">
        <v>25</v>
      </c>
      <c r="I40">
        <v>34</v>
      </c>
      <c r="J40">
        <v>183</v>
      </c>
      <c r="K40" t="s">
        <v>1567</v>
      </c>
      <c r="L40" t="s">
        <v>16</v>
      </c>
    </row>
    <row r="41" spans="1:12" x14ac:dyDescent="0.3">
      <c r="A41" t="s">
        <v>121</v>
      </c>
      <c r="B41" t="s">
        <v>1619</v>
      </c>
      <c r="C41" t="s">
        <v>127</v>
      </c>
      <c r="D41" t="s">
        <v>46</v>
      </c>
      <c r="E41" t="s">
        <v>1576</v>
      </c>
      <c r="F41">
        <v>3.8</v>
      </c>
      <c r="G41" s="1">
        <v>45061</v>
      </c>
      <c r="H41">
        <v>18</v>
      </c>
      <c r="I41">
        <v>15</v>
      </c>
      <c r="J41">
        <v>200</v>
      </c>
      <c r="K41" t="s">
        <v>1567</v>
      </c>
      <c r="L41" t="s">
        <v>16</v>
      </c>
    </row>
    <row r="42" spans="1:12" x14ac:dyDescent="0.3">
      <c r="A42" t="s">
        <v>475</v>
      </c>
      <c r="B42" t="s">
        <v>1620</v>
      </c>
      <c r="C42" t="s">
        <v>115</v>
      </c>
      <c r="D42" t="s">
        <v>11</v>
      </c>
      <c r="E42" t="s">
        <v>12</v>
      </c>
      <c r="F42">
        <v>3.9</v>
      </c>
      <c r="G42" s="1">
        <v>45458</v>
      </c>
      <c r="H42">
        <v>19</v>
      </c>
      <c r="I42">
        <v>16</v>
      </c>
      <c r="J42">
        <v>217</v>
      </c>
      <c r="K42" t="s">
        <v>1567</v>
      </c>
      <c r="L42" t="s">
        <v>16</v>
      </c>
    </row>
    <row r="43" spans="1:12" x14ac:dyDescent="0.3">
      <c r="A43" t="s">
        <v>184</v>
      </c>
      <c r="B43" t="s">
        <v>1621</v>
      </c>
      <c r="C43" t="s">
        <v>196</v>
      </c>
      <c r="D43" t="s">
        <v>27</v>
      </c>
      <c r="E43" t="s">
        <v>18</v>
      </c>
      <c r="F43">
        <v>4</v>
      </c>
      <c r="G43" s="1">
        <v>43296</v>
      </c>
      <c r="H43">
        <v>20</v>
      </c>
      <c r="I43">
        <v>17</v>
      </c>
      <c r="J43">
        <v>234</v>
      </c>
      <c r="K43" t="s">
        <v>1567</v>
      </c>
      <c r="L43" t="s">
        <v>16</v>
      </c>
    </row>
    <row r="44" spans="1:12" x14ac:dyDescent="0.3">
      <c r="A44" t="s">
        <v>490</v>
      </c>
      <c r="B44" t="s">
        <v>1622</v>
      </c>
      <c r="C44" t="s">
        <v>1623</v>
      </c>
      <c r="D44" t="s">
        <v>31</v>
      </c>
      <c r="E44" t="s">
        <v>21</v>
      </c>
      <c r="F44">
        <v>4.2</v>
      </c>
      <c r="G44" s="1">
        <v>43692</v>
      </c>
      <c r="H44">
        <v>21</v>
      </c>
      <c r="I44">
        <v>18</v>
      </c>
      <c r="J44">
        <v>251</v>
      </c>
      <c r="K44" t="s">
        <v>1567</v>
      </c>
      <c r="L44" t="s">
        <v>16</v>
      </c>
    </row>
    <row r="45" spans="1:12" x14ac:dyDescent="0.3">
      <c r="A45" t="s">
        <v>382</v>
      </c>
      <c r="B45" t="s">
        <v>1624</v>
      </c>
      <c r="C45" t="s">
        <v>1623</v>
      </c>
      <c r="D45" t="s">
        <v>34</v>
      </c>
      <c r="E45" t="s">
        <v>49</v>
      </c>
      <c r="F45">
        <v>4.3</v>
      </c>
      <c r="G45" s="1">
        <v>44089</v>
      </c>
      <c r="H45">
        <v>22</v>
      </c>
      <c r="I45">
        <v>19</v>
      </c>
      <c r="J45">
        <v>268</v>
      </c>
      <c r="K45" t="s">
        <v>1567</v>
      </c>
      <c r="L45" t="s">
        <v>16</v>
      </c>
    </row>
    <row r="46" spans="1:12" x14ac:dyDescent="0.3">
      <c r="A46" t="s">
        <v>253</v>
      </c>
      <c r="B46" t="s">
        <v>1625</v>
      </c>
      <c r="C46" t="s">
        <v>209</v>
      </c>
      <c r="D46" t="s">
        <v>37</v>
      </c>
      <c r="E46" t="s">
        <v>25</v>
      </c>
      <c r="F46">
        <v>4.4000000000000004</v>
      </c>
      <c r="G46" s="1">
        <v>44484</v>
      </c>
      <c r="H46">
        <v>23</v>
      </c>
      <c r="I46">
        <v>20</v>
      </c>
      <c r="J46">
        <v>285</v>
      </c>
      <c r="K46" t="s">
        <v>1567</v>
      </c>
      <c r="L46" t="s">
        <v>16</v>
      </c>
    </row>
    <row r="47" spans="1:12" x14ac:dyDescent="0.3">
      <c r="A47" t="s">
        <v>277</v>
      </c>
      <c r="B47" t="s">
        <v>1626</v>
      </c>
      <c r="C47" t="s">
        <v>209</v>
      </c>
      <c r="D47" t="s">
        <v>40</v>
      </c>
      <c r="E47" t="s">
        <v>44</v>
      </c>
      <c r="F47">
        <v>4.5</v>
      </c>
      <c r="G47" s="1">
        <v>44880</v>
      </c>
      <c r="H47">
        <v>24</v>
      </c>
      <c r="I47">
        <v>21</v>
      </c>
      <c r="J47">
        <v>302</v>
      </c>
      <c r="K47" t="s">
        <v>1567</v>
      </c>
      <c r="L47" t="s">
        <v>16</v>
      </c>
    </row>
    <row r="48" spans="1:12" x14ac:dyDescent="0.3">
      <c r="A48" t="s">
        <v>198</v>
      </c>
      <c r="B48" t="s">
        <v>1627</v>
      </c>
      <c r="C48" t="s">
        <v>1623</v>
      </c>
      <c r="D48" t="s">
        <v>43</v>
      </c>
      <c r="E48" t="s">
        <v>1574</v>
      </c>
      <c r="F48">
        <v>4.5999999999999996</v>
      </c>
      <c r="G48" s="1">
        <v>45275</v>
      </c>
      <c r="H48">
        <v>25</v>
      </c>
      <c r="I48">
        <v>22</v>
      </c>
      <c r="J48">
        <v>319</v>
      </c>
      <c r="K48" t="s">
        <v>1567</v>
      </c>
      <c r="L48" t="s">
        <v>16</v>
      </c>
    </row>
    <row r="49" spans="1:12" x14ac:dyDescent="0.3">
      <c r="A49" t="s">
        <v>356</v>
      </c>
      <c r="B49" t="s">
        <v>1628</v>
      </c>
      <c r="C49" t="s">
        <v>1566</v>
      </c>
      <c r="D49" t="s">
        <v>46</v>
      </c>
      <c r="E49" t="s">
        <v>1576</v>
      </c>
      <c r="F49">
        <v>4.8</v>
      </c>
      <c r="G49" s="1">
        <v>45306</v>
      </c>
      <c r="H49">
        <v>18</v>
      </c>
      <c r="I49">
        <v>23</v>
      </c>
      <c r="J49">
        <v>336</v>
      </c>
      <c r="K49" t="s">
        <v>1567</v>
      </c>
      <c r="L49" t="s">
        <v>16</v>
      </c>
    </row>
    <row r="50" spans="1:12" x14ac:dyDescent="0.3">
      <c r="A50" t="s">
        <v>204</v>
      </c>
      <c r="B50" t="s">
        <v>1629</v>
      </c>
      <c r="C50" t="s">
        <v>1630</v>
      </c>
      <c r="D50" t="s">
        <v>11</v>
      </c>
      <c r="E50" t="s">
        <v>12</v>
      </c>
      <c r="F50">
        <v>4.9000000000000004</v>
      </c>
      <c r="G50" s="1">
        <v>43146</v>
      </c>
      <c r="H50">
        <v>19</v>
      </c>
      <c r="I50">
        <v>24</v>
      </c>
      <c r="J50">
        <v>353</v>
      </c>
      <c r="K50" t="s">
        <v>1567</v>
      </c>
      <c r="L50" t="s">
        <v>16</v>
      </c>
    </row>
    <row r="51" spans="1:12" x14ac:dyDescent="0.3">
      <c r="A51" t="s">
        <v>402</v>
      </c>
      <c r="B51" t="s">
        <v>1631</v>
      </c>
      <c r="C51" t="s">
        <v>1630</v>
      </c>
      <c r="D51" t="s">
        <v>27</v>
      </c>
      <c r="E51" t="s">
        <v>18</v>
      </c>
      <c r="F51">
        <v>3.8</v>
      </c>
      <c r="G51" s="1">
        <v>43539</v>
      </c>
      <c r="H51">
        <v>20</v>
      </c>
      <c r="I51">
        <v>25</v>
      </c>
      <c r="J51">
        <v>370</v>
      </c>
      <c r="K51" t="s">
        <v>1567</v>
      </c>
      <c r="L51" t="s">
        <v>16</v>
      </c>
    </row>
  </sheetData>
  <phoneticPr fontId="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62BC-02FD-4637-B9E7-BAE303209C9B}">
  <dimension ref="A1:L41"/>
  <sheetViews>
    <sheetView topLeftCell="A2" workbookViewId="0">
      <selection activeCell="A2" sqref="A1:L41"/>
    </sheetView>
  </sheetViews>
  <sheetFormatPr defaultRowHeight="14.4" x14ac:dyDescent="0.3"/>
  <cols>
    <col min="1" max="1" width="10.33203125" bestFit="1" customWidth="1"/>
    <col min="2" max="2" width="13.5546875" bestFit="1" customWidth="1"/>
    <col min="3" max="3" width="14.44140625" bestFit="1" customWidth="1"/>
    <col min="4" max="4" width="10.6640625" bestFit="1" customWidth="1"/>
    <col min="5" max="5" width="17.88671875" bestFit="1" customWidth="1"/>
    <col min="6" max="6" width="9.33203125" bestFit="1" customWidth="1"/>
    <col min="7" max="7" width="27.77734375" bestFit="1" customWidth="1"/>
    <col min="8" max="8" width="23.6640625" bestFit="1" customWidth="1"/>
    <col min="9" max="9" width="20.6640625" bestFit="1" customWidth="1"/>
    <col min="10" max="10" width="14" bestFit="1" customWidth="1"/>
    <col min="11" max="11" width="19.21875" bestFit="1" customWidth="1"/>
    <col min="12" max="12" width="8.44140625" bestFit="1" customWidth="1"/>
  </cols>
  <sheetData>
    <row r="1" spans="1:12" x14ac:dyDescent="0.3">
      <c r="A1" t="s">
        <v>1682</v>
      </c>
      <c r="B1" t="s">
        <v>72</v>
      </c>
      <c r="C1" t="s">
        <v>1632</v>
      </c>
      <c r="D1" t="s">
        <v>1</v>
      </c>
      <c r="E1" t="s">
        <v>1633</v>
      </c>
      <c r="F1" t="s">
        <v>1634</v>
      </c>
      <c r="G1" t="s">
        <v>1635</v>
      </c>
      <c r="H1" t="s">
        <v>1636</v>
      </c>
      <c r="I1" t="s">
        <v>1637</v>
      </c>
      <c r="J1" t="s">
        <v>1638</v>
      </c>
      <c r="K1" t="s">
        <v>1639</v>
      </c>
      <c r="L1" t="s">
        <v>1496</v>
      </c>
    </row>
    <row r="2" spans="1:12" x14ac:dyDescent="0.3">
      <c r="A2" t="s">
        <v>154</v>
      </c>
      <c r="B2" t="s">
        <v>1640</v>
      </c>
      <c r="C2" t="s">
        <v>1641</v>
      </c>
      <c r="D2" t="s">
        <v>11</v>
      </c>
      <c r="E2">
        <v>2</v>
      </c>
      <c r="F2" t="s">
        <v>1642</v>
      </c>
      <c r="G2">
        <v>19</v>
      </c>
      <c r="H2">
        <v>19</v>
      </c>
      <c r="I2">
        <v>4</v>
      </c>
      <c r="J2" s="1">
        <v>43871</v>
      </c>
      <c r="K2" t="s">
        <v>1643</v>
      </c>
      <c r="L2" t="s">
        <v>16</v>
      </c>
    </row>
    <row r="3" spans="1:12" x14ac:dyDescent="0.3">
      <c r="A3" t="s">
        <v>172</v>
      </c>
      <c r="B3" t="s">
        <v>1644</v>
      </c>
      <c r="C3" t="s">
        <v>1645</v>
      </c>
      <c r="D3" t="s">
        <v>27</v>
      </c>
      <c r="E3">
        <v>3</v>
      </c>
      <c r="F3" t="s">
        <v>1646</v>
      </c>
      <c r="G3">
        <v>20</v>
      </c>
      <c r="H3">
        <v>20</v>
      </c>
      <c r="I3">
        <v>4.2</v>
      </c>
      <c r="J3" s="1">
        <v>44265</v>
      </c>
      <c r="K3" t="s">
        <v>1643</v>
      </c>
      <c r="L3" t="s">
        <v>16</v>
      </c>
    </row>
    <row r="4" spans="1:12" x14ac:dyDescent="0.3">
      <c r="A4" t="s">
        <v>468</v>
      </c>
      <c r="B4" t="s">
        <v>1647</v>
      </c>
      <c r="C4" t="s">
        <v>1648</v>
      </c>
      <c r="D4" t="s">
        <v>31</v>
      </c>
      <c r="E4">
        <v>4</v>
      </c>
      <c r="F4" t="s">
        <v>1649</v>
      </c>
      <c r="G4">
        <v>21</v>
      </c>
      <c r="H4">
        <v>21</v>
      </c>
      <c r="I4">
        <v>4.3</v>
      </c>
      <c r="J4" s="1">
        <v>44661</v>
      </c>
      <c r="K4" t="s">
        <v>1643</v>
      </c>
      <c r="L4" t="s">
        <v>16</v>
      </c>
    </row>
    <row r="5" spans="1:12" x14ac:dyDescent="0.3">
      <c r="A5" t="s">
        <v>290</v>
      </c>
      <c r="B5" t="s">
        <v>1650</v>
      </c>
      <c r="C5" t="s">
        <v>1641</v>
      </c>
      <c r="D5" t="s">
        <v>34</v>
      </c>
      <c r="E5">
        <v>5</v>
      </c>
      <c r="F5" t="s">
        <v>1642</v>
      </c>
      <c r="G5">
        <v>22</v>
      </c>
      <c r="H5">
        <v>22</v>
      </c>
      <c r="I5">
        <v>4.5</v>
      </c>
      <c r="J5" s="1">
        <v>45056</v>
      </c>
      <c r="K5" t="s">
        <v>1651</v>
      </c>
      <c r="L5" t="s">
        <v>16</v>
      </c>
    </row>
    <row r="6" spans="1:12" x14ac:dyDescent="0.3">
      <c r="A6" t="s">
        <v>274</v>
      </c>
      <c r="B6" t="s">
        <v>1652</v>
      </c>
      <c r="C6" t="s">
        <v>1645</v>
      </c>
      <c r="D6" t="s">
        <v>37</v>
      </c>
      <c r="E6">
        <v>6</v>
      </c>
      <c r="F6" t="s">
        <v>1646</v>
      </c>
      <c r="G6">
        <v>38</v>
      </c>
      <c r="H6">
        <v>23</v>
      </c>
      <c r="I6">
        <v>3.6</v>
      </c>
      <c r="J6" s="1">
        <v>45453</v>
      </c>
      <c r="K6" t="s">
        <v>1643</v>
      </c>
      <c r="L6" t="s">
        <v>16</v>
      </c>
    </row>
    <row r="7" spans="1:12" x14ac:dyDescent="0.3">
      <c r="A7" t="s">
        <v>280</v>
      </c>
      <c r="B7" t="s">
        <v>1653</v>
      </c>
      <c r="C7" t="s">
        <v>1648</v>
      </c>
      <c r="D7" t="s">
        <v>40</v>
      </c>
      <c r="E7">
        <v>7</v>
      </c>
      <c r="F7" t="s">
        <v>1649</v>
      </c>
      <c r="G7">
        <v>24</v>
      </c>
      <c r="H7">
        <v>24</v>
      </c>
      <c r="I7">
        <v>4.9000000000000004</v>
      </c>
      <c r="J7" s="1">
        <v>43656</v>
      </c>
      <c r="K7" t="s">
        <v>1643</v>
      </c>
      <c r="L7" t="s">
        <v>16</v>
      </c>
    </row>
    <row r="8" spans="1:12" x14ac:dyDescent="0.3">
      <c r="A8" t="s">
        <v>308</v>
      </c>
      <c r="B8" t="s">
        <v>1654</v>
      </c>
      <c r="C8" t="s">
        <v>1641</v>
      </c>
      <c r="D8" t="s">
        <v>43</v>
      </c>
      <c r="E8">
        <v>8</v>
      </c>
      <c r="F8" t="s">
        <v>1642</v>
      </c>
      <c r="G8">
        <v>25</v>
      </c>
      <c r="H8">
        <v>25</v>
      </c>
      <c r="I8">
        <v>3.8</v>
      </c>
      <c r="J8" s="1">
        <v>44053</v>
      </c>
      <c r="K8" t="s">
        <v>1643</v>
      </c>
      <c r="L8" t="s">
        <v>16</v>
      </c>
    </row>
    <row r="9" spans="1:12" x14ac:dyDescent="0.3">
      <c r="A9" t="s">
        <v>478</v>
      </c>
      <c r="B9" t="s">
        <v>1655</v>
      </c>
      <c r="C9" t="s">
        <v>1645</v>
      </c>
      <c r="D9" t="s">
        <v>46</v>
      </c>
      <c r="E9">
        <v>1</v>
      </c>
      <c r="F9" t="s">
        <v>1646</v>
      </c>
      <c r="G9">
        <v>26</v>
      </c>
      <c r="H9">
        <v>26</v>
      </c>
      <c r="I9">
        <v>4</v>
      </c>
      <c r="J9" s="1">
        <v>44449</v>
      </c>
      <c r="K9" t="s">
        <v>1651</v>
      </c>
      <c r="L9" t="s">
        <v>16</v>
      </c>
    </row>
    <row r="10" spans="1:12" x14ac:dyDescent="0.3">
      <c r="A10" t="s">
        <v>136</v>
      </c>
      <c r="B10" t="s">
        <v>1656</v>
      </c>
      <c r="C10" t="s">
        <v>1648</v>
      </c>
      <c r="D10" t="s">
        <v>11</v>
      </c>
      <c r="E10">
        <v>2</v>
      </c>
      <c r="F10" t="s">
        <v>1649</v>
      </c>
      <c r="G10">
        <v>27</v>
      </c>
      <c r="H10">
        <v>27</v>
      </c>
      <c r="I10">
        <v>4.2</v>
      </c>
      <c r="J10" s="1">
        <v>44844</v>
      </c>
      <c r="K10" t="s">
        <v>1643</v>
      </c>
      <c r="L10" t="s">
        <v>16</v>
      </c>
    </row>
    <row r="11" spans="1:12" x14ac:dyDescent="0.3">
      <c r="A11" t="s">
        <v>244</v>
      </c>
      <c r="B11" t="s">
        <v>1657</v>
      </c>
      <c r="C11" t="s">
        <v>1641</v>
      </c>
      <c r="D11" t="s">
        <v>27</v>
      </c>
      <c r="E11">
        <v>3</v>
      </c>
      <c r="F11" t="s">
        <v>1642</v>
      </c>
      <c r="G11">
        <v>28</v>
      </c>
      <c r="H11">
        <v>18</v>
      </c>
      <c r="I11">
        <v>4.3</v>
      </c>
      <c r="J11" s="1">
        <v>45240</v>
      </c>
      <c r="K11" t="s">
        <v>1643</v>
      </c>
      <c r="L11" t="s">
        <v>16</v>
      </c>
    </row>
    <row r="12" spans="1:12" x14ac:dyDescent="0.3">
      <c r="A12" t="s">
        <v>340</v>
      </c>
      <c r="B12" t="s">
        <v>1658</v>
      </c>
      <c r="C12" t="s">
        <v>1645</v>
      </c>
      <c r="D12" t="s">
        <v>31</v>
      </c>
      <c r="E12">
        <v>4</v>
      </c>
      <c r="F12" t="s">
        <v>1646</v>
      </c>
      <c r="G12">
        <v>29</v>
      </c>
      <c r="H12">
        <v>19</v>
      </c>
      <c r="I12">
        <v>4.5</v>
      </c>
      <c r="J12" s="1">
        <v>45636</v>
      </c>
      <c r="K12" t="s">
        <v>1643</v>
      </c>
      <c r="L12" t="s">
        <v>16</v>
      </c>
    </row>
    <row r="13" spans="1:12" x14ac:dyDescent="0.3">
      <c r="A13" t="s">
        <v>391</v>
      </c>
      <c r="B13" t="s">
        <v>1659</v>
      </c>
      <c r="C13" t="s">
        <v>1648</v>
      </c>
      <c r="D13" t="s">
        <v>34</v>
      </c>
      <c r="E13">
        <v>5</v>
      </c>
      <c r="F13" t="s">
        <v>1649</v>
      </c>
      <c r="G13">
        <v>38</v>
      </c>
      <c r="H13">
        <v>20</v>
      </c>
      <c r="I13">
        <v>3.6</v>
      </c>
      <c r="J13" s="1">
        <v>43475</v>
      </c>
      <c r="K13" t="s">
        <v>1651</v>
      </c>
      <c r="L13" t="s">
        <v>16</v>
      </c>
    </row>
    <row r="14" spans="1:12" x14ac:dyDescent="0.3">
      <c r="A14" t="s">
        <v>233</v>
      </c>
      <c r="B14" t="s">
        <v>1660</v>
      </c>
      <c r="C14" t="s">
        <v>1641</v>
      </c>
      <c r="D14" t="s">
        <v>37</v>
      </c>
      <c r="E14">
        <v>6</v>
      </c>
      <c r="F14" t="s">
        <v>1642</v>
      </c>
      <c r="G14">
        <v>31</v>
      </c>
      <c r="H14">
        <v>21</v>
      </c>
      <c r="I14">
        <v>4.9000000000000004</v>
      </c>
      <c r="J14" s="1">
        <v>43871</v>
      </c>
      <c r="K14" t="s">
        <v>1643</v>
      </c>
      <c r="L14" t="s">
        <v>16</v>
      </c>
    </row>
    <row r="15" spans="1:12" x14ac:dyDescent="0.3">
      <c r="A15" t="s">
        <v>113</v>
      </c>
      <c r="B15" t="s">
        <v>1661</v>
      </c>
      <c r="C15" t="s">
        <v>1645</v>
      </c>
      <c r="D15" t="s">
        <v>40</v>
      </c>
      <c r="E15">
        <v>7</v>
      </c>
      <c r="F15" t="s">
        <v>1646</v>
      </c>
      <c r="G15">
        <v>32</v>
      </c>
      <c r="H15">
        <v>22</v>
      </c>
      <c r="I15">
        <v>3.8</v>
      </c>
      <c r="J15" s="1">
        <v>44265</v>
      </c>
      <c r="K15" t="s">
        <v>1643</v>
      </c>
      <c r="L15" t="s">
        <v>16</v>
      </c>
    </row>
    <row r="16" spans="1:12" x14ac:dyDescent="0.3">
      <c r="A16" t="s">
        <v>504</v>
      </c>
      <c r="B16" t="s">
        <v>1662</v>
      </c>
      <c r="C16" t="s">
        <v>1648</v>
      </c>
      <c r="D16" t="s">
        <v>43</v>
      </c>
      <c r="E16">
        <v>8</v>
      </c>
      <c r="F16" t="s">
        <v>1649</v>
      </c>
      <c r="G16">
        <v>18</v>
      </c>
      <c r="H16">
        <v>23</v>
      </c>
      <c r="I16">
        <v>4</v>
      </c>
      <c r="J16" s="1">
        <v>44661</v>
      </c>
      <c r="K16" t="s">
        <v>1643</v>
      </c>
      <c r="L16" t="s">
        <v>16</v>
      </c>
    </row>
    <row r="17" spans="1:12" x14ac:dyDescent="0.3">
      <c r="A17" t="s">
        <v>207</v>
      </c>
      <c r="B17" t="s">
        <v>1663</v>
      </c>
      <c r="C17" t="s">
        <v>1641</v>
      </c>
      <c r="D17" t="s">
        <v>46</v>
      </c>
      <c r="E17">
        <v>1</v>
      </c>
      <c r="F17" t="s">
        <v>1642</v>
      </c>
      <c r="G17">
        <v>19</v>
      </c>
      <c r="H17">
        <v>24</v>
      </c>
      <c r="I17">
        <v>4.2</v>
      </c>
      <c r="J17" s="1">
        <v>45056</v>
      </c>
      <c r="K17" t="s">
        <v>1651</v>
      </c>
      <c r="L17" t="s">
        <v>16</v>
      </c>
    </row>
    <row r="18" spans="1:12" x14ac:dyDescent="0.3">
      <c r="A18" t="s">
        <v>312</v>
      </c>
      <c r="B18" t="s">
        <v>1664</v>
      </c>
      <c r="C18" t="s">
        <v>1645</v>
      </c>
      <c r="D18" t="s">
        <v>11</v>
      </c>
      <c r="E18">
        <v>2</v>
      </c>
      <c r="F18" t="s">
        <v>1646</v>
      </c>
      <c r="G18">
        <v>20</v>
      </c>
      <c r="H18">
        <v>25</v>
      </c>
      <c r="I18">
        <v>4.3</v>
      </c>
      <c r="J18" s="1">
        <v>45453</v>
      </c>
      <c r="K18" t="s">
        <v>1643</v>
      </c>
      <c r="L18" t="s">
        <v>16</v>
      </c>
    </row>
    <row r="19" spans="1:12" x14ac:dyDescent="0.3">
      <c r="A19" t="s">
        <v>385</v>
      </c>
      <c r="B19" t="s">
        <v>1665</v>
      </c>
      <c r="C19" t="s">
        <v>1648</v>
      </c>
      <c r="D19" t="s">
        <v>27</v>
      </c>
      <c r="E19">
        <v>3</v>
      </c>
      <c r="F19" t="s">
        <v>1649</v>
      </c>
      <c r="G19">
        <v>21</v>
      </c>
      <c r="H19">
        <v>26</v>
      </c>
      <c r="I19">
        <v>4.5</v>
      </c>
      <c r="J19" s="1">
        <v>43656</v>
      </c>
      <c r="K19" t="s">
        <v>1643</v>
      </c>
      <c r="L19" t="s">
        <v>16</v>
      </c>
    </row>
    <row r="20" spans="1:12" x14ac:dyDescent="0.3">
      <c r="A20" t="s">
        <v>194</v>
      </c>
      <c r="B20" t="s">
        <v>1666</v>
      </c>
      <c r="C20" t="s">
        <v>1641</v>
      </c>
      <c r="D20" t="s">
        <v>31</v>
      </c>
      <c r="E20">
        <v>4</v>
      </c>
      <c r="F20" t="s">
        <v>1642</v>
      </c>
      <c r="G20">
        <v>22</v>
      </c>
      <c r="H20">
        <v>27</v>
      </c>
      <c r="I20">
        <v>4.7</v>
      </c>
      <c r="J20" s="1">
        <v>44053</v>
      </c>
      <c r="K20" t="s">
        <v>1643</v>
      </c>
      <c r="L20" t="s">
        <v>16</v>
      </c>
    </row>
    <row r="21" spans="1:12" x14ac:dyDescent="0.3">
      <c r="A21" t="s">
        <v>227</v>
      </c>
      <c r="B21" t="s">
        <v>1667</v>
      </c>
      <c r="C21" t="s">
        <v>1645</v>
      </c>
      <c r="D21" t="s">
        <v>34</v>
      </c>
      <c r="E21">
        <v>5</v>
      </c>
      <c r="F21" t="s">
        <v>1646</v>
      </c>
      <c r="G21">
        <v>23</v>
      </c>
      <c r="H21">
        <v>18</v>
      </c>
      <c r="I21">
        <v>4.9000000000000004</v>
      </c>
      <c r="J21" s="1">
        <v>44449</v>
      </c>
      <c r="K21" t="s">
        <v>1651</v>
      </c>
      <c r="L21" t="s">
        <v>16</v>
      </c>
    </row>
    <row r="22" spans="1:12" x14ac:dyDescent="0.3">
      <c r="A22" t="s">
        <v>294</v>
      </c>
      <c r="B22" t="s">
        <v>256</v>
      </c>
      <c r="C22" t="s">
        <v>1648</v>
      </c>
      <c r="D22" t="s">
        <v>37</v>
      </c>
      <c r="E22">
        <v>6</v>
      </c>
      <c r="F22" t="s">
        <v>1649</v>
      </c>
      <c r="G22">
        <v>24</v>
      </c>
      <c r="H22">
        <v>19</v>
      </c>
      <c r="I22">
        <v>3.8</v>
      </c>
      <c r="J22" s="1">
        <v>44844</v>
      </c>
      <c r="K22" t="s">
        <v>1643</v>
      </c>
      <c r="L22" t="s">
        <v>16</v>
      </c>
    </row>
    <row r="23" spans="1:12" x14ac:dyDescent="0.3">
      <c r="A23" t="s">
        <v>300</v>
      </c>
      <c r="B23" t="s">
        <v>93</v>
      </c>
      <c r="C23" t="s">
        <v>1641</v>
      </c>
      <c r="D23" t="s">
        <v>40</v>
      </c>
      <c r="E23">
        <v>7</v>
      </c>
      <c r="F23" t="s">
        <v>1642</v>
      </c>
      <c r="G23">
        <v>25</v>
      </c>
      <c r="H23">
        <v>20</v>
      </c>
      <c r="I23">
        <v>4</v>
      </c>
      <c r="J23" s="1">
        <v>45240</v>
      </c>
      <c r="K23" t="s">
        <v>1643</v>
      </c>
      <c r="L23" t="s">
        <v>16</v>
      </c>
    </row>
    <row r="24" spans="1:12" x14ac:dyDescent="0.3">
      <c r="A24" t="s">
        <v>437</v>
      </c>
      <c r="B24" t="s">
        <v>220</v>
      </c>
      <c r="C24" t="s">
        <v>1645</v>
      </c>
      <c r="D24" t="s">
        <v>43</v>
      </c>
      <c r="E24">
        <v>8</v>
      </c>
      <c r="F24" t="s">
        <v>1646</v>
      </c>
      <c r="G24">
        <v>26</v>
      </c>
      <c r="H24">
        <v>21</v>
      </c>
      <c r="I24">
        <v>4.2</v>
      </c>
      <c r="J24" s="1">
        <v>45636</v>
      </c>
      <c r="K24" t="s">
        <v>1643</v>
      </c>
      <c r="L24" t="s">
        <v>16</v>
      </c>
    </row>
    <row r="25" spans="1:12" x14ac:dyDescent="0.3">
      <c r="A25" t="s">
        <v>213</v>
      </c>
      <c r="B25" t="s">
        <v>135</v>
      </c>
      <c r="C25" t="s">
        <v>1648</v>
      </c>
      <c r="D25" t="s">
        <v>46</v>
      </c>
      <c r="E25">
        <v>1</v>
      </c>
      <c r="F25" t="s">
        <v>1649</v>
      </c>
      <c r="G25">
        <v>27</v>
      </c>
      <c r="H25">
        <v>22</v>
      </c>
      <c r="I25">
        <v>4.3</v>
      </c>
      <c r="J25" s="1">
        <v>43475</v>
      </c>
      <c r="K25" t="s">
        <v>1651</v>
      </c>
      <c r="L25" t="s">
        <v>16</v>
      </c>
    </row>
    <row r="26" spans="1:12" x14ac:dyDescent="0.3">
      <c r="A26" t="s">
        <v>369</v>
      </c>
      <c r="B26" t="s">
        <v>1668</v>
      </c>
      <c r="C26" t="s">
        <v>1641</v>
      </c>
      <c r="D26" t="s">
        <v>11</v>
      </c>
      <c r="E26">
        <v>2</v>
      </c>
      <c r="F26" t="s">
        <v>1642</v>
      </c>
      <c r="G26">
        <v>28</v>
      </c>
      <c r="H26">
        <v>23</v>
      </c>
      <c r="I26">
        <v>4.5</v>
      </c>
      <c r="J26" s="1">
        <v>43871</v>
      </c>
      <c r="K26" t="s">
        <v>1643</v>
      </c>
      <c r="L26" t="s">
        <v>16</v>
      </c>
    </row>
    <row r="27" spans="1:12" x14ac:dyDescent="0.3">
      <c r="A27" t="s">
        <v>375</v>
      </c>
      <c r="B27" t="s">
        <v>163</v>
      </c>
      <c r="C27" t="s">
        <v>1645</v>
      </c>
      <c r="D27" t="s">
        <v>27</v>
      </c>
      <c r="E27">
        <v>3</v>
      </c>
      <c r="F27" t="s">
        <v>1646</v>
      </c>
      <c r="G27">
        <v>29</v>
      </c>
      <c r="H27">
        <v>24</v>
      </c>
      <c r="I27">
        <v>4.7</v>
      </c>
      <c r="J27" s="1">
        <v>44265</v>
      </c>
      <c r="K27" t="s">
        <v>1643</v>
      </c>
      <c r="L27" t="s">
        <v>16</v>
      </c>
    </row>
    <row r="28" spans="1:12" x14ac:dyDescent="0.3">
      <c r="A28" t="s">
        <v>145</v>
      </c>
      <c r="B28" t="s">
        <v>1669</v>
      </c>
      <c r="C28" t="s">
        <v>1648</v>
      </c>
      <c r="D28" t="s">
        <v>31</v>
      </c>
      <c r="E28">
        <v>4</v>
      </c>
      <c r="F28" t="s">
        <v>1649</v>
      </c>
      <c r="G28">
        <v>30</v>
      </c>
      <c r="H28">
        <v>25</v>
      </c>
      <c r="I28">
        <v>4.9000000000000004</v>
      </c>
      <c r="J28" s="1">
        <v>44661</v>
      </c>
      <c r="K28" t="s">
        <v>1643</v>
      </c>
      <c r="L28" t="s">
        <v>16</v>
      </c>
    </row>
    <row r="29" spans="1:12" x14ac:dyDescent="0.3">
      <c r="A29" t="s">
        <v>221</v>
      </c>
      <c r="B29" t="s">
        <v>1670</v>
      </c>
      <c r="C29" t="s">
        <v>1641</v>
      </c>
      <c r="D29" t="s">
        <v>34</v>
      </c>
      <c r="E29">
        <v>5</v>
      </c>
      <c r="F29" t="s">
        <v>1642</v>
      </c>
      <c r="G29">
        <v>38</v>
      </c>
      <c r="H29">
        <v>26</v>
      </c>
      <c r="I29">
        <v>3.6</v>
      </c>
      <c r="J29" s="1">
        <v>45056</v>
      </c>
      <c r="K29" t="s">
        <v>1651</v>
      </c>
      <c r="L29" t="s">
        <v>16</v>
      </c>
    </row>
    <row r="30" spans="1:12" x14ac:dyDescent="0.3">
      <c r="A30" t="s">
        <v>96</v>
      </c>
      <c r="B30" t="s">
        <v>1671</v>
      </c>
      <c r="C30" t="s">
        <v>1645</v>
      </c>
      <c r="D30" t="s">
        <v>37</v>
      </c>
      <c r="E30">
        <v>6</v>
      </c>
      <c r="F30" t="s">
        <v>1646</v>
      </c>
      <c r="G30">
        <v>32</v>
      </c>
      <c r="H30">
        <v>27</v>
      </c>
      <c r="I30">
        <v>4</v>
      </c>
      <c r="J30" s="1">
        <v>45453</v>
      </c>
      <c r="K30" t="s">
        <v>1643</v>
      </c>
      <c r="L30" t="s">
        <v>16</v>
      </c>
    </row>
    <row r="31" spans="1:12" x14ac:dyDescent="0.3">
      <c r="A31" t="s">
        <v>336</v>
      </c>
      <c r="B31" t="s">
        <v>1672</v>
      </c>
      <c r="C31" t="s">
        <v>1648</v>
      </c>
      <c r="D31" t="s">
        <v>40</v>
      </c>
      <c r="E31">
        <v>7</v>
      </c>
      <c r="F31" t="s">
        <v>1649</v>
      </c>
      <c r="G31">
        <v>18</v>
      </c>
      <c r="H31">
        <v>18</v>
      </c>
      <c r="I31">
        <v>4.2</v>
      </c>
      <c r="J31" s="1">
        <v>43656</v>
      </c>
      <c r="K31" t="s">
        <v>1643</v>
      </c>
      <c r="L31" t="s">
        <v>16</v>
      </c>
    </row>
    <row r="32" spans="1:12" x14ac:dyDescent="0.3">
      <c r="A32" t="s">
        <v>345</v>
      </c>
      <c r="B32" t="s">
        <v>1673</v>
      </c>
      <c r="C32" t="s">
        <v>1641</v>
      </c>
      <c r="D32" t="s">
        <v>43</v>
      </c>
      <c r="E32">
        <v>8</v>
      </c>
      <c r="F32" t="s">
        <v>1642</v>
      </c>
      <c r="G32">
        <v>19</v>
      </c>
      <c r="H32">
        <v>19</v>
      </c>
      <c r="I32">
        <v>4.3</v>
      </c>
      <c r="J32" s="1">
        <v>44053</v>
      </c>
      <c r="K32" t="s">
        <v>1643</v>
      </c>
      <c r="L32" t="s">
        <v>16</v>
      </c>
    </row>
    <row r="33" spans="1:12" x14ac:dyDescent="0.3">
      <c r="A33" t="s">
        <v>379</v>
      </c>
      <c r="B33" t="s">
        <v>1674</v>
      </c>
      <c r="C33" t="s">
        <v>1645</v>
      </c>
      <c r="D33" t="s">
        <v>46</v>
      </c>
      <c r="E33">
        <v>1</v>
      </c>
      <c r="F33" t="s">
        <v>1646</v>
      </c>
      <c r="G33">
        <v>20</v>
      </c>
      <c r="H33">
        <v>20</v>
      </c>
      <c r="I33">
        <v>4.5</v>
      </c>
      <c r="J33" s="1">
        <v>44449</v>
      </c>
      <c r="K33" t="s">
        <v>1651</v>
      </c>
      <c r="L33" t="s">
        <v>16</v>
      </c>
    </row>
    <row r="34" spans="1:12" x14ac:dyDescent="0.3">
      <c r="A34" t="s">
        <v>125</v>
      </c>
      <c r="B34" t="s">
        <v>1675</v>
      </c>
      <c r="C34" t="s">
        <v>1648</v>
      </c>
      <c r="D34" t="s">
        <v>11</v>
      </c>
      <c r="E34">
        <v>2</v>
      </c>
      <c r="F34" t="s">
        <v>1649</v>
      </c>
      <c r="G34">
        <v>21</v>
      </c>
      <c r="H34">
        <v>21</v>
      </c>
      <c r="I34">
        <v>4.7</v>
      </c>
      <c r="J34" s="1">
        <v>44844</v>
      </c>
      <c r="K34" t="s">
        <v>1643</v>
      </c>
      <c r="L34" t="s">
        <v>16</v>
      </c>
    </row>
    <row r="35" spans="1:12" x14ac:dyDescent="0.3">
      <c r="A35" t="s">
        <v>262</v>
      </c>
      <c r="B35" t="s">
        <v>1676</v>
      </c>
      <c r="C35" t="s">
        <v>1641</v>
      </c>
      <c r="D35" t="s">
        <v>27</v>
      </c>
      <c r="E35">
        <v>3</v>
      </c>
      <c r="F35" t="s">
        <v>1642</v>
      </c>
      <c r="G35">
        <v>22</v>
      </c>
      <c r="H35">
        <v>22</v>
      </c>
      <c r="I35">
        <v>4.9000000000000004</v>
      </c>
      <c r="J35" s="1">
        <v>45240</v>
      </c>
      <c r="K35" t="s">
        <v>1643</v>
      </c>
      <c r="L35" t="s">
        <v>16</v>
      </c>
    </row>
    <row r="36" spans="1:12" x14ac:dyDescent="0.3">
      <c r="A36" t="s">
        <v>325</v>
      </c>
      <c r="B36" t="s">
        <v>1677</v>
      </c>
      <c r="C36" t="s">
        <v>1645</v>
      </c>
      <c r="D36" t="s">
        <v>31</v>
      </c>
      <c r="E36">
        <v>4</v>
      </c>
      <c r="F36" t="s">
        <v>1646</v>
      </c>
      <c r="G36">
        <v>23</v>
      </c>
      <c r="H36">
        <v>23</v>
      </c>
      <c r="I36">
        <v>3.8</v>
      </c>
      <c r="J36" s="1">
        <v>45636</v>
      </c>
      <c r="K36" t="s">
        <v>1643</v>
      </c>
      <c r="L36" t="s">
        <v>16</v>
      </c>
    </row>
    <row r="37" spans="1:12" x14ac:dyDescent="0.3">
      <c r="A37" t="s">
        <v>250</v>
      </c>
      <c r="B37" t="s">
        <v>1678</v>
      </c>
      <c r="C37" t="s">
        <v>1648</v>
      </c>
      <c r="D37" t="s">
        <v>34</v>
      </c>
      <c r="E37">
        <v>5</v>
      </c>
      <c r="F37" t="s">
        <v>1649</v>
      </c>
      <c r="G37">
        <v>24</v>
      </c>
      <c r="H37">
        <v>24</v>
      </c>
      <c r="I37">
        <v>4</v>
      </c>
      <c r="J37" s="1">
        <v>43475</v>
      </c>
      <c r="K37" t="s">
        <v>1651</v>
      </c>
      <c r="L37" t="s">
        <v>16</v>
      </c>
    </row>
    <row r="38" spans="1:12" x14ac:dyDescent="0.3">
      <c r="A38" t="s">
        <v>518</v>
      </c>
      <c r="B38" t="s">
        <v>1679</v>
      </c>
      <c r="C38" t="s">
        <v>1641</v>
      </c>
      <c r="D38" t="s">
        <v>37</v>
      </c>
      <c r="E38">
        <v>6</v>
      </c>
      <c r="F38" t="s">
        <v>1642</v>
      </c>
      <c r="G38">
        <v>25</v>
      </c>
      <c r="H38">
        <v>25</v>
      </c>
      <c r="I38">
        <v>4.2</v>
      </c>
      <c r="J38" s="1">
        <v>43871</v>
      </c>
      <c r="K38" t="s">
        <v>1643</v>
      </c>
      <c r="L38" t="s">
        <v>16</v>
      </c>
    </row>
    <row r="39" spans="1:12" x14ac:dyDescent="0.3">
      <c r="A39" t="s">
        <v>187</v>
      </c>
      <c r="B39" t="s">
        <v>1680</v>
      </c>
      <c r="C39" t="s">
        <v>1645</v>
      </c>
      <c r="D39" t="s">
        <v>40</v>
      </c>
      <c r="E39">
        <v>7</v>
      </c>
      <c r="F39" t="s">
        <v>1646</v>
      </c>
      <c r="G39">
        <v>26</v>
      </c>
      <c r="H39">
        <v>26</v>
      </c>
      <c r="I39">
        <v>4.3</v>
      </c>
      <c r="J39" s="1">
        <v>44265</v>
      </c>
      <c r="K39" t="s">
        <v>1643</v>
      </c>
      <c r="L39" t="s">
        <v>16</v>
      </c>
    </row>
    <row r="40" spans="1:12" x14ac:dyDescent="0.3">
      <c r="A40" t="s">
        <v>164</v>
      </c>
      <c r="B40" t="s">
        <v>201</v>
      </c>
      <c r="C40" t="s">
        <v>1648</v>
      </c>
      <c r="D40" t="s">
        <v>43</v>
      </c>
      <c r="E40">
        <v>8</v>
      </c>
      <c r="F40" t="s">
        <v>1649</v>
      </c>
      <c r="G40">
        <v>27</v>
      </c>
      <c r="H40">
        <v>27</v>
      </c>
      <c r="I40">
        <v>4.5</v>
      </c>
      <c r="J40" s="1">
        <v>44661</v>
      </c>
      <c r="K40" t="s">
        <v>1643</v>
      </c>
      <c r="L40" t="s">
        <v>16</v>
      </c>
    </row>
    <row r="41" spans="1:12" x14ac:dyDescent="0.3">
      <c r="A41" t="s">
        <v>241</v>
      </c>
      <c r="B41" t="s">
        <v>1681</v>
      </c>
      <c r="C41" t="s">
        <v>1641</v>
      </c>
      <c r="D41" t="s">
        <v>46</v>
      </c>
      <c r="E41">
        <v>1</v>
      </c>
      <c r="F41" t="s">
        <v>1642</v>
      </c>
      <c r="G41">
        <v>28</v>
      </c>
      <c r="H41">
        <v>18</v>
      </c>
      <c r="I41">
        <v>4.7</v>
      </c>
      <c r="J41" s="1">
        <v>45056</v>
      </c>
      <c r="K41" t="s">
        <v>1651</v>
      </c>
      <c r="L41" t="s">
        <v>16</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308D32-DAD2-47FA-A3A5-FF014DD4B9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PIVOTS</vt:lpstr>
      <vt:lpstr>Delivery_Zones</vt:lpstr>
      <vt:lpstr>Order Transactions</vt:lpstr>
      <vt:lpstr>Promotions</vt:lpstr>
      <vt:lpstr>Restaurant_Master</vt:lpstr>
      <vt:lpstr>Rider_Master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Manikandan</dc:creator>
  <cp:lastModifiedBy>Swetha Manikandan</cp:lastModifiedBy>
  <dcterms:created xsi:type="dcterms:W3CDTF">2026-07-03T17:09:53Z</dcterms:created>
  <dcterms:modified xsi:type="dcterms:W3CDTF">2026-07-11T18:43:38Z</dcterms:modified>
</cp:coreProperties>
</file>