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7680"/>
  </bookViews>
  <sheets>
    <sheet name="FE2010" sheetId="1" r:id="rId1"/>
    <sheet name="Predictor" sheetId="2" r:id="rId2"/>
    <sheet name="UsingAnalysis" sheetId="6" r:id="rId3"/>
    <sheet name="Slopeand Intercept" sheetId="4" r:id="rId4"/>
    <sheet name="MAPE Calc" sheetId="5" r:id="rId5"/>
    <sheet name="R^2" sheetId="7" r:id="rId6"/>
    <sheet name="Sheet5" sheetId="11" r:id="rId7"/>
    <sheet name="ds1" sheetId="8" r:id="rId8"/>
    <sheet name="Sheet6" sheetId="12" r:id="rId9"/>
    <sheet name="ds2" sheetId="9" r:id="rId10"/>
    <sheet name="Sheet7" sheetId="13" r:id="rId11"/>
    <sheet name="ds3" sheetId="10" r:id="rId12"/>
    <sheet name="Sheet8" sheetId="14" r:id="rId13"/>
  </sheets>
  <definedNames>
    <definedName name="solver_adj" localSheetId="5" hidden="1">'R^2'!$P$2:$P$3</definedName>
    <definedName name="solver_cvg" localSheetId="5" hidden="1">0.0001</definedName>
    <definedName name="solver_drv" localSheetId="5" hidden="1">1</definedName>
    <definedName name="solver_est" localSheetId="5" hidden="1">1</definedName>
    <definedName name="solver_itr" localSheetId="5" hidden="1">100</definedName>
    <definedName name="solver_lin" localSheetId="5" hidden="1">2</definedName>
    <definedName name="solver_neg" localSheetId="5" hidden="1">2</definedName>
    <definedName name="solver_num" localSheetId="5" hidden="1">0</definedName>
    <definedName name="solver_nwt" localSheetId="5" hidden="1">1</definedName>
    <definedName name="solver_opt" localSheetId="5" hidden="1">'R^2'!$J$11</definedName>
    <definedName name="solver_pre" localSheetId="5" hidden="1">0.000001</definedName>
    <definedName name="solver_scl" localSheetId="5" hidden="1">2</definedName>
    <definedName name="solver_sho" localSheetId="5" hidden="1">2</definedName>
    <definedName name="solver_tim" localSheetId="5" hidden="1">100</definedName>
    <definedName name="solver_tol" localSheetId="5" hidden="1">0.05</definedName>
    <definedName name="solver_typ" localSheetId="5" hidden="1">3</definedName>
    <definedName name="solver_val" localSheetId="5" hidden="1">0.619975241</definedName>
  </definedNames>
  <calcPr calcId="124519"/>
</workbook>
</file>

<file path=xl/calcChain.xml><?xml version="1.0" encoding="utf-8"?>
<calcChain xmlns="http://schemas.openxmlformats.org/spreadsheetml/2006/main">
  <c r="L8" i="14"/>
  <c r="L5"/>
  <c r="J11" i="7" l="1"/>
  <c r="E4" l="1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3"/>
  <c r="D1109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3"/>
  <c r="C4"/>
  <c r="F4" s="1"/>
  <c r="G4" s="1"/>
  <c r="C5"/>
  <c r="F5" s="1"/>
  <c r="G5" s="1"/>
  <c r="C6"/>
  <c r="F6" s="1"/>
  <c r="G6" s="1"/>
  <c r="C7"/>
  <c r="F7" s="1"/>
  <c r="G7" s="1"/>
  <c r="C8"/>
  <c r="F8" s="1"/>
  <c r="G8" s="1"/>
  <c r="C9"/>
  <c r="F9" s="1"/>
  <c r="G9" s="1"/>
  <c r="C10"/>
  <c r="F10" s="1"/>
  <c r="G10" s="1"/>
  <c r="C11"/>
  <c r="F11" s="1"/>
  <c r="G11" s="1"/>
  <c r="C12"/>
  <c r="F12" s="1"/>
  <c r="G12" s="1"/>
  <c r="C13"/>
  <c r="F13" s="1"/>
  <c r="G13" s="1"/>
  <c r="C14"/>
  <c r="F14" s="1"/>
  <c r="G14" s="1"/>
  <c r="C15"/>
  <c r="F15" s="1"/>
  <c r="G15" s="1"/>
  <c r="C16"/>
  <c r="F16" s="1"/>
  <c r="G16" s="1"/>
  <c r="C17"/>
  <c r="F17" s="1"/>
  <c r="G17" s="1"/>
  <c r="C18"/>
  <c r="F18" s="1"/>
  <c r="G18" s="1"/>
  <c r="C19"/>
  <c r="F19" s="1"/>
  <c r="G19" s="1"/>
  <c r="C20"/>
  <c r="F20" s="1"/>
  <c r="G20" s="1"/>
  <c r="C21"/>
  <c r="F21" s="1"/>
  <c r="G21" s="1"/>
  <c r="C22"/>
  <c r="F22" s="1"/>
  <c r="G22" s="1"/>
  <c r="C23"/>
  <c r="F23" s="1"/>
  <c r="G23" s="1"/>
  <c r="C24"/>
  <c r="F24" s="1"/>
  <c r="G24" s="1"/>
  <c r="C25"/>
  <c r="F25" s="1"/>
  <c r="G25" s="1"/>
  <c r="C26"/>
  <c r="F26" s="1"/>
  <c r="G26" s="1"/>
  <c r="C27"/>
  <c r="F27" s="1"/>
  <c r="G27" s="1"/>
  <c r="C28"/>
  <c r="F28" s="1"/>
  <c r="G28" s="1"/>
  <c r="C29"/>
  <c r="F29" s="1"/>
  <c r="G29" s="1"/>
  <c r="C30"/>
  <c r="F30" s="1"/>
  <c r="G30" s="1"/>
  <c r="C31"/>
  <c r="F31" s="1"/>
  <c r="G31" s="1"/>
  <c r="C32"/>
  <c r="F32" s="1"/>
  <c r="G32" s="1"/>
  <c r="C33"/>
  <c r="F33" s="1"/>
  <c r="G33" s="1"/>
  <c r="C34"/>
  <c r="F34" s="1"/>
  <c r="G34" s="1"/>
  <c r="C35"/>
  <c r="F35" s="1"/>
  <c r="G35" s="1"/>
  <c r="C36"/>
  <c r="F36" s="1"/>
  <c r="G36" s="1"/>
  <c r="C37"/>
  <c r="F37" s="1"/>
  <c r="G37" s="1"/>
  <c r="C38"/>
  <c r="F38" s="1"/>
  <c r="G38" s="1"/>
  <c r="C39"/>
  <c r="F39" s="1"/>
  <c r="G39" s="1"/>
  <c r="C40"/>
  <c r="F40" s="1"/>
  <c r="G40" s="1"/>
  <c r="C41"/>
  <c r="F41" s="1"/>
  <c r="G41" s="1"/>
  <c r="C42"/>
  <c r="F42" s="1"/>
  <c r="G42" s="1"/>
  <c r="C43"/>
  <c r="F43" s="1"/>
  <c r="G43" s="1"/>
  <c r="C44"/>
  <c r="F44" s="1"/>
  <c r="G44" s="1"/>
  <c r="C45"/>
  <c r="F45" s="1"/>
  <c r="G45" s="1"/>
  <c r="C46"/>
  <c r="F46" s="1"/>
  <c r="G46" s="1"/>
  <c r="C47"/>
  <c r="F47" s="1"/>
  <c r="G47" s="1"/>
  <c r="C48"/>
  <c r="F48" s="1"/>
  <c r="G48" s="1"/>
  <c r="C49"/>
  <c r="F49" s="1"/>
  <c r="G49" s="1"/>
  <c r="C50"/>
  <c r="F50" s="1"/>
  <c r="G50" s="1"/>
  <c r="C51"/>
  <c r="F51" s="1"/>
  <c r="G51" s="1"/>
  <c r="C52"/>
  <c r="F52" s="1"/>
  <c r="G52" s="1"/>
  <c r="C53"/>
  <c r="F53" s="1"/>
  <c r="G53" s="1"/>
  <c r="C54"/>
  <c r="F54" s="1"/>
  <c r="G54" s="1"/>
  <c r="C55"/>
  <c r="F55" s="1"/>
  <c r="G55" s="1"/>
  <c r="C56"/>
  <c r="F56" s="1"/>
  <c r="G56" s="1"/>
  <c r="C57"/>
  <c r="F57" s="1"/>
  <c r="G57" s="1"/>
  <c r="C58"/>
  <c r="F58" s="1"/>
  <c r="G58" s="1"/>
  <c r="C59"/>
  <c r="F59" s="1"/>
  <c r="G59" s="1"/>
  <c r="C60"/>
  <c r="F60" s="1"/>
  <c r="G60" s="1"/>
  <c r="C61"/>
  <c r="F61" s="1"/>
  <c r="G61" s="1"/>
  <c r="C62"/>
  <c r="F62" s="1"/>
  <c r="G62" s="1"/>
  <c r="C63"/>
  <c r="F63" s="1"/>
  <c r="G63" s="1"/>
  <c r="C64"/>
  <c r="F64" s="1"/>
  <c r="G64" s="1"/>
  <c r="C65"/>
  <c r="F65" s="1"/>
  <c r="G65" s="1"/>
  <c r="C66"/>
  <c r="F66" s="1"/>
  <c r="G66" s="1"/>
  <c r="C67"/>
  <c r="F67" s="1"/>
  <c r="G67" s="1"/>
  <c r="C68"/>
  <c r="F68" s="1"/>
  <c r="G68" s="1"/>
  <c r="C69"/>
  <c r="F69" s="1"/>
  <c r="G69" s="1"/>
  <c r="C70"/>
  <c r="F70" s="1"/>
  <c r="G70" s="1"/>
  <c r="C71"/>
  <c r="F71" s="1"/>
  <c r="G71" s="1"/>
  <c r="C72"/>
  <c r="F72" s="1"/>
  <c r="G72" s="1"/>
  <c r="C73"/>
  <c r="F73" s="1"/>
  <c r="G73" s="1"/>
  <c r="C74"/>
  <c r="F74" s="1"/>
  <c r="G74" s="1"/>
  <c r="C75"/>
  <c r="F75" s="1"/>
  <c r="G75" s="1"/>
  <c r="C76"/>
  <c r="F76" s="1"/>
  <c r="G76" s="1"/>
  <c r="C77"/>
  <c r="F77" s="1"/>
  <c r="G77" s="1"/>
  <c r="C78"/>
  <c r="F78" s="1"/>
  <c r="G78" s="1"/>
  <c r="C79"/>
  <c r="F79" s="1"/>
  <c r="G79" s="1"/>
  <c r="C80"/>
  <c r="F80" s="1"/>
  <c r="G80" s="1"/>
  <c r="C81"/>
  <c r="F81" s="1"/>
  <c r="G81" s="1"/>
  <c r="C82"/>
  <c r="F82" s="1"/>
  <c r="G82" s="1"/>
  <c r="C83"/>
  <c r="F83" s="1"/>
  <c r="G83" s="1"/>
  <c r="C84"/>
  <c r="F84" s="1"/>
  <c r="G84" s="1"/>
  <c r="C85"/>
  <c r="F85" s="1"/>
  <c r="G85" s="1"/>
  <c r="C86"/>
  <c r="F86" s="1"/>
  <c r="G86" s="1"/>
  <c r="C87"/>
  <c r="F87" s="1"/>
  <c r="G87" s="1"/>
  <c r="C88"/>
  <c r="F88" s="1"/>
  <c r="G88" s="1"/>
  <c r="C89"/>
  <c r="F89" s="1"/>
  <c r="G89" s="1"/>
  <c r="C90"/>
  <c r="F90" s="1"/>
  <c r="G90" s="1"/>
  <c r="C91"/>
  <c r="F91" s="1"/>
  <c r="G91" s="1"/>
  <c r="C92"/>
  <c r="F92" s="1"/>
  <c r="G92" s="1"/>
  <c r="C93"/>
  <c r="F93" s="1"/>
  <c r="G93" s="1"/>
  <c r="C94"/>
  <c r="F94" s="1"/>
  <c r="G94" s="1"/>
  <c r="C95"/>
  <c r="F95" s="1"/>
  <c r="G95" s="1"/>
  <c r="C96"/>
  <c r="F96" s="1"/>
  <c r="G96" s="1"/>
  <c r="C97"/>
  <c r="F97" s="1"/>
  <c r="G97" s="1"/>
  <c r="C98"/>
  <c r="F98" s="1"/>
  <c r="G98" s="1"/>
  <c r="C99"/>
  <c r="F99" s="1"/>
  <c r="G99" s="1"/>
  <c r="C100"/>
  <c r="F100" s="1"/>
  <c r="G100" s="1"/>
  <c r="C101"/>
  <c r="F101" s="1"/>
  <c r="G101" s="1"/>
  <c r="C102"/>
  <c r="F102" s="1"/>
  <c r="G102" s="1"/>
  <c r="C103"/>
  <c r="F103" s="1"/>
  <c r="G103" s="1"/>
  <c r="C104"/>
  <c r="F104" s="1"/>
  <c r="G104" s="1"/>
  <c r="C105"/>
  <c r="F105" s="1"/>
  <c r="G105" s="1"/>
  <c r="C106"/>
  <c r="F106" s="1"/>
  <c r="G106" s="1"/>
  <c r="C107"/>
  <c r="F107" s="1"/>
  <c r="G107" s="1"/>
  <c r="C108"/>
  <c r="F108" s="1"/>
  <c r="G108" s="1"/>
  <c r="C109"/>
  <c r="F109" s="1"/>
  <c r="G109" s="1"/>
  <c r="C110"/>
  <c r="F110" s="1"/>
  <c r="G110" s="1"/>
  <c r="C111"/>
  <c r="F111" s="1"/>
  <c r="G111" s="1"/>
  <c r="C112"/>
  <c r="F112" s="1"/>
  <c r="G112" s="1"/>
  <c r="C113"/>
  <c r="F113" s="1"/>
  <c r="G113" s="1"/>
  <c r="C114"/>
  <c r="F114" s="1"/>
  <c r="G114" s="1"/>
  <c r="C115"/>
  <c r="F115" s="1"/>
  <c r="G115" s="1"/>
  <c r="C116"/>
  <c r="F116" s="1"/>
  <c r="G116" s="1"/>
  <c r="C117"/>
  <c r="F117" s="1"/>
  <c r="G117" s="1"/>
  <c r="C118"/>
  <c r="F118" s="1"/>
  <c r="G118" s="1"/>
  <c r="C119"/>
  <c r="F119" s="1"/>
  <c r="G119" s="1"/>
  <c r="C120"/>
  <c r="F120" s="1"/>
  <c r="G120" s="1"/>
  <c r="C121"/>
  <c r="F121" s="1"/>
  <c r="G121" s="1"/>
  <c r="C122"/>
  <c r="F122" s="1"/>
  <c r="G122" s="1"/>
  <c r="C123"/>
  <c r="F123" s="1"/>
  <c r="G123" s="1"/>
  <c r="C124"/>
  <c r="F124" s="1"/>
  <c r="G124" s="1"/>
  <c r="C125"/>
  <c r="F125" s="1"/>
  <c r="G125" s="1"/>
  <c r="C126"/>
  <c r="F126" s="1"/>
  <c r="G126" s="1"/>
  <c r="C127"/>
  <c r="F127" s="1"/>
  <c r="G127" s="1"/>
  <c r="C128"/>
  <c r="F128" s="1"/>
  <c r="G128" s="1"/>
  <c r="C129"/>
  <c r="F129" s="1"/>
  <c r="G129" s="1"/>
  <c r="C130"/>
  <c r="F130" s="1"/>
  <c r="G130" s="1"/>
  <c r="C131"/>
  <c r="F131" s="1"/>
  <c r="G131" s="1"/>
  <c r="C132"/>
  <c r="F132" s="1"/>
  <c r="G132" s="1"/>
  <c r="C133"/>
  <c r="F133" s="1"/>
  <c r="G133" s="1"/>
  <c r="C134"/>
  <c r="F134" s="1"/>
  <c r="G134" s="1"/>
  <c r="C135"/>
  <c r="F135" s="1"/>
  <c r="G135" s="1"/>
  <c r="C136"/>
  <c r="F136" s="1"/>
  <c r="G136" s="1"/>
  <c r="C137"/>
  <c r="F137" s="1"/>
  <c r="G137" s="1"/>
  <c r="C138"/>
  <c r="F138" s="1"/>
  <c r="G138" s="1"/>
  <c r="C139"/>
  <c r="F139" s="1"/>
  <c r="G139" s="1"/>
  <c r="C140"/>
  <c r="F140" s="1"/>
  <c r="G140" s="1"/>
  <c r="C141"/>
  <c r="F141" s="1"/>
  <c r="G141" s="1"/>
  <c r="C142"/>
  <c r="F142" s="1"/>
  <c r="G142" s="1"/>
  <c r="C143"/>
  <c r="F143" s="1"/>
  <c r="G143" s="1"/>
  <c r="C144"/>
  <c r="F144" s="1"/>
  <c r="G144" s="1"/>
  <c r="C145"/>
  <c r="F145" s="1"/>
  <c r="G145" s="1"/>
  <c r="C146"/>
  <c r="F146" s="1"/>
  <c r="G146" s="1"/>
  <c r="C147"/>
  <c r="F147" s="1"/>
  <c r="G147" s="1"/>
  <c r="C148"/>
  <c r="F148" s="1"/>
  <c r="G148" s="1"/>
  <c r="C149"/>
  <c r="F149" s="1"/>
  <c r="G149" s="1"/>
  <c r="C150"/>
  <c r="F150" s="1"/>
  <c r="G150" s="1"/>
  <c r="C151"/>
  <c r="F151" s="1"/>
  <c r="G151" s="1"/>
  <c r="C152"/>
  <c r="F152" s="1"/>
  <c r="G152" s="1"/>
  <c r="C153"/>
  <c r="F153" s="1"/>
  <c r="G153" s="1"/>
  <c r="C154"/>
  <c r="F154" s="1"/>
  <c r="G154" s="1"/>
  <c r="C155"/>
  <c r="F155" s="1"/>
  <c r="G155" s="1"/>
  <c r="C156"/>
  <c r="F156" s="1"/>
  <c r="G156" s="1"/>
  <c r="C157"/>
  <c r="F157" s="1"/>
  <c r="G157" s="1"/>
  <c r="C158"/>
  <c r="F158" s="1"/>
  <c r="G158" s="1"/>
  <c r="C159"/>
  <c r="F159" s="1"/>
  <c r="G159" s="1"/>
  <c r="C160"/>
  <c r="F160" s="1"/>
  <c r="G160" s="1"/>
  <c r="C161"/>
  <c r="F161" s="1"/>
  <c r="G161" s="1"/>
  <c r="C162"/>
  <c r="F162" s="1"/>
  <c r="G162" s="1"/>
  <c r="C163"/>
  <c r="F163" s="1"/>
  <c r="G163" s="1"/>
  <c r="C164"/>
  <c r="F164" s="1"/>
  <c r="G164" s="1"/>
  <c r="C165"/>
  <c r="F165" s="1"/>
  <c r="G165" s="1"/>
  <c r="C166"/>
  <c r="F166" s="1"/>
  <c r="G166" s="1"/>
  <c r="C167"/>
  <c r="F167" s="1"/>
  <c r="G167" s="1"/>
  <c r="C168"/>
  <c r="F168" s="1"/>
  <c r="G168" s="1"/>
  <c r="C169"/>
  <c r="F169" s="1"/>
  <c r="G169" s="1"/>
  <c r="C170"/>
  <c r="F170" s="1"/>
  <c r="G170" s="1"/>
  <c r="C171"/>
  <c r="F171" s="1"/>
  <c r="G171" s="1"/>
  <c r="C172"/>
  <c r="F172" s="1"/>
  <c r="G172" s="1"/>
  <c r="C173"/>
  <c r="F173" s="1"/>
  <c r="G173" s="1"/>
  <c r="C174"/>
  <c r="F174" s="1"/>
  <c r="G174" s="1"/>
  <c r="C175"/>
  <c r="F175" s="1"/>
  <c r="G175" s="1"/>
  <c r="C176"/>
  <c r="F176" s="1"/>
  <c r="G176" s="1"/>
  <c r="C177"/>
  <c r="F177" s="1"/>
  <c r="G177" s="1"/>
  <c r="C178"/>
  <c r="F178" s="1"/>
  <c r="G178" s="1"/>
  <c r="C179"/>
  <c r="F179" s="1"/>
  <c r="G179" s="1"/>
  <c r="C180"/>
  <c r="F180" s="1"/>
  <c r="G180" s="1"/>
  <c r="C181"/>
  <c r="F181" s="1"/>
  <c r="G181" s="1"/>
  <c r="C182"/>
  <c r="F182" s="1"/>
  <c r="G182" s="1"/>
  <c r="C183"/>
  <c r="F183" s="1"/>
  <c r="G183" s="1"/>
  <c r="C184"/>
  <c r="F184" s="1"/>
  <c r="G184" s="1"/>
  <c r="C185"/>
  <c r="F185" s="1"/>
  <c r="G185" s="1"/>
  <c r="C186"/>
  <c r="F186" s="1"/>
  <c r="G186" s="1"/>
  <c r="C187"/>
  <c r="F187" s="1"/>
  <c r="G187" s="1"/>
  <c r="C188"/>
  <c r="F188" s="1"/>
  <c r="G188" s="1"/>
  <c r="C189"/>
  <c r="F189" s="1"/>
  <c r="G189" s="1"/>
  <c r="C190"/>
  <c r="F190" s="1"/>
  <c r="G190" s="1"/>
  <c r="C191"/>
  <c r="F191" s="1"/>
  <c r="G191" s="1"/>
  <c r="C192"/>
  <c r="F192" s="1"/>
  <c r="G192" s="1"/>
  <c r="C193"/>
  <c r="F193" s="1"/>
  <c r="G193" s="1"/>
  <c r="C194"/>
  <c r="F194" s="1"/>
  <c r="G194" s="1"/>
  <c r="C195"/>
  <c r="F195" s="1"/>
  <c r="G195" s="1"/>
  <c r="C196"/>
  <c r="F196" s="1"/>
  <c r="G196" s="1"/>
  <c r="C197"/>
  <c r="F197" s="1"/>
  <c r="G197" s="1"/>
  <c r="C198"/>
  <c r="F198" s="1"/>
  <c r="G198" s="1"/>
  <c r="C199"/>
  <c r="F199" s="1"/>
  <c r="G199" s="1"/>
  <c r="C200"/>
  <c r="F200" s="1"/>
  <c r="G200" s="1"/>
  <c r="C201"/>
  <c r="F201" s="1"/>
  <c r="G201" s="1"/>
  <c r="C202"/>
  <c r="F202" s="1"/>
  <c r="G202" s="1"/>
  <c r="C203"/>
  <c r="F203" s="1"/>
  <c r="G203" s="1"/>
  <c r="C204"/>
  <c r="F204" s="1"/>
  <c r="G204" s="1"/>
  <c r="C205"/>
  <c r="F205" s="1"/>
  <c r="G205" s="1"/>
  <c r="C206"/>
  <c r="F206" s="1"/>
  <c r="G206" s="1"/>
  <c r="C207"/>
  <c r="F207" s="1"/>
  <c r="G207" s="1"/>
  <c r="C208"/>
  <c r="F208" s="1"/>
  <c r="G208" s="1"/>
  <c r="C209"/>
  <c r="F209" s="1"/>
  <c r="G209" s="1"/>
  <c r="C210"/>
  <c r="F210" s="1"/>
  <c r="G210" s="1"/>
  <c r="C211"/>
  <c r="F211" s="1"/>
  <c r="G211" s="1"/>
  <c r="C212"/>
  <c r="F212" s="1"/>
  <c r="G212" s="1"/>
  <c r="C213"/>
  <c r="F213" s="1"/>
  <c r="G213" s="1"/>
  <c r="C214"/>
  <c r="F214" s="1"/>
  <c r="G214" s="1"/>
  <c r="C215"/>
  <c r="F215" s="1"/>
  <c r="G215" s="1"/>
  <c r="C216"/>
  <c r="F216" s="1"/>
  <c r="G216" s="1"/>
  <c r="C217"/>
  <c r="F217" s="1"/>
  <c r="G217" s="1"/>
  <c r="C218"/>
  <c r="F218" s="1"/>
  <c r="G218" s="1"/>
  <c r="C219"/>
  <c r="F219" s="1"/>
  <c r="G219" s="1"/>
  <c r="C220"/>
  <c r="F220" s="1"/>
  <c r="G220" s="1"/>
  <c r="C221"/>
  <c r="F221" s="1"/>
  <c r="G221" s="1"/>
  <c r="C222"/>
  <c r="F222" s="1"/>
  <c r="G222" s="1"/>
  <c r="C223"/>
  <c r="F223" s="1"/>
  <c r="G223" s="1"/>
  <c r="C224"/>
  <c r="F224" s="1"/>
  <c r="G224" s="1"/>
  <c r="C225"/>
  <c r="F225" s="1"/>
  <c r="G225" s="1"/>
  <c r="C226"/>
  <c r="F226" s="1"/>
  <c r="G226" s="1"/>
  <c r="C227"/>
  <c r="F227" s="1"/>
  <c r="G227" s="1"/>
  <c r="C228"/>
  <c r="F228" s="1"/>
  <c r="G228" s="1"/>
  <c r="C229"/>
  <c r="F229" s="1"/>
  <c r="G229" s="1"/>
  <c r="C230"/>
  <c r="F230" s="1"/>
  <c r="G230" s="1"/>
  <c r="C231"/>
  <c r="F231" s="1"/>
  <c r="G231" s="1"/>
  <c r="C232"/>
  <c r="F232" s="1"/>
  <c r="G232" s="1"/>
  <c r="C233"/>
  <c r="F233" s="1"/>
  <c r="G233" s="1"/>
  <c r="C234"/>
  <c r="F234" s="1"/>
  <c r="G234" s="1"/>
  <c r="C235"/>
  <c r="F235" s="1"/>
  <c r="G235" s="1"/>
  <c r="C236"/>
  <c r="F236" s="1"/>
  <c r="G236" s="1"/>
  <c r="C237"/>
  <c r="F237" s="1"/>
  <c r="G237" s="1"/>
  <c r="C238"/>
  <c r="F238" s="1"/>
  <c r="G238" s="1"/>
  <c r="C239"/>
  <c r="F239" s="1"/>
  <c r="G239" s="1"/>
  <c r="C240"/>
  <c r="F240" s="1"/>
  <c r="G240" s="1"/>
  <c r="C241"/>
  <c r="F241" s="1"/>
  <c r="G241" s="1"/>
  <c r="C242"/>
  <c r="F242" s="1"/>
  <c r="G242" s="1"/>
  <c r="C243"/>
  <c r="F243" s="1"/>
  <c r="G243" s="1"/>
  <c r="C244"/>
  <c r="F244" s="1"/>
  <c r="G244" s="1"/>
  <c r="C245"/>
  <c r="F245" s="1"/>
  <c r="G245" s="1"/>
  <c r="C246"/>
  <c r="F246" s="1"/>
  <c r="G246" s="1"/>
  <c r="C247"/>
  <c r="F247" s="1"/>
  <c r="G247" s="1"/>
  <c r="C248"/>
  <c r="F248" s="1"/>
  <c r="G248" s="1"/>
  <c r="C249"/>
  <c r="F249" s="1"/>
  <c r="G249" s="1"/>
  <c r="C250"/>
  <c r="F250" s="1"/>
  <c r="G250" s="1"/>
  <c r="C251"/>
  <c r="F251" s="1"/>
  <c r="G251" s="1"/>
  <c r="C252"/>
  <c r="F252" s="1"/>
  <c r="G252" s="1"/>
  <c r="C253"/>
  <c r="F253" s="1"/>
  <c r="G253" s="1"/>
  <c r="C254"/>
  <c r="F254" s="1"/>
  <c r="G254" s="1"/>
  <c r="C255"/>
  <c r="F255" s="1"/>
  <c r="G255" s="1"/>
  <c r="C256"/>
  <c r="F256" s="1"/>
  <c r="G256" s="1"/>
  <c r="C257"/>
  <c r="F257" s="1"/>
  <c r="G257" s="1"/>
  <c r="C258"/>
  <c r="F258" s="1"/>
  <c r="G258" s="1"/>
  <c r="C259"/>
  <c r="F259" s="1"/>
  <c r="G259" s="1"/>
  <c r="C260"/>
  <c r="F260" s="1"/>
  <c r="G260" s="1"/>
  <c r="C261"/>
  <c r="F261" s="1"/>
  <c r="G261" s="1"/>
  <c r="C262"/>
  <c r="F262" s="1"/>
  <c r="G262" s="1"/>
  <c r="C263"/>
  <c r="F263" s="1"/>
  <c r="G263" s="1"/>
  <c r="C264"/>
  <c r="F264" s="1"/>
  <c r="G264" s="1"/>
  <c r="C265"/>
  <c r="F265" s="1"/>
  <c r="G265" s="1"/>
  <c r="C266"/>
  <c r="F266" s="1"/>
  <c r="G266" s="1"/>
  <c r="C267"/>
  <c r="F267" s="1"/>
  <c r="G267" s="1"/>
  <c r="C268"/>
  <c r="F268" s="1"/>
  <c r="G268" s="1"/>
  <c r="C269"/>
  <c r="F269" s="1"/>
  <c r="G269" s="1"/>
  <c r="C270"/>
  <c r="F270" s="1"/>
  <c r="G270" s="1"/>
  <c r="C271"/>
  <c r="F271" s="1"/>
  <c r="G271" s="1"/>
  <c r="C272"/>
  <c r="F272" s="1"/>
  <c r="G272" s="1"/>
  <c r="C273"/>
  <c r="F273" s="1"/>
  <c r="G273" s="1"/>
  <c r="C274"/>
  <c r="F274" s="1"/>
  <c r="G274" s="1"/>
  <c r="C275"/>
  <c r="F275" s="1"/>
  <c r="G275" s="1"/>
  <c r="C276"/>
  <c r="F276" s="1"/>
  <c r="G276" s="1"/>
  <c r="C277"/>
  <c r="F277" s="1"/>
  <c r="G277" s="1"/>
  <c r="C278"/>
  <c r="F278" s="1"/>
  <c r="G278" s="1"/>
  <c r="C279"/>
  <c r="F279" s="1"/>
  <c r="G279" s="1"/>
  <c r="C280"/>
  <c r="F280" s="1"/>
  <c r="G280" s="1"/>
  <c r="C281"/>
  <c r="F281" s="1"/>
  <c r="G281" s="1"/>
  <c r="C282"/>
  <c r="F282" s="1"/>
  <c r="G282" s="1"/>
  <c r="C283"/>
  <c r="F283" s="1"/>
  <c r="G283" s="1"/>
  <c r="C284"/>
  <c r="F284" s="1"/>
  <c r="G284" s="1"/>
  <c r="C285"/>
  <c r="F285" s="1"/>
  <c r="G285" s="1"/>
  <c r="C286"/>
  <c r="F286" s="1"/>
  <c r="G286" s="1"/>
  <c r="C287"/>
  <c r="F287" s="1"/>
  <c r="G287" s="1"/>
  <c r="C288"/>
  <c r="F288" s="1"/>
  <c r="G288" s="1"/>
  <c r="C289"/>
  <c r="F289" s="1"/>
  <c r="G289" s="1"/>
  <c r="C290"/>
  <c r="F290" s="1"/>
  <c r="G290" s="1"/>
  <c r="C291"/>
  <c r="F291" s="1"/>
  <c r="G291" s="1"/>
  <c r="C292"/>
  <c r="F292" s="1"/>
  <c r="G292" s="1"/>
  <c r="C293"/>
  <c r="F293" s="1"/>
  <c r="G293" s="1"/>
  <c r="C294"/>
  <c r="F294" s="1"/>
  <c r="G294" s="1"/>
  <c r="C295"/>
  <c r="F295" s="1"/>
  <c r="G295" s="1"/>
  <c r="C296"/>
  <c r="F296" s="1"/>
  <c r="G296" s="1"/>
  <c r="C297"/>
  <c r="F297" s="1"/>
  <c r="G297" s="1"/>
  <c r="C298"/>
  <c r="F298" s="1"/>
  <c r="G298" s="1"/>
  <c r="C299"/>
  <c r="F299" s="1"/>
  <c r="G299" s="1"/>
  <c r="C300"/>
  <c r="F300" s="1"/>
  <c r="G300" s="1"/>
  <c r="C301"/>
  <c r="F301" s="1"/>
  <c r="G301" s="1"/>
  <c r="C302"/>
  <c r="F302" s="1"/>
  <c r="G302" s="1"/>
  <c r="C303"/>
  <c r="F303" s="1"/>
  <c r="G303" s="1"/>
  <c r="C304"/>
  <c r="F304" s="1"/>
  <c r="G304" s="1"/>
  <c r="C305"/>
  <c r="F305" s="1"/>
  <c r="G305" s="1"/>
  <c r="C306"/>
  <c r="F306" s="1"/>
  <c r="G306" s="1"/>
  <c r="C307"/>
  <c r="F307" s="1"/>
  <c r="G307" s="1"/>
  <c r="C308"/>
  <c r="F308" s="1"/>
  <c r="G308" s="1"/>
  <c r="C309"/>
  <c r="F309" s="1"/>
  <c r="G309" s="1"/>
  <c r="C310"/>
  <c r="F310" s="1"/>
  <c r="G310" s="1"/>
  <c r="C311"/>
  <c r="F311" s="1"/>
  <c r="G311" s="1"/>
  <c r="C312"/>
  <c r="F312" s="1"/>
  <c r="G312" s="1"/>
  <c r="C313"/>
  <c r="F313" s="1"/>
  <c r="G313" s="1"/>
  <c r="C314"/>
  <c r="F314" s="1"/>
  <c r="G314" s="1"/>
  <c r="C315"/>
  <c r="F315" s="1"/>
  <c r="G315" s="1"/>
  <c r="C316"/>
  <c r="F316" s="1"/>
  <c r="G316" s="1"/>
  <c r="C317"/>
  <c r="F317" s="1"/>
  <c r="G317" s="1"/>
  <c r="C318"/>
  <c r="F318" s="1"/>
  <c r="G318" s="1"/>
  <c r="C319"/>
  <c r="F319" s="1"/>
  <c r="G319" s="1"/>
  <c r="C320"/>
  <c r="F320" s="1"/>
  <c r="G320" s="1"/>
  <c r="C321"/>
  <c r="F321" s="1"/>
  <c r="G321" s="1"/>
  <c r="C322"/>
  <c r="F322" s="1"/>
  <c r="G322" s="1"/>
  <c r="C323"/>
  <c r="F323" s="1"/>
  <c r="G323" s="1"/>
  <c r="C324"/>
  <c r="F324" s="1"/>
  <c r="G324" s="1"/>
  <c r="C325"/>
  <c r="F325" s="1"/>
  <c r="G325" s="1"/>
  <c r="C326"/>
  <c r="F326" s="1"/>
  <c r="G326" s="1"/>
  <c r="C327"/>
  <c r="F327" s="1"/>
  <c r="G327" s="1"/>
  <c r="C328"/>
  <c r="F328" s="1"/>
  <c r="G328" s="1"/>
  <c r="C329"/>
  <c r="F329" s="1"/>
  <c r="G329" s="1"/>
  <c r="C330"/>
  <c r="F330" s="1"/>
  <c r="G330" s="1"/>
  <c r="C331"/>
  <c r="F331" s="1"/>
  <c r="G331" s="1"/>
  <c r="C332"/>
  <c r="F332" s="1"/>
  <c r="G332" s="1"/>
  <c r="C333"/>
  <c r="F333" s="1"/>
  <c r="G333" s="1"/>
  <c r="C334"/>
  <c r="F334" s="1"/>
  <c r="G334" s="1"/>
  <c r="C335"/>
  <c r="F335" s="1"/>
  <c r="G335" s="1"/>
  <c r="C336"/>
  <c r="F336" s="1"/>
  <c r="G336" s="1"/>
  <c r="C337"/>
  <c r="F337" s="1"/>
  <c r="G337" s="1"/>
  <c r="C338"/>
  <c r="F338" s="1"/>
  <c r="G338" s="1"/>
  <c r="C339"/>
  <c r="F339" s="1"/>
  <c r="G339" s="1"/>
  <c r="C340"/>
  <c r="F340" s="1"/>
  <c r="G340" s="1"/>
  <c r="C341"/>
  <c r="F341" s="1"/>
  <c r="G341" s="1"/>
  <c r="C342"/>
  <c r="F342" s="1"/>
  <c r="G342" s="1"/>
  <c r="C343"/>
  <c r="F343" s="1"/>
  <c r="G343" s="1"/>
  <c r="C344"/>
  <c r="F344" s="1"/>
  <c r="G344" s="1"/>
  <c r="C345"/>
  <c r="F345" s="1"/>
  <c r="G345" s="1"/>
  <c r="C346"/>
  <c r="F346" s="1"/>
  <c r="G346" s="1"/>
  <c r="C347"/>
  <c r="F347" s="1"/>
  <c r="G347" s="1"/>
  <c r="C348"/>
  <c r="F348" s="1"/>
  <c r="G348" s="1"/>
  <c r="C349"/>
  <c r="F349" s="1"/>
  <c r="G349" s="1"/>
  <c r="C350"/>
  <c r="F350" s="1"/>
  <c r="G350" s="1"/>
  <c r="C351"/>
  <c r="F351" s="1"/>
  <c r="G351" s="1"/>
  <c r="C352"/>
  <c r="F352" s="1"/>
  <c r="G352" s="1"/>
  <c r="C353"/>
  <c r="F353" s="1"/>
  <c r="G353" s="1"/>
  <c r="C354"/>
  <c r="F354" s="1"/>
  <c r="G354" s="1"/>
  <c r="C355"/>
  <c r="F355" s="1"/>
  <c r="G355" s="1"/>
  <c r="C356"/>
  <c r="F356" s="1"/>
  <c r="G356" s="1"/>
  <c r="C357"/>
  <c r="F357" s="1"/>
  <c r="G357" s="1"/>
  <c r="C358"/>
  <c r="F358" s="1"/>
  <c r="G358" s="1"/>
  <c r="C359"/>
  <c r="F359" s="1"/>
  <c r="G359" s="1"/>
  <c r="C360"/>
  <c r="F360" s="1"/>
  <c r="G360" s="1"/>
  <c r="C361"/>
  <c r="F361" s="1"/>
  <c r="G361" s="1"/>
  <c r="C362"/>
  <c r="F362" s="1"/>
  <c r="G362" s="1"/>
  <c r="C363"/>
  <c r="F363" s="1"/>
  <c r="G363" s="1"/>
  <c r="C364"/>
  <c r="F364" s="1"/>
  <c r="G364" s="1"/>
  <c r="C365"/>
  <c r="F365" s="1"/>
  <c r="G365" s="1"/>
  <c r="C366"/>
  <c r="F366" s="1"/>
  <c r="G366" s="1"/>
  <c r="C367"/>
  <c r="F367" s="1"/>
  <c r="G367" s="1"/>
  <c r="C368"/>
  <c r="F368" s="1"/>
  <c r="G368" s="1"/>
  <c r="C369"/>
  <c r="F369" s="1"/>
  <c r="G369" s="1"/>
  <c r="C370"/>
  <c r="F370" s="1"/>
  <c r="G370" s="1"/>
  <c r="C371"/>
  <c r="F371" s="1"/>
  <c r="G371" s="1"/>
  <c r="C372"/>
  <c r="F372" s="1"/>
  <c r="G372" s="1"/>
  <c r="C373"/>
  <c r="F373" s="1"/>
  <c r="G373" s="1"/>
  <c r="C374"/>
  <c r="F374" s="1"/>
  <c r="G374" s="1"/>
  <c r="C375"/>
  <c r="F375" s="1"/>
  <c r="G375" s="1"/>
  <c r="C376"/>
  <c r="F376" s="1"/>
  <c r="G376" s="1"/>
  <c r="C377"/>
  <c r="F377" s="1"/>
  <c r="G377" s="1"/>
  <c r="C378"/>
  <c r="F378" s="1"/>
  <c r="G378" s="1"/>
  <c r="C379"/>
  <c r="F379" s="1"/>
  <c r="G379" s="1"/>
  <c r="C380"/>
  <c r="F380" s="1"/>
  <c r="G380" s="1"/>
  <c r="C381"/>
  <c r="F381" s="1"/>
  <c r="G381" s="1"/>
  <c r="C382"/>
  <c r="F382" s="1"/>
  <c r="G382" s="1"/>
  <c r="C383"/>
  <c r="F383" s="1"/>
  <c r="G383" s="1"/>
  <c r="C384"/>
  <c r="F384" s="1"/>
  <c r="G384" s="1"/>
  <c r="C385"/>
  <c r="F385" s="1"/>
  <c r="G385" s="1"/>
  <c r="C386"/>
  <c r="F386" s="1"/>
  <c r="G386" s="1"/>
  <c r="C387"/>
  <c r="F387" s="1"/>
  <c r="G387" s="1"/>
  <c r="C388"/>
  <c r="F388" s="1"/>
  <c r="G388" s="1"/>
  <c r="C389"/>
  <c r="F389" s="1"/>
  <c r="G389" s="1"/>
  <c r="C390"/>
  <c r="F390" s="1"/>
  <c r="G390" s="1"/>
  <c r="C391"/>
  <c r="F391" s="1"/>
  <c r="G391" s="1"/>
  <c r="C392"/>
  <c r="F392" s="1"/>
  <c r="G392" s="1"/>
  <c r="C393"/>
  <c r="F393" s="1"/>
  <c r="G393" s="1"/>
  <c r="C394"/>
  <c r="F394" s="1"/>
  <c r="G394" s="1"/>
  <c r="C395"/>
  <c r="F395" s="1"/>
  <c r="G395" s="1"/>
  <c r="C396"/>
  <c r="F396" s="1"/>
  <c r="G396" s="1"/>
  <c r="C397"/>
  <c r="F397" s="1"/>
  <c r="G397" s="1"/>
  <c r="C398"/>
  <c r="F398" s="1"/>
  <c r="G398" s="1"/>
  <c r="C399"/>
  <c r="F399" s="1"/>
  <c r="G399" s="1"/>
  <c r="C400"/>
  <c r="F400" s="1"/>
  <c r="G400" s="1"/>
  <c r="C401"/>
  <c r="F401" s="1"/>
  <c r="G401" s="1"/>
  <c r="C402"/>
  <c r="F402" s="1"/>
  <c r="G402" s="1"/>
  <c r="C403"/>
  <c r="F403" s="1"/>
  <c r="G403" s="1"/>
  <c r="C404"/>
  <c r="F404" s="1"/>
  <c r="G404" s="1"/>
  <c r="C405"/>
  <c r="F405" s="1"/>
  <c r="G405" s="1"/>
  <c r="C406"/>
  <c r="F406" s="1"/>
  <c r="G406" s="1"/>
  <c r="C407"/>
  <c r="F407" s="1"/>
  <c r="G407" s="1"/>
  <c r="C408"/>
  <c r="F408" s="1"/>
  <c r="G408" s="1"/>
  <c r="C409"/>
  <c r="F409" s="1"/>
  <c r="G409" s="1"/>
  <c r="C410"/>
  <c r="F410" s="1"/>
  <c r="G410" s="1"/>
  <c r="C411"/>
  <c r="F411" s="1"/>
  <c r="G411" s="1"/>
  <c r="C412"/>
  <c r="F412" s="1"/>
  <c r="G412" s="1"/>
  <c r="C413"/>
  <c r="F413" s="1"/>
  <c r="G413" s="1"/>
  <c r="C414"/>
  <c r="F414" s="1"/>
  <c r="G414" s="1"/>
  <c r="C415"/>
  <c r="F415" s="1"/>
  <c r="G415" s="1"/>
  <c r="C416"/>
  <c r="F416" s="1"/>
  <c r="G416" s="1"/>
  <c r="C417"/>
  <c r="F417" s="1"/>
  <c r="G417" s="1"/>
  <c r="C418"/>
  <c r="F418" s="1"/>
  <c r="G418" s="1"/>
  <c r="C419"/>
  <c r="F419" s="1"/>
  <c r="G419" s="1"/>
  <c r="C420"/>
  <c r="F420" s="1"/>
  <c r="G420" s="1"/>
  <c r="C421"/>
  <c r="F421" s="1"/>
  <c r="G421" s="1"/>
  <c r="C422"/>
  <c r="F422" s="1"/>
  <c r="G422" s="1"/>
  <c r="C423"/>
  <c r="F423" s="1"/>
  <c r="G423" s="1"/>
  <c r="C424"/>
  <c r="F424" s="1"/>
  <c r="G424" s="1"/>
  <c r="C425"/>
  <c r="F425" s="1"/>
  <c r="G425" s="1"/>
  <c r="C426"/>
  <c r="F426" s="1"/>
  <c r="G426" s="1"/>
  <c r="C427"/>
  <c r="F427" s="1"/>
  <c r="G427" s="1"/>
  <c r="C428"/>
  <c r="F428" s="1"/>
  <c r="G428" s="1"/>
  <c r="C429"/>
  <c r="F429" s="1"/>
  <c r="G429" s="1"/>
  <c r="C430"/>
  <c r="F430" s="1"/>
  <c r="G430" s="1"/>
  <c r="C431"/>
  <c r="F431" s="1"/>
  <c r="G431" s="1"/>
  <c r="C432"/>
  <c r="F432" s="1"/>
  <c r="G432" s="1"/>
  <c r="C433"/>
  <c r="F433" s="1"/>
  <c r="G433" s="1"/>
  <c r="C434"/>
  <c r="F434" s="1"/>
  <c r="G434" s="1"/>
  <c r="C435"/>
  <c r="F435" s="1"/>
  <c r="G435" s="1"/>
  <c r="C436"/>
  <c r="F436" s="1"/>
  <c r="G436" s="1"/>
  <c r="C437"/>
  <c r="F437" s="1"/>
  <c r="G437" s="1"/>
  <c r="C438"/>
  <c r="F438" s="1"/>
  <c r="G438" s="1"/>
  <c r="C439"/>
  <c r="F439" s="1"/>
  <c r="G439" s="1"/>
  <c r="C440"/>
  <c r="F440" s="1"/>
  <c r="G440" s="1"/>
  <c r="C441"/>
  <c r="F441" s="1"/>
  <c r="G441" s="1"/>
  <c r="C442"/>
  <c r="F442" s="1"/>
  <c r="G442" s="1"/>
  <c r="C443"/>
  <c r="F443" s="1"/>
  <c r="G443" s="1"/>
  <c r="C444"/>
  <c r="F444" s="1"/>
  <c r="G444" s="1"/>
  <c r="C445"/>
  <c r="F445" s="1"/>
  <c r="G445" s="1"/>
  <c r="C446"/>
  <c r="F446" s="1"/>
  <c r="G446" s="1"/>
  <c r="C447"/>
  <c r="F447" s="1"/>
  <c r="G447" s="1"/>
  <c r="C448"/>
  <c r="F448" s="1"/>
  <c r="G448" s="1"/>
  <c r="C449"/>
  <c r="F449" s="1"/>
  <c r="G449" s="1"/>
  <c r="C450"/>
  <c r="F450" s="1"/>
  <c r="G450" s="1"/>
  <c r="C451"/>
  <c r="F451" s="1"/>
  <c r="G451" s="1"/>
  <c r="C452"/>
  <c r="F452" s="1"/>
  <c r="G452" s="1"/>
  <c r="C453"/>
  <c r="F453" s="1"/>
  <c r="G453" s="1"/>
  <c r="C454"/>
  <c r="F454" s="1"/>
  <c r="G454" s="1"/>
  <c r="C455"/>
  <c r="F455" s="1"/>
  <c r="G455" s="1"/>
  <c r="C456"/>
  <c r="F456" s="1"/>
  <c r="G456" s="1"/>
  <c r="C457"/>
  <c r="F457" s="1"/>
  <c r="G457" s="1"/>
  <c r="C458"/>
  <c r="F458" s="1"/>
  <c r="G458" s="1"/>
  <c r="C459"/>
  <c r="F459" s="1"/>
  <c r="G459" s="1"/>
  <c r="C460"/>
  <c r="F460" s="1"/>
  <c r="G460" s="1"/>
  <c r="C461"/>
  <c r="F461" s="1"/>
  <c r="G461" s="1"/>
  <c r="C462"/>
  <c r="F462" s="1"/>
  <c r="G462" s="1"/>
  <c r="C463"/>
  <c r="F463" s="1"/>
  <c r="G463" s="1"/>
  <c r="C464"/>
  <c r="F464" s="1"/>
  <c r="G464" s="1"/>
  <c r="C465"/>
  <c r="F465" s="1"/>
  <c r="G465" s="1"/>
  <c r="C466"/>
  <c r="F466" s="1"/>
  <c r="G466" s="1"/>
  <c r="C467"/>
  <c r="F467" s="1"/>
  <c r="G467" s="1"/>
  <c r="C468"/>
  <c r="F468" s="1"/>
  <c r="G468" s="1"/>
  <c r="C469"/>
  <c r="F469" s="1"/>
  <c r="G469" s="1"/>
  <c r="C470"/>
  <c r="F470" s="1"/>
  <c r="G470" s="1"/>
  <c r="C471"/>
  <c r="F471" s="1"/>
  <c r="G471" s="1"/>
  <c r="C472"/>
  <c r="F472" s="1"/>
  <c r="G472" s="1"/>
  <c r="C473"/>
  <c r="F473" s="1"/>
  <c r="G473" s="1"/>
  <c r="C474"/>
  <c r="F474" s="1"/>
  <c r="G474" s="1"/>
  <c r="C475"/>
  <c r="F475" s="1"/>
  <c r="G475" s="1"/>
  <c r="C476"/>
  <c r="F476" s="1"/>
  <c r="G476" s="1"/>
  <c r="C477"/>
  <c r="F477" s="1"/>
  <c r="G477" s="1"/>
  <c r="C478"/>
  <c r="F478" s="1"/>
  <c r="G478" s="1"/>
  <c r="C479"/>
  <c r="F479" s="1"/>
  <c r="G479" s="1"/>
  <c r="C480"/>
  <c r="F480" s="1"/>
  <c r="G480" s="1"/>
  <c r="C481"/>
  <c r="F481" s="1"/>
  <c r="G481" s="1"/>
  <c r="C482"/>
  <c r="F482" s="1"/>
  <c r="G482" s="1"/>
  <c r="C483"/>
  <c r="F483" s="1"/>
  <c r="G483" s="1"/>
  <c r="C484"/>
  <c r="F484" s="1"/>
  <c r="G484" s="1"/>
  <c r="C485"/>
  <c r="F485" s="1"/>
  <c r="G485" s="1"/>
  <c r="C486"/>
  <c r="F486" s="1"/>
  <c r="G486" s="1"/>
  <c r="C487"/>
  <c r="F487" s="1"/>
  <c r="G487" s="1"/>
  <c r="C488"/>
  <c r="F488" s="1"/>
  <c r="G488" s="1"/>
  <c r="C489"/>
  <c r="F489" s="1"/>
  <c r="G489" s="1"/>
  <c r="C490"/>
  <c r="F490" s="1"/>
  <c r="G490" s="1"/>
  <c r="C491"/>
  <c r="F491" s="1"/>
  <c r="G491" s="1"/>
  <c r="C492"/>
  <c r="F492" s="1"/>
  <c r="G492" s="1"/>
  <c r="C493"/>
  <c r="F493" s="1"/>
  <c r="G493" s="1"/>
  <c r="C494"/>
  <c r="F494" s="1"/>
  <c r="G494" s="1"/>
  <c r="C495"/>
  <c r="F495" s="1"/>
  <c r="G495" s="1"/>
  <c r="C496"/>
  <c r="F496" s="1"/>
  <c r="G496" s="1"/>
  <c r="C497"/>
  <c r="F497" s="1"/>
  <c r="G497" s="1"/>
  <c r="C498"/>
  <c r="F498" s="1"/>
  <c r="G498" s="1"/>
  <c r="C499"/>
  <c r="F499" s="1"/>
  <c r="G499" s="1"/>
  <c r="C500"/>
  <c r="F500" s="1"/>
  <c r="G500" s="1"/>
  <c r="C501"/>
  <c r="F501" s="1"/>
  <c r="G501" s="1"/>
  <c r="C502"/>
  <c r="F502" s="1"/>
  <c r="G502" s="1"/>
  <c r="C503"/>
  <c r="F503" s="1"/>
  <c r="G503" s="1"/>
  <c r="C504"/>
  <c r="F504" s="1"/>
  <c r="G504" s="1"/>
  <c r="C505"/>
  <c r="F505" s="1"/>
  <c r="G505" s="1"/>
  <c r="C506"/>
  <c r="F506" s="1"/>
  <c r="G506" s="1"/>
  <c r="C507"/>
  <c r="F507" s="1"/>
  <c r="G507" s="1"/>
  <c r="C508"/>
  <c r="F508" s="1"/>
  <c r="G508" s="1"/>
  <c r="C509"/>
  <c r="F509" s="1"/>
  <c r="G509" s="1"/>
  <c r="C510"/>
  <c r="F510" s="1"/>
  <c r="G510" s="1"/>
  <c r="C511"/>
  <c r="F511" s="1"/>
  <c r="G511" s="1"/>
  <c r="C512"/>
  <c r="F512" s="1"/>
  <c r="G512" s="1"/>
  <c r="C513"/>
  <c r="F513" s="1"/>
  <c r="G513" s="1"/>
  <c r="C514"/>
  <c r="F514" s="1"/>
  <c r="G514" s="1"/>
  <c r="C515"/>
  <c r="F515" s="1"/>
  <c r="G515" s="1"/>
  <c r="C516"/>
  <c r="F516" s="1"/>
  <c r="G516" s="1"/>
  <c r="C517"/>
  <c r="F517" s="1"/>
  <c r="G517" s="1"/>
  <c r="C518"/>
  <c r="F518" s="1"/>
  <c r="G518" s="1"/>
  <c r="C519"/>
  <c r="F519" s="1"/>
  <c r="G519" s="1"/>
  <c r="C520"/>
  <c r="F520" s="1"/>
  <c r="G520" s="1"/>
  <c r="C521"/>
  <c r="F521" s="1"/>
  <c r="G521" s="1"/>
  <c r="C522"/>
  <c r="F522" s="1"/>
  <c r="G522" s="1"/>
  <c r="C523"/>
  <c r="F523" s="1"/>
  <c r="G523" s="1"/>
  <c r="C524"/>
  <c r="F524" s="1"/>
  <c r="G524" s="1"/>
  <c r="C525"/>
  <c r="F525" s="1"/>
  <c r="G525" s="1"/>
  <c r="C526"/>
  <c r="F526" s="1"/>
  <c r="G526" s="1"/>
  <c r="C527"/>
  <c r="F527" s="1"/>
  <c r="G527" s="1"/>
  <c r="C528"/>
  <c r="F528" s="1"/>
  <c r="G528" s="1"/>
  <c r="C529"/>
  <c r="F529" s="1"/>
  <c r="G529" s="1"/>
  <c r="C530"/>
  <c r="F530" s="1"/>
  <c r="G530" s="1"/>
  <c r="C531"/>
  <c r="F531" s="1"/>
  <c r="G531" s="1"/>
  <c r="C532"/>
  <c r="F532" s="1"/>
  <c r="G532" s="1"/>
  <c r="C533"/>
  <c r="F533" s="1"/>
  <c r="G533" s="1"/>
  <c r="C534"/>
  <c r="F534" s="1"/>
  <c r="G534" s="1"/>
  <c r="C535"/>
  <c r="F535" s="1"/>
  <c r="G535" s="1"/>
  <c r="C536"/>
  <c r="F536" s="1"/>
  <c r="G536" s="1"/>
  <c r="C537"/>
  <c r="F537" s="1"/>
  <c r="G537" s="1"/>
  <c r="C538"/>
  <c r="F538" s="1"/>
  <c r="G538" s="1"/>
  <c r="C539"/>
  <c r="F539" s="1"/>
  <c r="G539" s="1"/>
  <c r="C540"/>
  <c r="F540" s="1"/>
  <c r="G540" s="1"/>
  <c r="C541"/>
  <c r="F541" s="1"/>
  <c r="G541" s="1"/>
  <c r="C542"/>
  <c r="F542" s="1"/>
  <c r="G542" s="1"/>
  <c r="C543"/>
  <c r="F543" s="1"/>
  <c r="G543" s="1"/>
  <c r="C544"/>
  <c r="F544" s="1"/>
  <c r="G544" s="1"/>
  <c r="C545"/>
  <c r="F545" s="1"/>
  <c r="G545" s="1"/>
  <c r="C546"/>
  <c r="F546" s="1"/>
  <c r="G546" s="1"/>
  <c r="C547"/>
  <c r="F547" s="1"/>
  <c r="G547" s="1"/>
  <c r="C548"/>
  <c r="F548" s="1"/>
  <c r="G548" s="1"/>
  <c r="C549"/>
  <c r="F549" s="1"/>
  <c r="G549" s="1"/>
  <c r="C550"/>
  <c r="F550" s="1"/>
  <c r="G550" s="1"/>
  <c r="C551"/>
  <c r="F551" s="1"/>
  <c r="G551" s="1"/>
  <c r="C552"/>
  <c r="F552" s="1"/>
  <c r="G552" s="1"/>
  <c r="C553"/>
  <c r="F553" s="1"/>
  <c r="G553" s="1"/>
  <c r="C554"/>
  <c r="F554" s="1"/>
  <c r="G554" s="1"/>
  <c r="C555"/>
  <c r="F555" s="1"/>
  <c r="G555" s="1"/>
  <c r="C556"/>
  <c r="F556" s="1"/>
  <c r="G556" s="1"/>
  <c r="C557"/>
  <c r="F557" s="1"/>
  <c r="G557" s="1"/>
  <c r="C558"/>
  <c r="F558" s="1"/>
  <c r="G558" s="1"/>
  <c r="C559"/>
  <c r="F559" s="1"/>
  <c r="G559" s="1"/>
  <c r="C560"/>
  <c r="F560" s="1"/>
  <c r="G560" s="1"/>
  <c r="C561"/>
  <c r="F561" s="1"/>
  <c r="G561" s="1"/>
  <c r="C562"/>
  <c r="F562" s="1"/>
  <c r="G562" s="1"/>
  <c r="C563"/>
  <c r="F563" s="1"/>
  <c r="G563" s="1"/>
  <c r="C564"/>
  <c r="F564" s="1"/>
  <c r="G564" s="1"/>
  <c r="C565"/>
  <c r="F565" s="1"/>
  <c r="G565" s="1"/>
  <c r="C566"/>
  <c r="F566" s="1"/>
  <c r="G566" s="1"/>
  <c r="C567"/>
  <c r="F567" s="1"/>
  <c r="G567" s="1"/>
  <c r="C568"/>
  <c r="F568" s="1"/>
  <c r="G568" s="1"/>
  <c r="C569"/>
  <c r="F569" s="1"/>
  <c r="G569" s="1"/>
  <c r="C570"/>
  <c r="F570" s="1"/>
  <c r="G570" s="1"/>
  <c r="C571"/>
  <c r="F571" s="1"/>
  <c r="G571" s="1"/>
  <c r="C572"/>
  <c r="F572" s="1"/>
  <c r="G572" s="1"/>
  <c r="C573"/>
  <c r="F573" s="1"/>
  <c r="G573" s="1"/>
  <c r="C574"/>
  <c r="F574" s="1"/>
  <c r="G574" s="1"/>
  <c r="C575"/>
  <c r="F575" s="1"/>
  <c r="G575" s="1"/>
  <c r="C576"/>
  <c r="F576" s="1"/>
  <c r="G576" s="1"/>
  <c r="C577"/>
  <c r="F577" s="1"/>
  <c r="G577" s="1"/>
  <c r="C578"/>
  <c r="F578" s="1"/>
  <c r="G578" s="1"/>
  <c r="C579"/>
  <c r="F579" s="1"/>
  <c r="G579" s="1"/>
  <c r="C580"/>
  <c r="F580" s="1"/>
  <c r="G580" s="1"/>
  <c r="C581"/>
  <c r="F581" s="1"/>
  <c r="G581" s="1"/>
  <c r="C582"/>
  <c r="F582" s="1"/>
  <c r="G582" s="1"/>
  <c r="C583"/>
  <c r="F583" s="1"/>
  <c r="G583" s="1"/>
  <c r="C584"/>
  <c r="F584" s="1"/>
  <c r="G584" s="1"/>
  <c r="C585"/>
  <c r="F585" s="1"/>
  <c r="G585" s="1"/>
  <c r="C586"/>
  <c r="F586" s="1"/>
  <c r="G586" s="1"/>
  <c r="C587"/>
  <c r="F587" s="1"/>
  <c r="G587" s="1"/>
  <c r="C588"/>
  <c r="F588" s="1"/>
  <c r="G588" s="1"/>
  <c r="C589"/>
  <c r="F589" s="1"/>
  <c r="G589" s="1"/>
  <c r="C590"/>
  <c r="F590" s="1"/>
  <c r="G590" s="1"/>
  <c r="C591"/>
  <c r="F591" s="1"/>
  <c r="G591" s="1"/>
  <c r="C592"/>
  <c r="F592" s="1"/>
  <c r="G592" s="1"/>
  <c r="C593"/>
  <c r="F593" s="1"/>
  <c r="G593" s="1"/>
  <c r="C594"/>
  <c r="F594" s="1"/>
  <c r="G594" s="1"/>
  <c r="C595"/>
  <c r="F595" s="1"/>
  <c r="G595" s="1"/>
  <c r="C596"/>
  <c r="F596" s="1"/>
  <c r="G596" s="1"/>
  <c r="C597"/>
  <c r="F597" s="1"/>
  <c r="G597" s="1"/>
  <c r="C598"/>
  <c r="F598" s="1"/>
  <c r="G598" s="1"/>
  <c r="C599"/>
  <c r="F599" s="1"/>
  <c r="G599" s="1"/>
  <c r="C600"/>
  <c r="F600" s="1"/>
  <c r="G600" s="1"/>
  <c r="C601"/>
  <c r="F601" s="1"/>
  <c r="G601" s="1"/>
  <c r="C602"/>
  <c r="F602" s="1"/>
  <c r="G602" s="1"/>
  <c r="C603"/>
  <c r="F603" s="1"/>
  <c r="G603" s="1"/>
  <c r="C604"/>
  <c r="F604" s="1"/>
  <c r="G604" s="1"/>
  <c r="C605"/>
  <c r="F605" s="1"/>
  <c r="G605" s="1"/>
  <c r="C606"/>
  <c r="F606" s="1"/>
  <c r="G606" s="1"/>
  <c r="C607"/>
  <c r="F607" s="1"/>
  <c r="G607" s="1"/>
  <c r="C608"/>
  <c r="F608" s="1"/>
  <c r="G608" s="1"/>
  <c r="C609"/>
  <c r="F609" s="1"/>
  <c r="G609" s="1"/>
  <c r="C610"/>
  <c r="F610" s="1"/>
  <c r="G610" s="1"/>
  <c r="C611"/>
  <c r="F611" s="1"/>
  <c r="G611" s="1"/>
  <c r="C612"/>
  <c r="F612" s="1"/>
  <c r="G612" s="1"/>
  <c r="C613"/>
  <c r="F613" s="1"/>
  <c r="G613" s="1"/>
  <c r="C614"/>
  <c r="F614" s="1"/>
  <c r="G614" s="1"/>
  <c r="C615"/>
  <c r="F615" s="1"/>
  <c r="G615" s="1"/>
  <c r="C616"/>
  <c r="F616" s="1"/>
  <c r="G616" s="1"/>
  <c r="C617"/>
  <c r="F617" s="1"/>
  <c r="G617" s="1"/>
  <c r="C618"/>
  <c r="F618" s="1"/>
  <c r="G618" s="1"/>
  <c r="C619"/>
  <c r="F619" s="1"/>
  <c r="G619" s="1"/>
  <c r="C620"/>
  <c r="F620" s="1"/>
  <c r="G620" s="1"/>
  <c r="C621"/>
  <c r="F621" s="1"/>
  <c r="G621" s="1"/>
  <c r="C622"/>
  <c r="F622" s="1"/>
  <c r="G622" s="1"/>
  <c r="C623"/>
  <c r="F623" s="1"/>
  <c r="G623" s="1"/>
  <c r="C624"/>
  <c r="F624" s="1"/>
  <c r="G624" s="1"/>
  <c r="C625"/>
  <c r="F625" s="1"/>
  <c r="G625" s="1"/>
  <c r="C626"/>
  <c r="F626" s="1"/>
  <c r="G626" s="1"/>
  <c r="C627"/>
  <c r="F627" s="1"/>
  <c r="G627" s="1"/>
  <c r="C628"/>
  <c r="F628" s="1"/>
  <c r="G628" s="1"/>
  <c r="C629"/>
  <c r="F629" s="1"/>
  <c r="G629" s="1"/>
  <c r="C630"/>
  <c r="F630" s="1"/>
  <c r="G630" s="1"/>
  <c r="C631"/>
  <c r="F631" s="1"/>
  <c r="G631" s="1"/>
  <c r="C632"/>
  <c r="F632" s="1"/>
  <c r="G632" s="1"/>
  <c r="C633"/>
  <c r="F633" s="1"/>
  <c r="G633" s="1"/>
  <c r="C634"/>
  <c r="F634" s="1"/>
  <c r="G634" s="1"/>
  <c r="C635"/>
  <c r="F635" s="1"/>
  <c r="G635" s="1"/>
  <c r="C636"/>
  <c r="F636" s="1"/>
  <c r="G636" s="1"/>
  <c r="C637"/>
  <c r="F637" s="1"/>
  <c r="G637" s="1"/>
  <c r="C638"/>
  <c r="F638" s="1"/>
  <c r="G638" s="1"/>
  <c r="C639"/>
  <c r="F639" s="1"/>
  <c r="G639" s="1"/>
  <c r="C640"/>
  <c r="F640" s="1"/>
  <c r="G640" s="1"/>
  <c r="C641"/>
  <c r="F641" s="1"/>
  <c r="G641" s="1"/>
  <c r="C642"/>
  <c r="F642" s="1"/>
  <c r="G642" s="1"/>
  <c r="C643"/>
  <c r="F643" s="1"/>
  <c r="G643" s="1"/>
  <c r="C644"/>
  <c r="F644" s="1"/>
  <c r="G644" s="1"/>
  <c r="C645"/>
  <c r="F645" s="1"/>
  <c r="G645" s="1"/>
  <c r="C646"/>
  <c r="F646" s="1"/>
  <c r="G646" s="1"/>
  <c r="C647"/>
  <c r="F647" s="1"/>
  <c r="G647" s="1"/>
  <c r="C648"/>
  <c r="F648" s="1"/>
  <c r="G648" s="1"/>
  <c r="C649"/>
  <c r="F649" s="1"/>
  <c r="G649" s="1"/>
  <c r="C650"/>
  <c r="F650" s="1"/>
  <c r="G650" s="1"/>
  <c r="C651"/>
  <c r="F651" s="1"/>
  <c r="G651" s="1"/>
  <c r="C652"/>
  <c r="F652" s="1"/>
  <c r="G652" s="1"/>
  <c r="C653"/>
  <c r="F653" s="1"/>
  <c r="G653" s="1"/>
  <c r="C654"/>
  <c r="F654" s="1"/>
  <c r="G654" s="1"/>
  <c r="C655"/>
  <c r="F655" s="1"/>
  <c r="G655" s="1"/>
  <c r="C656"/>
  <c r="F656" s="1"/>
  <c r="G656" s="1"/>
  <c r="C657"/>
  <c r="F657" s="1"/>
  <c r="G657" s="1"/>
  <c r="C658"/>
  <c r="F658" s="1"/>
  <c r="G658" s="1"/>
  <c r="C659"/>
  <c r="F659" s="1"/>
  <c r="G659" s="1"/>
  <c r="C660"/>
  <c r="F660" s="1"/>
  <c r="G660" s="1"/>
  <c r="C661"/>
  <c r="F661" s="1"/>
  <c r="G661" s="1"/>
  <c r="C662"/>
  <c r="F662" s="1"/>
  <c r="G662" s="1"/>
  <c r="C663"/>
  <c r="F663" s="1"/>
  <c r="G663" s="1"/>
  <c r="C664"/>
  <c r="F664" s="1"/>
  <c r="G664" s="1"/>
  <c r="C665"/>
  <c r="F665" s="1"/>
  <c r="G665" s="1"/>
  <c r="C666"/>
  <c r="F666" s="1"/>
  <c r="G666" s="1"/>
  <c r="C667"/>
  <c r="F667" s="1"/>
  <c r="G667" s="1"/>
  <c r="C668"/>
  <c r="F668" s="1"/>
  <c r="G668" s="1"/>
  <c r="C669"/>
  <c r="F669" s="1"/>
  <c r="G669" s="1"/>
  <c r="C670"/>
  <c r="F670" s="1"/>
  <c r="G670" s="1"/>
  <c r="C671"/>
  <c r="F671" s="1"/>
  <c r="G671" s="1"/>
  <c r="C672"/>
  <c r="F672" s="1"/>
  <c r="G672" s="1"/>
  <c r="C673"/>
  <c r="F673" s="1"/>
  <c r="G673" s="1"/>
  <c r="C674"/>
  <c r="F674" s="1"/>
  <c r="G674" s="1"/>
  <c r="C675"/>
  <c r="F675" s="1"/>
  <c r="G675" s="1"/>
  <c r="C676"/>
  <c r="F676" s="1"/>
  <c r="G676" s="1"/>
  <c r="C677"/>
  <c r="F677" s="1"/>
  <c r="G677" s="1"/>
  <c r="C678"/>
  <c r="F678" s="1"/>
  <c r="G678" s="1"/>
  <c r="C679"/>
  <c r="F679" s="1"/>
  <c r="G679" s="1"/>
  <c r="C680"/>
  <c r="F680" s="1"/>
  <c r="G680" s="1"/>
  <c r="C681"/>
  <c r="F681" s="1"/>
  <c r="G681" s="1"/>
  <c r="C682"/>
  <c r="F682" s="1"/>
  <c r="G682" s="1"/>
  <c r="C683"/>
  <c r="F683" s="1"/>
  <c r="G683" s="1"/>
  <c r="C684"/>
  <c r="F684" s="1"/>
  <c r="G684" s="1"/>
  <c r="C685"/>
  <c r="F685" s="1"/>
  <c r="G685" s="1"/>
  <c r="C686"/>
  <c r="F686" s="1"/>
  <c r="G686" s="1"/>
  <c r="C687"/>
  <c r="F687" s="1"/>
  <c r="G687" s="1"/>
  <c r="C688"/>
  <c r="F688" s="1"/>
  <c r="G688" s="1"/>
  <c r="C689"/>
  <c r="F689" s="1"/>
  <c r="G689" s="1"/>
  <c r="C690"/>
  <c r="F690" s="1"/>
  <c r="G690" s="1"/>
  <c r="C691"/>
  <c r="F691" s="1"/>
  <c r="G691" s="1"/>
  <c r="C692"/>
  <c r="F692" s="1"/>
  <c r="G692" s="1"/>
  <c r="C693"/>
  <c r="F693" s="1"/>
  <c r="G693" s="1"/>
  <c r="C694"/>
  <c r="F694" s="1"/>
  <c r="G694" s="1"/>
  <c r="C695"/>
  <c r="F695" s="1"/>
  <c r="G695" s="1"/>
  <c r="C696"/>
  <c r="F696" s="1"/>
  <c r="G696" s="1"/>
  <c r="C697"/>
  <c r="F697" s="1"/>
  <c r="G697" s="1"/>
  <c r="C698"/>
  <c r="F698" s="1"/>
  <c r="G698" s="1"/>
  <c r="C699"/>
  <c r="F699" s="1"/>
  <c r="G699" s="1"/>
  <c r="C700"/>
  <c r="F700" s="1"/>
  <c r="G700" s="1"/>
  <c r="C701"/>
  <c r="F701" s="1"/>
  <c r="G701" s="1"/>
  <c r="C702"/>
  <c r="F702" s="1"/>
  <c r="G702" s="1"/>
  <c r="C703"/>
  <c r="F703" s="1"/>
  <c r="G703" s="1"/>
  <c r="C704"/>
  <c r="F704" s="1"/>
  <c r="G704" s="1"/>
  <c r="C705"/>
  <c r="F705" s="1"/>
  <c r="G705" s="1"/>
  <c r="C706"/>
  <c r="F706" s="1"/>
  <c r="G706" s="1"/>
  <c r="C707"/>
  <c r="F707" s="1"/>
  <c r="G707" s="1"/>
  <c r="C708"/>
  <c r="F708" s="1"/>
  <c r="G708" s="1"/>
  <c r="C709"/>
  <c r="F709" s="1"/>
  <c r="G709" s="1"/>
  <c r="C710"/>
  <c r="F710" s="1"/>
  <c r="G710" s="1"/>
  <c r="C711"/>
  <c r="F711" s="1"/>
  <c r="G711" s="1"/>
  <c r="C712"/>
  <c r="F712" s="1"/>
  <c r="G712" s="1"/>
  <c r="C713"/>
  <c r="F713" s="1"/>
  <c r="G713" s="1"/>
  <c r="C714"/>
  <c r="F714" s="1"/>
  <c r="G714" s="1"/>
  <c r="C715"/>
  <c r="F715" s="1"/>
  <c r="G715" s="1"/>
  <c r="C716"/>
  <c r="F716" s="1"/>
  <c r="G716" s="1"/>
  <c r="C717"/>
  <c r="F717" s="1"/>
  <c r="G717" s="1"/>
  <c r="C718"/>
  <c r="F718" s="1"/>
  <c r="G718" s="1"/>
  <c r="C719"/>
  <c r="F719" s="1"/>
  <c r="G719" s="1"/>
  <c r="C720"/>
  <c r="F720" s="1"/>
  <c r="G720" s="1"/>
  <c r="C721"/>
  <c r="F721" s="1"/>
  <c r="G721" s="1"/>
  <c r="C722"/>
  <c r="F722" s="1"/>
  <c r="G722" s="1"/>
  <c r="C723"/>
  <c r="F723" s="1"/>
  <c r="G723" s="1"/>
  <c r="C724"/>
  <c r="F724" s="1"/>
  <c r="G724" s="1"/>
  <c r="C725"/>
  <c r="F725" s="1"/>
  <c r="G725" s="1"/>
  <c r="C726"/>
  <c r="F726" s="1"/>
  <c r="G726" s="1"/>
  <c r="C727"/>
  <c r="F727" s="1"/>
  <c r="G727" s="1"/>
  <c r="C728"/>
  <c r="F728" s="1"/>
  <c r="G728" s="1"/>
  <c r="C729"/>
  <c r="F729" s="1"/>
  <c r="G729" s="1"/>
  <c r="C730"/>
  <c r="F730" s="1"/>
  <c r="G730" s="1"/>
  <c r="C731"/>
  <c r="F731" s="1"/>
  <c r="G731" s="1"/>
  <c r="C732"/>
  <c r="F732" s="1"/>
  <c r="G732" s="1"/>
  <c r="C733"/>
  <c r="F733" s="1"/>
  <c r="G733" s="1"/>
  <c r="C734"/>
  <c r="F734" s="1"/>
  <c r="G734" s="1"/>
  <c r="C735"/>
  <c r="F735" s="1"/>
  <c r="G735" s="1"/>
  <c r="C736"/>
  <c r="F736" s="1"/>
  <c r="G736" s="1"/>
  <c r="C737"/>
  <c r="F737" s="1"/>
  <c r="G737" s="1"/>
  <c r="C738"/>
  <c r="F738" s="1"/>
  <c r="G738" s="1"/>
  <c r="C739"/>
  <c r="F739" s="1"/>
  <c r="G739" s="1"/>
  <c r="C740"/>
  <c r="F740" s="1"/>
  <c r="G740" s="1"/>
  <c r="C741"/>
  <c r="F741" s="1"/>
  <c r="G741" s="1"/>
  <c r="C742"/>
  <c r="F742" s="1"/>
  <c r="G742" s="1"/>
  <c r="C743"/>
  <c r="F743" s="1"/>
  <c r="G743" s="1"/>
  <c r="C744"/>
  <c r="F744" s="1"/>
  <c r="G744" s="1"/>
  <c r="C745"/>
  <c r="F745" s="1"/>
  <c r="G745" s="1"/>
  <c r="C746"/>
  <c r="F746" s="1"/>
  <c r="G746" s="1"/>
  <c r="C747"/>
  <c r="F747" s="1"/>
  <c r="G747" s="1"/>
  <c r="C748"/>
  <c r="F748" s="1"/>
  <c r="G748" s="1"/>
  <c r="C749"/>
  <c r="F749" s="1"/>
  <c r="G749" s="1"/>
  <c r="C750"/>
  <c r="F750" s="1"/>
  <c r="G750" s="1"/>
  <c r="C751"/>
  <c r="F751" s="1"/>
  <c r="G751" s="1"/>
  <c r="C752"/>
  <c r="F752" s="1"/>
  <c r="G752" s="1"/>
  <c r="C753"/>
  <c r="F753" s="1"/>
  <c r="G753" s="1"/>
  <c r="C754"/>
  <c r="F754" s="1"/>
  <c r="G754" s="1"/>
  <c r="C755"/>
  <c r="F755" s="1"/>
  <c r="G755" s="1"/>
  <c r="C756"/>
  <c r="F756" s="1"/>
  <c r="G756" s="1"/>
  <c r="C757"/>
  <c r="F757" s="1"/>
  <c r="G757" s="1"/>
  <c r="C758"/>
  <c r="F758" s="1"/>
  <c r="G758" s="1"/>
  <c r="C759"/>
  <c r="F759" s="1"/>
  <c r="G759" s="1"/>
  <c r="C760"/>
  <c r="F760" s="1"/>
  <c r="G760" s="1"/>
  <c r="C761"/>
  <c r="F761" s="1"/>
  <c r="G761" s="1"/>
  <c r="C762"/>
  <c r="F762" s="1"/>
  <c r="G762" s="1"/>
  <c r="C763"/>
  <c r="F763" s="1"/>
  <c r="G763" s="1"/>
  <c r="C764"/>
  <c r="F764" s="1"/>
  <c r="G764" s="1"/>
  <c r="C765"/>
  <c r="F765" s="1"/>
  <c r="G765" s="1"/>
  <c r="C766"/>
  <c r="F766" s="1"/>
  <c r="G766" s="1"/>
  <c r="C767"/>
  <c r="F767" s="1"/>
  <c r="G767" s="1"/>
  <c r="C768"/>
  <c r="F768" s="1"/>
  <c r="G768" s="1"/>
  <c r="C769"/>
  <c r="F769" s="1"/>
  <c r="G769" s="1"/>
  <c r="C770"/>
  <c r="F770" s="1"/>
  <c r="G770" s="1"/>
  <c r="C771"/>
  <c r="F771" s="1"/>
  <c r="G771" s="1"/>
  <c r="C772"/>
  <c r="F772" s="1"/>
  <c r="G772" s="1"/>
  <c r="C773"/>
  <c r="F773" s="1"/>
  <c r="G773" s="1"/>
  <c r="C774"/>
  <c r="F774" s="1"/>
  <c r="G774" s="1"/>
  <c r="C775"/>
  <c r="F775" s="1"/>
  <c r="G775" s="1"/>
  <c r="C776"/>
  <c r="F776" s="1"/>
  <c r="G776" s="1"/>
  <c r="C777"/>
  <c r="F777" s="1"/>
  <c r="G777" s="1"/>
  <c r="C778"/>
  <c r="F778" s="1"/>
  <c r="G778" s="1"/>
  <c r="C779"/>
  <c r="F779" s="1"/>
  <c r="G779" s="1"/>
  <c r="C780"/>
  <c r="F780" s="1"/>
  <c r="G780" s="1"/>
  <c r="C781"/>
  <c r="F781" s="1"/>
  <c r="G781" s="1"/>
  <c r="C782"/>
  <c r="F782" s="1"/>
  <c r="G782" s="1"/>
  <c r="C783"/>
  <c r="F783" s="1"/>
  <c r="G783" s="1"/>
  <c r="C784"/>
  <c r="F784" s="1"/>
  <c r="G784" s="1"/>
  <c r="C785"/>
  <c r="F785" s="1"/>
  <c r="G785" s="1"/>
  <c r="C786"/>
  <c r="F786" s="1"/>
  <c r="G786" s="1"/>
  <c r="C787"/>
  <c r="F787" s="1"/>
  <c r="G787" s="1"/>
  <c r="C788"/>
  <c r="F788" s="1"/>
  <c r="G788" s="1"/>
  <c r="C789"/>
  <c r="F789" s="1"/>
  <c r="G789" s="1"/>
  <c r="C790"/>
  <c r="F790" s="1"/>
  <c r="G790" s="1"/>
  <c r="C791"/>
  <c r="F791" s="1"/>
  <c r="G791" s="1"/>
  <c r="C792"/>
  <c r="F792" s="1"/>
  <c r="G792" s="1"/>
  <c r="C793"/>
  <c r="F793" s="1"/>
  <c r="G793" s="1"/>
  <c r="C794"/>
  <c r="F794" s="1"/>
  <c r="G794" s="1"/>
  <c r="C795"/>
  <c r="F795" s="1"/>
  <c r="G795" s="1"/>
  <c r="C796"/>
  <c r="F796" s="1"/>
  <c r="G796" s="1"/>
  <c r="C797"/>
  <c r="F797" s="1"/>
  <c r="G797" s="1"/>
  <c r="C798"/>
  <c r="F798" s="1"/>
  <c r="G798" s="1"/>
  <c r="C799"/>
  <c r="F799" s="1"/>
  <c r="G799" s="1"/>
  <c r="C800"/>
  <c r="F800" s="1"/>
  <c r="G800" s="1"/>
  <c r="C801"/>
  <c r="F801" s="1"/>
  <c r="G801" s="1"/>
  <c r="C802"/>
  <c r="F802" s="1"/>
  <c r="G802" s="1"/>
  <c r="C803"/>
  <c r="F803" s="1"/>
  <c r="G803" s="1"/>
  <c r="C804"/>
  <c r="F804" s="1"/>
  <c r="G804" s="1"/>
  <c r="C805"/>
  <c r="F805" s="1"/>
  <c r="G805" s="1"/>
  <c r="C806"/>
  <c r="F806" s="1"/>
  <c r="G806" s="1"/>
  <c r="C807"/>
  <c r="F807" s="1"/>
  <c r="G807" s="1"/>
  <c r="C808"/>
  <c r="F808" s="1"/>
  <c r="G808" s="1"/>
  <c r="C809"/>
  <c r="F809" s="1"/>
  <c r="G809" s="1"/>
  <c r="C810"/>
  <c r="F810" s="1"/>
  <c r="G810" s="1"/>
  <c r="C811"/>
  <c r="F811" s="1"/>
  <c r="G811" s="1"/>
  <c r="C812"/>
  <c r="F812" s="1"/>
  <c r="G812" s="1"/>
  <c r="C813"/>
  <c r="F813" s="1"/>
  <c r="G813" s="1"/>
  <c r="C814"/>
  <c r="F814" s="1"/>
  <c r="G814" s="1"/>
  <c r="C815"/>
  <c r="F815" s="1"/>
  <c r="G815" s="1"/>
  <c r="C816"/>
  <c r="F816" s="1"/>
  <c r="G816" s="1"/>
  <c r="C817"/>
  <c r="F817" s="1"/>
  <c r="G817" s="1"/>
  <c r="C818"/>
  <c r="F818" s="1"/>
  <c r="G818" s="1"/>
  <c r="C819"/>
  <c r="F819" s="1"/>
  <c r="G819" s="1"/>
  <c r="C820"/>
  <c r="F820" s="1"/>
  <c r="G820" s="1"/>
  <c r="C821"/>
  <c r="F821" s="1"/>
  <c r="G821" s="1"/>
  <c r="C822"/>
  <c r="F822" s="1"/>
  <c r="G822" s="1"/>
  <c r="C823"/>
  <c r="F823" s="1"/>
  <c r="G823" s="1"/>
  <c r="C824"/>
  <c r="F824" s="1"/>
  <c r="G824" s="1"/>
  <c r="C825"/>
  <c r="F825" s="1"/>
  <c r="G825" s="1"/>
  <c r="C826"/>
  <c r="F826" s="1"/>
  <c r="G826" s="1"/>
  <c r="C827"/>
  <c r="F827" s="1"/>
  <c r="G827" s="1"/>
  <c r="C828"/>
  <c r="F828" s="1"/>
  <c r="G828" s="1"/>
  <c r="C829"/>
  <c r="F829" s="1"/>
  <c r="G829" s="1"/>
  <c r="C830"/>
  <c r="F830" s="1"/>
  <c r="G830" s="1"/>
  <c r="C831"/>
  <c r="F831" s="1"/>
  <c r="G831" s="1"/>
  <c r="C832"/>
  <c r="F832" s="1"/>
  <c r="G832" s="1"/>
  <c r="C833"/>
  <c r="F833" s="1"/>
  <c r="G833" s="1"/>
  <c r="C834"/>
  <c r="F834" s="1"/>
  <c r="G834" s="1"/>
  <c r="C835"/>
  <c r="F835" s="1"/>
  <c r="G835" s="1"/>
  <c r="C836"/>
  <c r="F836" s="1"/>
  <c r="G836" s="1"/>
  <c r="C837"/>
  <c r="F837" s="1"/>
  <c r="G837" s="1"/>
  <c r="C838"/>
  <c r="F838" s="1"/>
  <c r="G838" s="1"/>
  <c r="C839"/>
  <c r="F839" s="1"/>
  <c r="G839" s="1"/>
  <c r="C840"/>
  <c r="F840" s="1"/>
  <c r="G840" s="1"/>
  <c r="C841"/>
  <c r="F841" s="1"/>
  <c r="G841" s="1"/>
  <c r="C842"/>
  <c r="F842" s="1"/>
  <c r="G842" s="1"/>
  <c r="C843"/>
  <c r="F843" s="1"/>
  <c r="G843" s="1"/>
  <c r="C844"/>
  <c r="F844" s="1"/>
  <c r="G844" s="1"/>
  <c r="C845"/>
  <c r="F845" s="1"/>
  <c r="G845" s="1"/>
  <c r="C846"/>
  <c r="F846" s="1"/>
  <c r="G846" s="1"/>
  <c r="C847"/>
  <c r="F847" s="1"/>
  <c r="G847" s="1"/>
  <c r="C848"/>
  <c r="F848" s="1"/>
  <c r="G848" s="1"/>
  <c r="C849"/>
  <c r="F849" s="1"/>
  <c r="G849" s="1"/>
  <c r="C850"/>
  <c r="F850" s="1"/>
  <c r="G850" s="1"/>
  <c r="C851"/>
  <c r="F851" s="1"/>
  <c r="G851" s="1"/>
  <c r="C852"/>
  <c r="F852" s="1"/>
  <c r="G852" s="1"/>
  <c r="C853"/>
  <c r="F853" s="1"/>
  <c r="G853" s="1"/>
  <c r="C854"/>
  <c r="F854" s="1"/>
  <c r="G854" s="1"/>
  <c r="C855"/>
  <c r="F855" s="1"/>
  <c r="G855" s="1"/>
  <c r="C856"/>
  <c r="F856" s="1"/>
  <c r="G856" s="1"/>
  <c r="C857"/>
  <c r="F857" s="1"/>
  <c r="G857" s="1"/>
  <c r="C858"/>
  <c r="F858" s="1"/>
  <c r="G858" s="1"/>
  <c r="C859"/>
  <c r="F859" s="1"/>
  <c r="G859" s="1"/>
  <c r="C860"/>
  <c r="F860" s="1"/>
  <c r="G860" s="1"/>
  <c r="C861"/>
  <c r="F861" s="1"/>
  <c r="G861" s="1"/>
  <c r="C862"/>
  <c r="F862" s="1"/>
  <c r="G862" s="1"/>
  <c r="C863"/>
  <c r="F863" s="1"/>
  <c r="G863" s="1"/>
  <c r="C864"/>
  <c r="F864" s="1"/>
  <c r="G864" s="1"/>
  <c r="C865"/>
  <c r="F865" s="1"/>
  <c r="G865" s="1"/>
  <c r="C866"/>
  <c r="F866" s="1"/>
  <c r="G866" s="1"/>
  <c r="C867"/>
  <c r="F867" s="1"/>
  <c r="G867" s="1"/>
  <c r="C868"/>
  <c r="F868" s="1"/>
  <c r="G868" s="1"/>
  <c r="C869"/>
  <c r="F869" s="1"/>
  <c r="G869" s="1"/>
  <c r="C870"/>
  <c r="F870" s="1"/>
  <c r="G870" s="1"/>
  <c r="C871"/>
  <c r="F871" s="1"/>
  <c r="G871" s="1"/>
  <c r="C872"/>
  <c r="F872" s="1"/>
  <c r="G872" s="1"/>
  <c r="C873"/>
  <c r="F873" s="1"/>
  <c r="G873" s="1"/>
  <c r="C874"/>
  <c r="F874" s="1"/>
  <c r="G874" s="1"/>
  <c r="C875"/>
  <c r="F875" s="1"/>
  <c r="G875" s="1"/>
  <c r="C876"/>
  <c r="F876" s="1"/>
  <c r="G876" s="1"/>
  <c r="C877"/>
  <c r="F877" s="1"/>
  <c r="G877" s="1"/>
  <c r="C878"/>
  <c r="F878" s="1"/>
  <c r="G878" s="1"/>
  <c r="C879"/>
  <c r="F879" s="1"/>
  <c r="G879" s="1"/>
  <c r="C880"/>
  <c r="F880" s="1"/>
  <c r="G880" s="1"/>
  <c r="C881"/>
  <c r="F881" s="1"/>
  <c r="G881" s="1"/>
  <c r="C882"/>
  <c r="F882" s="1"/>
  <c r="G882" s="1"/>
  <c r="C883"/>
  <c r="F883" s="1"/>
  <c r="G883" s="1"/>
  <c r="C884"/>
  <c r="F884" s="1"/>
  <c r="G884" s="1"/>
  <c r="C885"/>
  <c r="F885" s="1"/>
  <c r="G885" s="1"/>
  <c r="C886"/>
  <c r="F886" s="1"/>
  <c r="G886" s="1"/>
  <c r="C887"/>
  <c r="F887" s="1"/>
  <c r="G887" s="1"/>
  <c r="C888"/>
  <c r="F888" s="1"/>
  <c r="G888" s="1"/>
  <c r="C889"/>
  <c r="F889" s="1"/>
  <c r="G889" s="1"/>
  <c r="C890"/>
  <c r="F890" s="1"/>
  <c r="G890" s="1"/>
  <c r="C891"/>
  <c r="F891" s="1"/>
  <c r="G891" s="1"/>
  <c r="C892"/>
  <c r="F892" s="1"/>
  <c r="G892" s="1"/>
  <c r="C893"/>
  <c r="F893" s="1"/>
  <c r="G893" s="1"/>
  <c r="C894"/>
  <c r="F894" s="1"/>
  <c r="G894" s="1"/>
  <c r="C895"/>
  <c r="F895" s="1"/>
  <c r="G895" s="1"/>
  <c r="C896"/>
  <c r="F896" s="1"/>
  <c r="G896" s="1"/>
  <c r="C897"/>
  <c r="F897" s="1"/>
  <c r="G897" s="1"/>
  <c r="C898"/>
  <c r="F898" s="1"/>
  <c r="G898" s="1"/>
  <c r="C899"/>
  <c r="F899" s="1"/>
  <c r="G899" s="1"/>
  <c r="C900"/>
  <c r="F900" s="1"/>
  <c r="G900" s="1"/>
  <c r="C901"/>
  <c r="F901" s="1"/>
  <c r="G901" s="1"/>
  <c r="C902"/>
  <c r="F902" s="1"/>
  <c r="G902" s="1"/>
  <c r="C903"/>
  <c r="F903" s="1"/>
  <c r="G903" s="1"/>
  <c r="C904"/>
  <c r="F904" s="1"/>
  <c r="G904" s="1"/>
  <c r="C905"/>
  <c r="F905" s="1"/>
  <c r="G905" s="1"/>
  <c r="C906"/>
  <c r="F906" s="1"/>
  <c r="G906" s="1"/>
  <c r="C907"/>
  <c r="F907" s="1"/>
  <c r="G907" s="1"/>
  <c r="C908"/>
  <c r="F908" s="1"/>
  <c r="G908" s="1"/>
  <c r="C909"/>
  <c r="F909" s="1"/>
  <c r="G909" s="1"/>
  <c r="C910"/>
  <c r="F910" s="1"/>
  <c r="G910" s="1"/>
  <c r="C911"/>
  <c r="F911" s="1"/>
  <c r="G911" s="1"/>
  <c r="C912"/>
  <c r="F912" s="1"/>
  <c r="G912" s="1"/>
  <c r="C913"/>
  <c r="F913" s="1"/>
  <c r="G913" s="1"/>
  <c r="C914"/>
  <c r="F914" s="1"/>
  <c r="G914" s="1"/>
  <c r="C915"/>
  <c r="F915" s="1"/>
  <c r="G915" s="1"/>
  <c r="C916"/>
  <c r="F916" s="1"/>
  <c r="G916" s="1"/>
  <c r="C917"/>
  <c r="F917" s="1"/>
  <c r="G917" s="1"/>
  <c r="C918"/>
  <c r="F918" s="1"/>
  <c r="G918" s="1"/>
  <c r="C919"/>
  <c r="F919" s="1"/>
  <c r="G919" s="1"/>
  <c r="C920"/>
  <c r="F920" s="1"/>
  <c r="G920" s="1"/>
  <c r="C921"/>
  <c r="F921" s="1"/>
  <c r="G921" s="1"/>
  <c r="C922"/>
  <c r="F922" s="1"/>
  <c r="G922" s="1"/>
  <c r="C923"/>
  <c r="F923" s="1"/>
  <c r="G923" s="1"/>
  <c r="C924"/>
  <c r="F924" s="1"/>
  <c r="G924" s="1"/>
  <c r="C925"/>
  <c r="F925" s="1"/>
  <c r="G925" s="1"/>
  <c r="C926"/>
  <c r="F926" s="1"/>
  <c r="G926" s="1"/>
  <c r="C927"/>
  <c r="F927" s="1"/>
  <c r="G927" s="1"/>
  <c r="C928"/>
  <c r="F928" s="1"/>
  <c r="G928" s="1"/>
  <c r="C929"/>
  <c r="F929" s="1"/>
  <c r="G929" s="1"/>
  <c r="C930"/>
  <c r="F930" s="1"/>
  <c r="G930" s="1"/>
  <c r="C931"/>
  <c r="F931" s="1"/>
  <c r="G931" s="1"/>
  <c r="C932"/>
  <c r="F932" s="1"/>
  <c r="G932" s="1"/>
  <c r="C933"/>
  <c r="F933" s="1"/>
  <c r="G933" s="1"/>
  <c r="C934"/>
  <c r="F934" s="1"/>
  <c r="G934" s="1"/>
  <c r="C935"/>
  <c r="F935" s="1"/>
  <c r="G935" s="1"/>
  <c r="C936"/>
  <c r="F936" s="1"/>
  <c r="G936" s="1"/>
  <c r="C937"/>
  <c r="F937" s="1"/>
  <c r="G937" s="1"/>
  <c r="C938"/>
  <c r="F938" s="1"/>
  <c r="G938" s="1"/>
  <c r="C939"/>
  <c r="F939" s="1"/>
  <c r="G939" s="1"/>
  <c r="C940"/>
  <c r="F940" s="1"/>
  <c r="G940" s="1"/>
  <c r="C941"/>
  <c r="F941" s="1"/>
  <c r="G941" s="1"/>
  <c r="C942"/>
  <c r="F942" s="1"/>
  <c r="G942" s="1"/>
  <c r="C943"/>
  <c r="F943" s="1"/>
  <c r="G943" s="1"/>
  <c r="C944"/>
  <c r="F944" s="1"/>
  <c r="G944" s="1"/>
  <c r="C945"/>
  <c r="F945" s="1"/>
  <c r="G945" s="1"/>
  <c r="C946"/>
  <c r="F946" s="1"/>
  <c r="G946" s="1"/>
  <c r="C947"/>
  <c r="F947" s="1"/>
  <c r="G947" s="1"/>
  <c r="C948"/>
  <c r="F948" s="1"/>
  <c r="G948" s="1"/>
  <c r="C949"/>
  <c r="F949" s="1"/>
  <c r="G949" s="1"/>
  <c r="C950"/>
  <c r="F950" s="1"/>
  <c r="G950" s="1"/>
  <c r="C951"/>
  <c r="F951" s="1"/>
  <c r="G951" s="1"/>
  <c r="C952"/>
  <c r="F952" s="1"/>
  <c r="G952" s="1"/>
  <c r="C953"/>
  <c r="F953" s="1"/>
  <c r="G953" s="1"/>
  <c r="C954"/>
  <c r="F954" s="1"/>
  <c r="G954" s="1"/>
  <c r="C955"/>
  <c r="F955" s="1"/>
  <c r="G955" s="1"/>
  <c r="C956"/>
  <c r="F956" s="1"/>
  <c r="G956" s="1"/>
  <c r="C957"/>
  <c r="F957" s="1"/>
  <c r="G957" s="1"/>
  <c r="C958"/>
  <c r="F958" s="1"/>
  <c r="G958" s="1"/>
  <c r="C959"/>
  <c r="F959" s="1"/>
  <c r="G959" s="1"/>
  <c r="C960"/>
  <c r="F960" s="1"/>
  <c r="G960" s="1"/>
  <c r="C961"/>
  <c r="F961" s="1"/>
  <c r="G961" s="1"/>
  <c r="C962"/>
  <c r="F962" s="1"/>
  <c r="G962" s="1"/>
  <c r="C963"/>
  <c r="F963" s="1"/>
  <c r="G963" s="1"/>
  <c r="C964"/>
  <c r="F964" s="1"/>
  <c r="G964" s="1"/>
  <c r="C965"/>
  <c r="F965" s="1"/>
  <c r="G965" s="1"/>
  <c r="C966"/>
  <c r="F966" s="1"/>
  <c r="G966" s="1"/>
  <c r="C967"/>
  <c r="F967" s="1"/>
  <c r="G967" s="1"/>
  <c r="C968"/>
  <c r="F968" s="1"/>
  <c r="G968" s="1"/>
  <c r="C969"/>
  <c r="F969" s="1"/>
  <c r="G969" s="1"/>
  <c r="C970"/>
  <c r="F970" s="1"/>
  <c r="G970" s="1"/>
  <c r="C971"/>
  <c r="F971" s="1"/>
  <c r="G971" s="1"/>
  <c r="C972"/>
  <c r="F972" s="1"/>
  <c r="G972" s="1"/>
  <c r="C973"/>
  <c r="F973" s="1"/>
  <c r="G973" s="1"/>
  <c r="C974"/>
  <c r="F974" s="1"/>
  <c r="G974" s="1"/>
  <c r="C975"/>
  <c r="F975" s="1"/>
  <c r="G975" s="1"/>
  <c r="C976"/>
  <c r="F976" s="1"/>
  <c r="G976" s="1"/>
  <c r="C977"/>
  <c r="F977" s="1"/>
  <c r="G977" s="1"/>
  <c r="C978"/>
  <c r="F978" s="1"/>
  <c r="G978" s="1"/>
  <c r="C979"/>
  <c r="F979" s="1"/>
  <c r="G979" s="1"/>
  <c r="C980"/>
  <c r="F980" s="1"/>
  <c r="G980" s="1"/>
  <c r="C981"/>
  <c r="F981" s="1"/>
  <c r="G981" s="1"/>
  <c r="C982"/>
  <c r="F982" s="1"/>
  <c r="G982" s="1"/>
  <c r="C983"/>
  <c r="F983" s="1"/>
  <c r="G983" s="1"/>
  <c r="C984"/>
  <c r="F984" s="1"/>
  <c r="G984" s="1"/>
  <c r="C985"/>
  <c r="F985" s="1"/>
  <c r="G985" s="1"/>
  <c r="C986"/>
  <c r="F986" s="1"/>
  <c r="G986" s="1"/>
  <c r="C987"/>
  <c r="F987" s="1"/>
  <c r="G987" s="1"/>
  <c r="C988"/>
  <c r="F988" s="1"/>
  <c r="G988" s="1"/>
  <c r="C989"/>
  <c r="F989" s="1"/>
  <c r="G989" s="1"/>
  <c r="C990"/>
  <c r="F990" s="1"/>
  <c r="G990" s="1"/>
  <c r="C991"/>
  <c r="F991" s="1"/>
  <c r="G991" s="1"/>
  <c r="C992"/>
  <c r="F992" s="1"/>
  <c r="G992" s="1"/>
  <c r="C993"/>
  <c r="F993" s="1"/>
  <c r="G993" s="1"/>
  <c r="C994"/>
  <c r="F994" s="1"/>
  <c r="G994" s="1"/>
  <c r="C995"/>
  <c r="F995" s="1"/>
  <c r="G995" s="1"/>
  <c r="C996"/>
  <c r="F996" s="1"/>
  <c r="G996" s="1"/>
  <c r="C997"/>
  <c r="F997" s="1"/>
  <c r="G997" s="1"/>
  <c r="C998"/>
  <c r="F998" s="1"/>
  <c r="G998" s="1"/>
  <c r="C999"/>
  <c r="F999" s="1"/>
  <c r="G999" s="1"/>
  <c r="C1000"/>
  <c r="F1000" s="1"/>
  <c r="G1000" s="1"/>
  <c r="C1001"/>
  <c r="F1001" s="1"/>
  <c r="G1001" s="1"/>
  <c r="C1002"/>
  <c r="F1002" s="1"/>
  <c r="G1002" s="1"/>
  <c r="C1003"/>
  <c r="F1003" s="1"/>
  <c r="G1003" s="1"/>
  <c r="C1004"/>
  <c r="F1004" s="1"/>
  <c r="G1004" s="1"/>
  <c r="C1005"/>
  <c r="F1005" s="1"/>
  <c r="G1005" s="1"/>
  <c r="C1006"/>
  <c r="F1006" s="1"/>
  <c r="G1006" s="1"/>
  <c r="C1007"/>
  <c r="F1007" s="1"/>
  <c r="G1007" s="1"/>
  <c r="C1008"/>
  <c r="F1008" s="1"/>
  <c r="G1008" s="1"/>
  <c r="C1009"/>
  <c r="F1009" s="1"/>
  <c r="G1009" s="1"/>
  <c r="C1010"/>
  <c r="F1010" s="1"/>
  <c r="G1010" s="1"/>
  <c r="C1011"/>
  <c r="F1011" s="1"/>
  <c r="G1011" s="1"/>
  <c r="C1012"/>
  <c r="F1012" s="1"/>
  <c r="G1012" s="1"/>
  <c r="C1013"/>
  <c r="F1013" s="1"/>
  <c r="G1013" s="1"/>
  <c r="C1014"/>
  <c r="F1014" s="1"/>
  <c r="G1014" s="1"/>
  <c r="C1015"/>
  <c r="F1015" s="1"/>
  <c r="G1015" s="1"/>
  <c r="C1016"/>
  <c r="F1016" s="1"/>
  <c r="G1016" s="1"/>
  <c r="C1017"/>
  <c r="F1017" s="1"/>
  <c r="G1017" s="1"/>
  <c r="C1018"/>
  <c r="F1018" s="1"/>
  <c r="G1018" s="1"/>
  <c r="C1019"/>
  <c r="F1019" s="1"/>
  <c r="G1019" s="1"/>
  <c r="C1020"/>
  <c r="F1020" s="1"/>
  <c r="G1020" s="1"/>
  <c r="C1021"/>
  <c r="F1021" s="1"/>
  <c r="G1021" s="1"/>
  <c r="C1022"/>
  <c r="F1022" s="1"/>
  <c r="G1022" s="1"/>
  <c r="C1023"/>
  <c r="F1023" s="1"/>
  <c r="G1023" s="1"/>
  <c r="C1024"/>
  <c r="F1024" s="1"/>
  <c r="G1024" s="1"/>
  <c r="C1025"/>
  <c r="F1025" s="1"/>
  <c r="G1025" s="1"/>
  <c r="C1026"/>
  <c r="F1026" s="1"/>
  <c r="G1026" s="1"/>
  <c r="C1027"/>
  <c r="F1027" s="1"/>
  <c r="G1027" s="1"/>
  <c r="C1028"/>
  <c r="F1028" s="1"/>
  <c r="G1028" s="1"/>
  <c r="C1029"/>
  <c r="F1029" s="1"/>
  <c r="G1029" s="1"/>
  <c r="C1030"/>
  <c r="F1030" s="1"/>
  <c r="G1030" s="1"/>
  <c r="C1031"/>
  <c r="F1031" s="1"/>
  <c r="G1031" s="1"/>
  <c r="C1032"/>
  <c r="F1032" s="1"/>
  <c r="G1032" s="1"/>
  <c r="C1033"/>
  <c r="F1033" s="1"/>
  <c r="G1033" s="1"/>
  <c r="C1034"/>
  <c r="F1034" s="1"/>
  <c r="G1034" s="1"/>
  <c r="C1035"/>
  <c r="F1035" s="1"/>
  <c r="G1035" s="1"/>
  <c r="C1036"/>
  <c r="F1036" s="1"/>
  <c r="G1036" s="1"/>
  <c r="C1037"/>
  <c r="F1037" s="1"/>
  <c r="G1037" s="1"/>
  <c r="C1038"/>
  <c r="F1038" s="1"/>
  <c r="G1038" s="1"/>
  <c r="C1039"/>
  <c r="F1039" s="1"/>
  <c r="G1039" s="1"/>
  <c r="C1040"/>
  <c r="F1040" s="1"/>
  <c r="G1040" s="1"/>
  <c r="C1041"/>
  <c r="F1041" s="1"/>
  <c r="G1041" s="1"/>
  <c r="C1042"/>
  <c r="F1042" s="1"/>
  <c r="G1042" s="1"/>
  <c r="C1043"/>
  <c r="F1043" s="1"/>
  <c r="G1043" s="1"/>
  <c r="C1044"/>
  <c r="F1044" s="1"/>
  <c r="G1044" s="1"/>
  <c r="C1045"/>
  <c r="F1045" s="1"/>
  <c r="G1045" s="1"/>
  <c r="C1046"/>
  <c r="F1046" s="1"/>
  <c r="G1046" s="1"/>
  <c r="C1047"/>
  <c r="F1047" s="1"/>
  <c r="G1047" s="1"/>
  <c r="C1048"/>
  <c r="F1048" s="1"/>
  <c r="G1048" s="1"/>
  <c r="C1049"/>
  <c r="F1049" s="1"/>
  <c r="G1049" s="1"/>
  <c r="C1050"/>
  <c r="F1050" s="1"/>
  <c r="G1050" s="1"/>
  <c r="C1051"/>
  <c r="F1051" s="1"/>
  <c r="G1051" s="1"/>
  <c r="C1052"/>
  <c r="F1052" s="1"/>
  <c r="G1052" s="1"/>
  <c r="C1053"/>
  <c r="F1053" s="1"/>
  <c r="G1053" s="1"/>
  <c r="C1054"/>
  <c r="F1054" s="1"/>
  <c r="G1054" s="1"/>
  <c r="C1055"/>
  <c r="F1055" s="1"/>
  <c r="G1055" s="1"/>
  <c r="C1056"/>
  <c r="F1056" s="1"/>
  <c r="G1056" s="1"/>
  <c r="C1057"/>
  <c r="F1057" s="1"/>
  <c r="G1057" s="1"/>
  <c r="C1058"/>
  <c r="F1058" s="1"/>
  <c r="G1058" s="1"/>
  <c r="C1059"/>
  <c r="F1059" s="1"/>
  <c r="G1059" s="1"/>
  <c r="C1060"/>
  <c r="F1060" s="1"/>
  <c r="G1060" s="1"/>
  <c r="C1061"/>
  <c r="F1061" s="1"/>
  <c r="G1061" s="1"/>
  <c r="C1062"/>
  <c r="F1062" s="1"/>
  <c r="G1062" s="1"/>
  <c r="C1063"/>
  <c r="F1063" s="1"/>
  <c r="G1063" s="1"/>
  <c r="C1064"/>
  <c r="F1064" s="1"/>
  <c r="G1064" s="1"/>
  <c r="C1065"/>
  <c r="F1065" s="1"/>
  <c r="G1065" s="1"/>
  <c r="C1066"/>
  <c r="F1066" s="1"/>
  <c r="G1066" s="1"/>
  <c r="C1067"/>
  <c r="F1067" s="1"/>
  <c r="G1067" s="1"/>
  <c r="C1068"/>
  <c r="F1068" s="1"/>
  <c r="G1068" s="1"/>
  <c r="C1069"/>
  <c r="F1069" s="1"/>
  <c r="G1069" s="1"/>
  <c r="C1070"/>
  <c r="F1070" s="1"/>
  <c r="G1070" s="1"/>
  <c r="C1071"/>
  <c r="F1071" s="1"/>
  <c r="G1071" s="1"/>
  <c r="C1072"/>
  <c r="F1072" s="1"/>
  <c r="G1072" s="1"/>
  <c r="C1073"/>
  <c r="F1073" s="1"/>
  <c r="G1073" s="1"/>
  <c r="C1074"/>
  <c r="F1074" s="1"/>
  <c r="G1074" s="1"/>
  <c r="C1075"/>
  <c r="F1075" s="1"/>
  <c r="G1075" s="1"/>
  <c r="C1076"/>
  <c r="F1076" s="1"/>
  <c r="G1076" s="1"/>
  <c r="C1077"/>
  <c r="F1077" s="1"/>
  <c r="G1077" s="1"/>
  <c r="C1078"/>
  <c r="F1078" s="1"/>
  <c r="G1078" s="1"/>
  <c r="C1079"/>
  <c r="F1079" s="1"/>
  <c r="G1079" s="1"/>
  <c r="C1080"/>
  <c r="F1080" s="1"/>
  <c r="G1080" s="1"/>
  <c r="C1081"/>
  <c r="F1081" s="1"/>
  <c r="G1081" s="1"/>
  <c r="C1082"/>
  <c r="F1082" s="1"/>
  <c r="G1082" s="1"/>
  <c r="C1083"/>
  <c r="F1083" s="1"/>
  <c r="G1083" s="1"/>
  <c r="C1084"/>
  <c r="F1084" s="1"/>
  <c r="G1084" s="1"/>
  <c r="C1085"/>
  <c r="F1085" s="1"/>
  <c r="G1085" s="1"/>
  <c r="C1086"/>
  <c r="F1086" s="1"/>
  <c r="G1086" s="1"/>
  <c r="C1087"/>
  <c r="F1087" s="1"/>
  <c r="G1087" s="1"/>
  <c r="C1088"/>
  <c r="F1088" s="1"/>
  <c r="G1088" s="1"/>
  <c r="C1089"/>
  <c r="F1089" s="1"/>
  <c r="G1089" s="1"/>
  <c r="C1090"/>
  <c r="F1090" s="1"/>
  <c r="G1090" s="1"/>
  <c r="C1091"/>
  <c r="F1091" s="1"/>
  <c r="G1091" s="1"/>
  <c r="C1092"/>
  <c r="F1092" s="1"/>
  <c r="G1092" s="1"/>
  <c r="C1093"/>
  <c r="F1093" s="1"/>
  <c r="G1093" s="1"/>
  <c r="C1094"/>
  <c r="F1094" s="1"/>
  <c r="G1094" s="1"/>
  <c r="C1095"/>
  <c r="F1095" s="1"/>
  <c r="G1095" s="1"/>
  <c r="C1096"/>
  <c r="F1096" s="1"/>
  <c r="G1096" s="1"/>
  <c r="C1097"/>
  <c r="F1097" s="1"/>
  <c r="G1097" s="1"/>
  <c r="C1098"/>
  <c r="F1098" s="1"/>
  <c r="G1098" s="1"/>
  <c r="C1099"/>
  <c r="F1099" s="1"/>
  <c r="G1099" s="1"/>
  <c r="C1100"/>
  <c r="F1100" s="1"/>
  <c r="G1100" s="1"/>
  <c r="C1101"/>
  <c r="F1101" s="1"/>
  <c r="G1101" s="1"/>
  <c r="C1102"/>
  <c r="F1102" s="1"/>
  <c r="G1102" s="1"/>
  <c r="C1103"/>
  <c r="F1103" s="1"/>
  <c r="G1103" s="1"/>
  <c r="C1104"/>
  <c r="F1104" s="1"/>
  <c r="G1104" s="1"/>
  <c r="C1105"/>
  <c r="F1105" s="1"/>
  <c r="G1105" s="1"/>
  <c r="C1106"/>
  <c r="F1106" s="1"/>
  <c r="G1106" s="1"/>
  <c r="C1107"/>
  <c r="F1107" s="1"/>
  <c r="G1107" s="1"/>
  <c r="C1108"/>
  <c r="F1108" s="1"/>
  <c r="G1108" s="1"/>
  <c r="C1109"/>
  <c r="F1109" s="1"/>
  <c r="G1109" s="1"/>
  <c r="C3"/>
  <c r="F3" s="1"/>
  <c r="G3" s="1"/>
  <c r="J10" i="5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3"/>
  <c r="N4" i="4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3"/>
  <c r="B11" i="2"/>
  <c r="B10"/>
  <c r="B9"/>
  <c r="B8"/>
  <c r="B7"/>
  <c r="B6"/>
  <c r="B5"/>
  <c r="B4"/>
  <c r="J13" i="7" l="1"/>
  <c r="B3" i="2"/>
</calcChain>
</file>

<file path=xl/sharedStrings.xml><?xml version="1.0" encoding="utf-8"?>
<sst xmlns="http://schemas.openxmlformats.org/spreadsheetml/2006/main" count="194" uniqueCount="58">
  <si>
    <t>c</t>
  </si>
  <si>
    <t>FE</t>
  </si>
  <si>
    <t>EngDispl</t>
  </si>
  <si>
    <t>Numcyl</t>
  </si>
  <si>
    <t>Predictor</t>
  </si>
  <si>
    <t>corrcoeff</t>
  </si>
  <si>
    <t>EngDisply</t>
  </si>
  <si>
    <t>NumGears</t>
  </si>
  <si>
    <t>TransLockup</t>
  </si>
  <si>
    <t>TranscreeperGear</t>
  </si>
  <si>
    <t>IntakeValuepercyl</t>
  </si>
  <si>
    <t>Exhaustvaluespercyl</t>
  </si>
  <si>
    <t>Varvalue timing</t>
  </si>
  <si>
    <t>Varvalue lift</t>
  </si>
  <si>
    <t>m</t>
  </si>
  <si>
    <t>y=mx+c</t>
  </si>
  <si>
    <t>Error</t>
  </si>
  <si>
    <t>Error^2</t>
  </si>
  <si>
    <t>Y=mx+c</t>
  </si>
  <si>
    <t>sumofError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</si>
  <si>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</si>
  <si>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</si>
  <si>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</si>
  <si>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</si>
  <si>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</si>
  <si>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</si>
  <si>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</si>
  <si>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</si>
  <si>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</si>
  <si>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</si>
  <si>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</si>
  <si>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</si>
  <si>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</si>
  <si>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</si>
  <si>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</si>
  <si>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</si>
  <si>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</si>
  <si>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</si>
  <si>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</si>
  <si>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</si>
  <si>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</si>
  <si>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</si>
  <si>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</si>
  <si>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</si>
  <si>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coeff</t>
  </si>
  <si>
    <t>intercept</t>
  </si>
  <si>
    <t>Abs Error</t>
  </si>
  <si>
    <t>Sum ofError</t>
  </si>
  <si>
    <t>%Error</t>
  </si>
  <si>
    <t>X-mean</t>
  </si>
  <si>
    <t>sq(X-Xbar)</t>
  </si>
  <si>
    <t>Y-meany</t>
  </si>
  <si>
    <t>sq(Y-bar)</t>
  </si>
  <si>
    <t>sum squof</t>
  </si>
  <si>
    <t>R SqCalc</t>
  </si>
  <si>
    <t>X Variable 1</t>
  </si>
  <si>
    <t>Avg</t>
  </si>
  <si>
    <t>Slope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</si>
</sst>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/>
    <xf numFmtId="1" fontId="0" fillId="0" borderId="1" xfId="0" applyNumberFormat="1" applyBorder="1"/>
    <xf numFmtId="2" fontId="0" fillId="0" borderId="1" xfId="0" applyNumberForma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4212729658792661"/>
          <c:y val="6.8158813481648123E-2"/>
          <c:w val="0.68546303587051616"/>
          <c:h val="0.81552005999250099"/>
        </c:manualLayout>
      </c:layout>
      <c:scatterChart>
        <c:scatterStyle val="lineMarker"/>
        <c:ser>
          <c:idx val="0"/>
          <c:order val="0"/>
          <c:tx>
            <c:strRef>
              <c:f>'FE2010'!$C$2</c:f>
              <c:strCache>
                <c:ptCount val="1"/>
                <c:pt idx="0">
                  <c:v>Numcyl</c:v>
                </c:pt>
              </c:strCache>
            </c:strRef>
          </c:tx>
          <c:xVal>
            <c:numRef>
              <c:f>'FE2010'!$B$3:$B$1109</c:f>
              <c:numCache>
                <c:formatCode>General</c:formatCode>
                <c:ptCount val="1107"/>
                <c:pt idx="0">
                  <c:v>4.7</c:v>
                </c:pt>
                <c:pt idx="1">
                  <c:v>4.7</c:v>
                </c:pt>
                <c:pt idx="2">
                  <c:v>4.2</c:v>
                </c:pt>
                <c:pt idx="3">
                  <c:v>4.2</c:v>
                </c:pt>
                <c:pt idx="4">
                  <c:v>5.2</c:v>
                </c:pt>
                <c:pt idx="5">
                  <c:v>5.2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6.2</c:v>
                </c:pt>
                <c:pt idx="14">
                  <c:v>6.2</c:v>
                </c:pt>
                <c:pt idx="15">
                  <c:v>6.2</c:v>
                </c:pt>
                <c:pt idx="16">
                  <c:v>7</c:v>
                </c:pt>
                <c:pt idx="17">
                  <c:v>8.4</c:v>
                </c:pt>
                <c:pt idx="18">
                  <c:v>8.4</c:v>
                </c:pt>
                <c:pt idx="19">
                  <c:v>4.5</c:v>
                </c:pt>
                <c:pt idx="20">
                  <c:v>5.7</c:v>
                </c:pt>
                <c:pt idx="21">
                  <c:v>5.7</c:v>
                </c:pt>
                <c:pt idx="22">
                  <c:v>5.2</c:v>
                </c:pt>
                <c:pt idx="23">
                  <c:v>5.2</c:v>
                </c:pt>
                <c:pt idx="24">
                  <c:v>5.2</c:v>
                </c:pt>
                <c:pt idx="25">
                  <c:v>5.2</c:v>
                </c:pt>
                <c:pt idx="26">
                  <c:v>6.5</c:v>
                </c:pt>
                <c:pt idx="27">
                  <c:v>6.5</c:v>
                </c:pt>
                <c:pt idx="28">
                  <c:v>6.5</c:v>
                </c:pt>
                <c:pt idx="29">
                  <c:v>6.5</c:v>
                </c:pt>
                <c:pt idx="30">
                  <c:v>6.5</c:v>
                </c:pt>
                <c:pt idx="31">
                  <c:v>1.8</c:v>
                </c:pt>
                <c:pt idx="32">
                  <c:v>1.8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5.5</c:v>
                </c:pt>
                <c:pt idx="37">
                  <c:v>3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5.5</c:v>
                </c:pt>
                <c:pt idx="42">
                  <c:v>1</c:v>
                </c:pt>
                <c:pt idx="43">
                  <c:v>1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3.7</c:v>
                </c:pt>
                <c:pt idx="48">
                  <c:v>2</c:v>
                </c:pt>
                <c:pt idx="49">
                  <c:v>2</c:v>
                </c:pt>
                <c:pt idx="50">
                  <c:v>2.4</c:v>
                </c:pt>
                <c:pt idx="51">
                  <c:v>2.4</c:v>
                </c:pt>
                <c:pt idx="52">
                  <c:v>3.8</c:v>
                </c:pt>
                <c:pt idx="53">
                  <c:v>3.8</c:v>
                </c:pt>
                <c:pt idx="54">
                  <c:v>2.9</c:v>
                </c:pt>
                <c:pt idx="55">
                  <c:v>2.9</c:v>
                </c:pt>
                <c:pt idx="56">
                  <c:v>3.4</c:v>
                </c:pt>
                <c:pt idx="57">
                  <c:v>3.4</c:v>
                </c:pt>
                <c:pt idx="58">
                  <c:v>2.9</c:v>
                </c:pt>
                <c:pt idx="59">
                  <c:v>2.9</c:v>
                </c:pt>
                <c:pt idx="60">
                  <c:v>3.4</c:v>
                </c:pt>
                <c:pt idx="61">
                  <c:v>3.4</c:v>
                </c:pt>
                <c:pt idx="62">
                  <c:v>2</c:v>
                </c:pt>
                <c:pt idx="63">
                  <c:v>2</c:v>
                </c:pt>
                <c:pt idx="64">
                  <c:v>2.4</c:v>
                </c:pt>
                <c:pt idx="65">
                  <c:v>2.4</c:v>
                </c:pt>
                <c:pt idx="66">
                  <c:v>4.2</c:v>
                </c:pt>
                <c:pt idx="67">
                  <c:v>5.9</c:v>
                </c:pt>
                <c:pt idx="68">
                  <c:v>5.9</c:v>
                </c:pt>
                <c:pt idx="69">
                  <c:v>5.9</c:v>
                </c:pt>
                <c:pt idx="70">
                  <c:v>5.9</c:v>
                </c:pt>
                <c:pt idx="71">
                  <c:v>4.3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4.3</c:v>
                </c:pt>
                <c:pt idx="76">
                  <c:v>3.5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1.6</c:v>
                </c:pt>
                <c:pt idx="87">
                  <c:v>2.4</c:v>
                </c:pt>
                <c:pt idx="88">
                  <c:v>3.8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3.8</c:v>
                </c:pt>
                <c:pt idx="102">
                  <c:v>3.8</c:v>
                </c:pt>
                <c:pt idx="103">
                  <c:v>3.6</c:v>
                </c:pt>
                <c:pt idx="104">
                  <c:v>3.6</c:v>
                </c:pt>
                <c:pt idx="105">
                  <c:v>3.8</c:v>
                </c:pt>
                <c:pt idx="106">
                  <c:v>3.8</c:v>
                </c:pt>
                <c:pt idx="107">
                  <c:v>3.8</c:v>
                </c:pt>
                <c:pt idx="108">
                  <c:v>3.8</c:v>
                </c:pt>
                <c:pt idx="109">
                  <c:v>3.8</c:v>
                </c:pt>
                <c:pt idx="110">
                  <c:v>3.8</c:v>
                </c:pt>
                <c:pt idx="111">
                  <c:v>3.8</c:v>
                </c:pt>
                <c:pt idx="112">
                  <c:v>3.8</c:v>
                </c:pt>
                <c:pt idx="113">
                  <c:v>3.8</c:v>
                </c:pt>
                <c:pt idx="114">
                  <c:v>3.8</c:v>
                </c:pt>
                <c:pt idx="115">
                  <c:v>2.5</c:v>
                </c:pt>
                <c:pt idx="116">
                  <c:v>5.9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3.2</c:v>
                </c:pt>
                <c:pt idx="122">
                  <c:v>4.2</c:v>
                </c:pt>
                <c:pt idx="123">
                  <c:v>4.2</c:v>
                </c:pt>
                <c:pt idx="124">
                  <c:v>3</c:v>
                </c:pt>
                <c:pt idx="125">
                  <c:v>2</c:v>
                </c:pt>
                <c:pt idx="126">
                  <c:v>6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4.8</c:v>
                </c:pt>
                <c:pt idx="148">
                  <c:v>4.8</c:v>
                </c:pt>
                <c:pt idx="149">
                  <c:v>4.8</c:v>
                </c:pt>
                <c:pt idx="150">
                  <c:v>4.8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1.6</c:v>
                </c:pt>
                <c:pt idx="160">
                  <c:v>1.6</c:v>
                </c:pt>
                <c:pt idx="161">
                  <c:v>2.2000000000000002</c:v>
                </c:pt>
                <c:pt idx="162">
                  <c:v>2.2000000000000002</c:v>
                </c:pt>
                <c:pt idx="163">
                  <c:v>2</c:v>
                </c:pt>
                <c:pt idx="164">
                  <c:v>2.2000000000000002</c:v>
                </c:pt>
                <c:pt idx="165">
                  <c:v>4</c:v>
                </c:pt>
                <c:pt idx="166">
                  <c:v>4</c:v>
                </c:pt>
                <c:pt idx="167">
                  <c:v>4.5999999999999996</c:v>
                </c:pt>
                <c:pt idx="168">
                  <c:v>4.5999999999999996</c:v>
                </c:pt>
                <c:pt idx="169">
                  <c:v>5.4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3.8</c:v>
                </c:pt>
                <c:pt idx="177">
                  <c:v>3.8</c:v>
                </c:pt>
                <c:pt idx="178">
                  <c:v>3.7</c:v>
                </c:pt>
                <c:pt idx="179">
                  <c:v>3.7</c:v>
                </c:pt>
                <c:pt idx="180">
                  <c:v>3.7</c:v>
                </c:pt>
                <c:pt idx="181">
                  <c:v>3.7</c:v>
                </c:pt>
                <c:pt idx="182">
                  <c:v>3.7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3.5</c:v>
                </c:pt>
                <c:pt idx="187">
                  <c:v>5</c:v>
                </c:pt>
                <c:pt idx="188">
                  <c:v>4.2</c:v>
                </c:pt>
                <c:pt idx="189">
                  <c:v>4.7</c:v>
                </c:pt>
                <c:pt idx="190">
                  <c:v>4.7</c:v>
                </c:pt>
                <c:pt idx="191">
                  <c:v>1.3</c:v>
                </c:pt>
                <c:pt idx="192">
                  <c:v>1.3</c:v>
                </c:pt>
                <c:pt idx="193">
                  <c:v>3.5</c:v>
                </c:pt>
                <c:pt idx="194">
                  <c:v>5.5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1.6</c:v>
                </c:pt>
                <c:pt idx="199">
                  <c:v>1.6</c:v>
                </c:pt>
                <c:pt idx="200">
                  <c:v>2.4</c:v>
                </c:pt>
                <c:pt idx="201">
                  <c:v>2.4</c:v>
                </c:pt>
                <c:pt idx="202">
                  <c:v>3.8</c:v>
                </c:pt>
                <c:pt idx="203">
                  <c:v>3.8</c:v>
                </c:pt>
                <c:pt idx="204">
                  <c:v>2.5</c:v>
                </c:pt>
                <c:pt idx="205">
                  <c:v>2.5</c:v>
                </c:pt>
                <c:pt idx="206">
                  <c:v>3.5</c:v>
                </c:pt>
                <c:pt idx="207">
                  <c:v>3.5</c:v>
                </c:pt>
                <c:pt idx="208">
                  <c:v>3.8</c:v>
                </c:pt>
                <c:pt idx="209">
                  <c:v>2.2000000000000002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2</c:v>
                </c:pt>
                <c:pt idx="217">
                  <c:v>2</c:v>
                </c:pt>
                <c:pt idx="218">
                  <c:v>1.6</c:v>
                </c:pt>
                <c:pt idx="219">
                  <c:v>1.6</c:v>
                </c:pt>
                <c:pt idx="220">
                  <c:v>2.4</c:v>
                </c:pt>
                <c:pt idx="221">
                  <c:v>2.4</c:v>
                </c:pt>
                <c:pt idx="222">
                  <c:v>1.8</c:v>
                </c:pt>
                <c:pt idx="223">
                  <c:v>1.8</c:v>
                </c:pt>
                <c:pt idx="224">
                  <c:v>1.5</c:v>
                </c:pt>
                <c:pt idx="225">
                  <c:v>1.5</c:v>
                </c:pt>
                <c:pt idx="226">
                  <c:v>2</c:v>
                </c:pt>
                <c:pt idx="227">
                  <c:v>2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2.4</c:v>
                </c:pt>
                <c:pt idx="233">
                  <c:v>2.4</c:v>
                </c:pt>
                <c:pt idx="234">
                  <c:v>3.5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6.8</c:v>
                </c:pt>
                <c:pt idx="241">
                  <c:v>6.8</c:v>
                </c:pt>
                <c:pt idx="242">
                  <c:v>6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1.6</c:v>
                </c:pt>
                <c:pt idx="255">
                  <c:v>1.6</c:v>
                </c:pt>
                <c:pt idx="256">
                  <c:v>3.6</c:v>
                </c:pt>
                <c:pt idx="257">
                  <c:v>3.6</c:v>
                </c:pt>
                <c:pt idx="258">
                  <c:v>6.2</c:v>
                </c:pt>
                <c:pt idx="259">
                  <c:v>6.2</c:v>
                </c:pt>
                <c:pt idx="260">
                  <c:v>2.2000000000000002</c:v>
                </c:pt>
                <c:pt idx="261">
                  <c:v>2.2000000000000002</c:v>
                </c:pt>
                <c:pt idx="262">
                  <c:v>2.2000000000000002</c:v>
                </c:pt>
                <c:pt idx="263">
                  <c:v>2.4</c:v>
                </c:pt>
                <c:pt idx="264">
                  <c:v>2.7</c:v>
                </c:pt>
                <c:pt idx="265">
                  <c:v>3.5</c:v>
                </c:pt>
                <c:pt idx="266">
                  <c:v>3.5</c:v>
                </c:pt>
                <c:pt idx="267">
                  <c:v>5.7</c:v>
                </c:pt>
                <c:pt idx="268">
                  <c:v>5.7</c:v>
                </c:pt>
                <c:pt idx="269">
                  <c:v>6.1</c:v>
                </c:pt>
                <c:pt idx="270">
                  <c:v>6.1</c:v>
                </c:pt>
                <c:pt idx="271">
                  <c:v>2</c:v>
                </c:pt>
                <c:pt idx="272">
                  <c:v>2</c:v>
                </c:pt>
                <c:pt idx="273">
                  <c:v>2.4</c:v>
                </c:pt>
                <c:pt idx="274">
                  <c:v>2.4</c:v>
                </c:pt>
                <c:pt idx="275">
                  <c:v>3.5</c:v>
                </c:pt>
                <c:pt idx="276">
                  <c:v>3.5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2.4</c:v>
                </c:pt>
                <c:pt idx="287">
                  <c:v>2.4</c:v>
                </c:pt>
                <c:pt idx="288">
                  <c:v>1.6</c:v>
                </c:pt>
                <c:pt idx="289">
                  <c:v>1.6</c:v>
                </c:pt>
                <c:pt idx="290">
                  <c:v>3.5</c:v>
                </c:pt>
                <c:pt idx="291">
                  <c:v>2.4</c:v>
                </c:pt>
                <c:pt idx="292">
                  <c:v>2</c:v>
                </c:pt>
                <c:pt idx="293">
                  <c:v>2</c:v>
                </c:pt>
                <c:pt idx="294">
                  <c:v>2.5</c:v>
                </c:pt>
                <c:pt idx="295">
                  <c:v>2.5</c:v>
                </c:pt>
                <c:pt idx="296">
                  <c:v>3</c:v>
                </c:pt>
                <c:pt idx="297">
                  <c:v>3</c:v>
                </c:pt>
                <c:pt idx="298">
                  <c:v>3.5</c:v>
                </c:pt>
                <c:pt idx="299">
                  <c:v>3</c:v>
                </c:pt>
                <c:pt idx="300">
                  <c:v>3.5</c:v>
                </c:pt>
                <c:pt idx="301">
                  <c:v>3.5</c:v>
                </c:pt>
                <c:pt idx="302">
                  <c:v>6.3</c:v>
                </c:pt>
                <c:pt idx="303">
                  <c:v>5.5</c:v>
                </c:pt>
                <c:pt idx="304">
                  <c:v>5.5</c:v>
                </c:pt>
                <c:pt idx="305">
                  <c:v>6.3</c:v>
                </c:pt>
                <c:pt idx="306">
                  <c:v>6</c:v>
                </c:pt>
                <c:pt idx="307">
                  <c:v>5.5</c:v>
                </c:pt>
                <c:pt idx="308">
                  <c:v>6.3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2.4</c:v>
                </c:pt>
                <c:pt idx="313">
                  <c:v>2.4</c:v>
                </c:pt>
                <c:pt idx="314">
                  <c:v>2</c:v>
                </c:pt>
                <c:pt idx="315">
                  <c:v>2</c:v>
                </c:pt>
                <c:pt idx="316">
                  <c:v>1.6</c:v>
                </c:pt>
                <c:pt idx="317">
                  <c:v>1.6</c:v>
                </c:pt>
                <c:pt idx="318">
                  <c:v>2.4</c:v>
                </c:pt>
                <c:pt idx="319">
                  <c:v>2.4</c:v>
                </c:pt>
                <c:pt idx="320">
                  <c:v>2.4</c:v>
                </c:pt>
                <c:pt idx="321">
                  <c:v>2.4</c:v>
                </c:pt>
                <c:pt idx="322">
                  <c:v>3.5</c:v>
                </c:pt>
                <c:pt idx="323">
                  <c:v>3.5</c:v>
                </c:pt>
                <c:pt idx="324">
                  <c:v>3.6</c:v>
                </c:pt>
                <c:pt idx="325">
                  <c:v>3.6</c:v>
                </c:pt>
                <c:pt idx="326">
                  <c:v>6.7</c:v>
                </c:pt>
                <c:pt idx="327">
                  <c:v>6.7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2.4</c:v>
                </c:pt>
                <c:pt idx="338">
                  <c:v>2.4</c:v>
                </c:pt>
                <c:pt idx="339">
                  <c:v>2.4</c:v>
                </c:pt>
                <c:pt idx="340">
                  <c:v>2.4</c:v>
                </c:pt>
                <c:pt idx="341">
                  <c:v>2.4</c:v>
                </c:pt>
                <c:pt idx="342">
                  <c:v>2.4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1.8</c:v>
                </c:pt>
                <c:pt idx="348">
                  <c:v>1.8</c:v>
                </c:pt>
                <c:pt idx="349">
                  <c:v>2.4</c:v>
                </c:pt>
                <c:pt idx="350">
                  <c:v>2.4</c:v>
                </c:pt>
                <c:pt idx="351">
                  <c:v>2</c:v>
                </c:pt>
                <c:pt idx="352">
                  <c:v>2</c:v>
                </c:pt>
                <c:pt idx="353">
                  <c:v>3.6</c:v>
                </c:pt>
                <c:pt idx="354">
                  <c:v>3.6</c:v>
                </c:pt>
                <c:pt idx="355">
                  <c:v>2</c:v>
                </c:pt>
                <c:pt idx="356">
                  <c:v>2</c:v>
                </c:pt>
                <c:pt idx="357">
                  <c:v>2.5</c:v>
                </c:pt>
                <c:pt idx="358">
                  <c:v>2.5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2.5</c:v>
                </c:pt>
                <c:pt idx="366">
                  <c:v>2.5</c:v>
                </c:pt>
                <c:pt idx="367">
                  <c:v>2.4</c:v>
                </c:pt>
                <c:pt idx="368">
                  <c:v>2.4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2.5</c:v>
                </c:pt>
                <c:pt idx="373">
                  <c:v>2.4</c:v>
                </c:pt>
                <c:pt idx="374">
                  <c:v>2.4</c:v>
                </c:pt>
                <c:pt idx="375">
                  <c:v>2.5</c:v>
                </c:pt>
                <c:pt idx="376">
                  <c:v>2.5</c:v>
                </c:pt>
                <c:pt idx="377">
                  <c:v>3.7</c:v>
                </c:pt>
                <c:pt idx="378">
                  <c:v>3.5</c:v>
                </c:pt>
                <c:pt idx="379">
                  <c:v>3.7</c:v>
                </c:pt>
                <c:pt idx="380">
                  <c:v>3.7</c:v>
                </c:pt>
                <c:pt idx="381">
                  <c:v>3.2</c:v>
                </c:pt>
                <c:pt idx="382">
                  <c:v>3</c:v>
                </c:pt>
                <c:pt idx="383">
                  <c:v>4.2</c:v>
                </c:pt>
                <c:pt idx="384">
                  <c:v>4.2</c:v>
                </c:pt>
                <c:pt idx="385">
                  <c:v>5.2</c:v>
                </c:pt>
                <c:pt idx="386">
                  <c:v>6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4.8</c:v>
                </c:pt>
                <c:pt idx="396">
                  <c:v>4.8</c:v>
                </c:pt>
                <c:pt idx="397">
                  <c:v>5</c:v>
                </c:pt>
                <c:pt idx="398">
                  <c:v>5</c:v>
                </c:pt>
                <c:pt idx="399">
                  <c:v>2.4</c:v>
                </c:pt>
                <c:pt idx="400">
                  <c:v>3</c:v>
                </c:pt>
                <c:pt idx="401">
                  <c:v>3.6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3.6</c:v>
                </c:pt>
                <c:pt idx="406">
                  <c:v>3.6</c:v>
                </c:pt>
                <c:pt idx="407">
                  <c:v>6.2</c:v>
                </c:pt>
                <c:pt idx="408">
                  <c:v>6.2</c:v>
                </c:pt>
                <c:pt idx="409">
                  <c:v>3</c:v>
                </c:pt>
                <c:pt idx="410">
                  <c:v>3.6</c:v>
                </c:pt>
                <c:pt idx="411">
                  <c:v>3.6</c:v>
                </c:pt>
                <c:pt idx="412">
                  <c:v>4.5999999999999996</c:v>
                </c:pt>
                <c:pt idx="413">
                  <c:v>3.6</c:v>
                </c:pt>
                <c:pt idx="414">
                  <c:v>4.5999999999999996</c:v>
                </c:pt>
                <c:pt idx="415">
                  <c:v>2.4</c:v>
                </c:pt>
                <c:pt idx="416">
                  <c:v>2.4</c:v>
                </c:pt>
                <c:pt idx="417">
                  <c:v>2.4</c:v>
                </c:pt>
                <c:pt idx="418">
                  <c:v>2.4</c:v>
                </c:pt>
                <c:pt idx="419">
                  <c:v>3.5</c:v>
                </c:pt>
                <c:pt idx="420">
                  <c:v>3.5</c:v>
                </c:pt>
                <c:pt idx="421">
                  <c:v>3.6</c:v>
                </c:pt>
                <c:pt idx="422">
                  <c:v>2.4</c:v>
                </c:pt>
                <c:pt idx="423">
                  <c:v>2.4</c:v>
                </c:pt>
                <c:pt idx="424">
                  <c:v>2.7</c:v>
                </c:pt>
                <c:pt idx="425">
                  <c:v>3.5</c:v>
                </c:pt>
                <c:pt idx="426">
                  <c:v>2.4</c:v>
                </c:pt>
                <c:pt idx="427">
                  <c:v>2.7</c:v>
                </c:pt>
                <c:pt idx="428">
                  <c:v>3.5</c:v>
                </c:pt>
                <c:pt idx="429">
                  <c:v>5.7</c:v>
                </c:pt>
                <c:pt idx="430">
                  <c:v>5.7</c:v>
                </c:pt>
                <c:pt idx="431">
                  <c:v>3.5</c:v>
                </c:pt>
                <c:pt idx="432">
                  <c:v>3</c:v>
                </c:pt>
                <c:pt idx="433">
                  <c:v>2.5</c:v>
                </c:pt>
                <c:pt idx="434">
                  <c:v>2.5</c:v>
                </c:pt>
                <c:pt idx="435">
                  <c:v>3</c:v>
                </c:pt>
                <c:pt idx="436">
                  <c:v>3.5</c:v>
                </c:pt>
                <c:pt idx="437">
                  <c:v>2.5</c:v>
                </c:pt>
                <c:pt idx="438">
                  <c:v>2.5</c:v>
                </c:pt>
                <c:pt idx="439">
                  <c:v>2.5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3.7</c:v>
                </c:pt>
                <c:pt idx="444">
                  <c:v>3.7</c:v>
                </c:pt>
                <c:pt idx="445">
                  <c:v>3.7</c:v>
                </c:pt>
                <c:pt idx="446">
                  <c:v>4.2</c:v>
                </c:pt>
                <c:pt idx="447">
                  <c:v>5</c:v>
                </c:pt>
                <c:pt idx="448">
                  <c:v>5</c:v>
                </c:pt>
                <c:pt idx="449">
                  <c:v>2.4</c:v>
                </c:pt>
                <c:pt idx="450">
                  <c:v>2.4</c:v>
                </c:pt>
                <c:pt idx="451">
                  <c:v>2.7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5</c:v>
                </c:pt>
                <c:pt idx="461">
                  <c:v>3</c:v>
                </c:pt>
                <c:pt idx="462">
                  <c:v>2.5</c:v>
                </c:pt>
                <c:pt idx="463">
                  <c:v>2.5</c:v>
                </c:pt>
                <c:pt idx="464">
                  <c:v>3</c:v>
                </c:pt>
                <c:pt idx="465">
                  <c:v>2.5</c:v>
                </c:pt>
                <c:pt idx="466">
                  <c:v>2.5</c:v>
                </c:pt>
                <c:pt idx="467">
                  <c:v>2.5</c:v>
                </c:pt>
                <c:pt idx="468">
                  <c:v>3.5</c:v>
                </c:pt>
                <c:pt idx="469">
                  <c:v>3.5</c:v>
                </c:pt>
                <c:pt idx="470">
                  <c:v>2.5</c:v>
                </c:pt>
                <c:pt idx="471">
                  <c:v>2.5</c:v>
                </c:pt>
                <c:pt idx="472">
                  <c:v>3.7</c:v>
                </c:pt>
                <c:pt idx="473">
                  <c:v>2.2999999999999998</c:v>
                </c:pt>
                <c:pt idx="474">
                  <c:v>3.5</c:v>
                </c:pt>
                <c:pt idx="475">
                  <c:v>3.5</c:v>
                </c:pt>
                <c:pt idx="476">
                  <c:v>5.5</c:v>
                </c:pt>
                <c:pt idx="477">
                  <c:v>5.5</c:v>
                </c:pt>
                <c:pt idx="478">
                  <c:v>6.3</c:v>
                </c:pt>
                <c:pt idx="479">
                  <c:v>2.4</c:v>
                </c:pt>
                <c:pt idx="480">
                  <c:v>2.5</c:v>
                </c:pt>
                <c:pt idx="481">
                  <c:v>3.5</c:v>
                </c:pt>
                <c:pt idx="482">
                  <c:v>3.5</c:v>
                </c:pt>
                <c:pt idx="483">
                  <c:v>2.5</c:v>
                </c:pt>
                <c:pt idx="484">
                  <c:v>3.5</c:v>
                </c:pt>
                <c:pt idx="485">
                  <c:v>2</c:v>
                </c:pt>
                <c:pt idx="486">
                  <c:v>2</c:v>
                </c:pt>
                <c:pt idx="487">
                  <c:v>2.5</c:v>
                </c:pt>
                <c:pt idx="488">
                  <c:v>2.5</c:v>
                </c:pt>
                <c:pt idx="489">
                  <c:v>1.6</c:v>
                </c:pt>
                <c:pt idx="490">
                  <c:v>1.6</c:v>
                </c:pt>
                <c:pt idx="491">
                  <c:v>1.8</c:v>
                </c:pt>
                <c:pt idx="492">
                  <c:v>1.8</c:v>
                </c:pt>
                <c:pt idx="493">
                  <c:v>1.8</c:v>
                </c:pt>
                <c:pt idx="494">
                  <c:v>6.7</c:v>
                </c:pt>
                <c:pt idx="495">
                  <c:v>2.8</c:v>
                </c:pt>
                <c:pt idx="496">
                  <c:v>2.4</c:v>
                </c:pt>
                <c:pt idx="497">
                  <c:v>2.4</c:v>
                </c:pt>
                <c:pt idx="498">
                  <c:v>3.6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3.6</c:v>
                </c:pt>
                <c:pt idx="503">
                  <c:v>2.5</c:v>
                </c:pt>
                <c:pt idx="504">
                  <c:v>2.5</c:v>
                </c:pt>
                <c:pt idx="505">
                  <c:v>3.5</c:v>
                </c:pt>
                <c:pt idx="506">
                  <c:v>2.4</c:v>
                </c:pt>
                <c:pt idx="507">
                  <c:v>1.8</c:v>
                </c:pt>
                <c:pt idx="508">
                  <c:v>2</c:v>
                </c:pt>
                <c:pt idx="509">
                  <c:v>3</c:v>
                </c:pt>
                <c:pt idx="510">
                  <c:v>4.4000000000000004</c:v>
                </c:pt>
                <c:pt idx="511">
                  <c:v>3.2</c:v>
                </c:pt>
                <c:pt idx="512">
                  <c:v>4.2</c:v>
                </c:pt>
                <c:pt idx="513">
                  <c:v>3</c:v>
                </c:pt>
                <c:pt idx="514">
                  <c:v>4.4000000000000004</c:v>
                </c:pt>
                <c:pt idx="515">
                  <c:v>4.4000000000000004</c:v>
                </c:pt>
                <c:pt idx="516">
                  <c:v>4.4000000000000004</c:v>
                </c:pt>
                <c:pt idx="517">
                  <c:v>4.4000000000000004</c:v>
                </c:pt>
                <c:pt idx="518">
                  <c:v>4.4000000000000004</c:v>
                </c:pt>
                <c:pt idx="519">
                  <c:v>4.4000000000000004</c:v>
                </c:pt>
                <c:pt idx="520">
                  <c:v>6</c:v>
                </c:pt>
                <c:pt idx="521">
                  <c:v>3.9</c:v>
                </c:pt>
                <c:pt idx="522">
                  <c:v>3.9</c:v>
                </c:pt>
                <c:pt idx="523">
                  <c:v>4.5999999999999996</c:v>
                </c:pt>
                <c:pt idx="524">
                  <c:v>4.5999999999999996</c:v>
                </c:pt>
                <c:pt idx="525">
                  <c:v>4.5999999999999996</c:v>
                </c:pt>
                <c:pt idx="526">
                  <c:v>4.5999999999999996</c:v>
                </c:pt>
                <c:pt idx="527">
                  <c:v>4.5999999999999996</c:v>
                </c:pt>
                <c:pt idx="528">
                  <c:v>3.5</c:v>
                </c:pt>
                <c:pt idx="529">
                  <c:v>3.5</c:v>
                </c:pt>
                <c:pt idx="530">
                  <c:v>3.9</c:v>
                </c:pt>
                <c:pt idx="531">
                  <c:v>3.5</c:v>
                </c:pt>
                <c:pt idx="532">
                  <c:v>5.7</c:v>
                </c:pt>
                <c:pt idx="533">
                  <c:v>2.7</c:v>
                </c:pt>
                <c:pt idx="534">
                  <c:v>3.5</c:v>
                </c:pt>
                <c:pt idx="535">
                  <c:v>5.7</c:v>
                </c:pt>
                <c:pt idx="536">
                  <c:v>6.1</c:v>
                </c:pt>
                <c:pt idx="537">
                  <c:v>2.7</c:v>
                </c:pt>
                <c:pt idx="538">
                  <c:v>3.5</c:v>
                </c:pt>
                <c:pt idx="539">
                  <c:v>5.7</c:v>
                </c:pt>
                <c:pt idx="540">
                  <c:v>6.1</c:v>
                </c:pt>
                <c:pt idx="541">
                  <c:v>3.5</c:v>
                </c:pt>
                <c:pt idx="542">
                  <c:v>5.7</c:v>
                </c:pt>
                <c:pt idx="543">
                  <c:v>4.5999999999999996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3.5</c:v>
                </c:pt>
                <c:pt idx="548">
                  <c:v>2.4</c:v>
                </c:pt>
                <c:pt idx="549">
                  <c:v>2.4</c:v>
                </c:pt>
                <c:pt idx="550">
                  <c:v>3.5</c:v>
                </c:pt>
                <c:pt idx="551">
                  <c:v>3.3</c:v>
                </c:pt>
                <c:pt idx="552">
                  <c:v>3.8</c:v>
                </c:pt>
                <c:pt idx="553">
                  <c:v>3.8</c:v>
                </c:pt>
                <c:pt idx="554">
                  <c:v>4.5999999999999996</c:v>
                </c:pt>
                <c:pt idx="555">
                  <c:v>2.4</c:v>
                </c:pt>
                <c:pt idx="556">
                  <c:v>2.4</c:v>
                </c:pt>
                <c:pt idx="557">
                  <c:v>3.3</c:v>
                </c:pt>
                <c:pt idx="558">
                  <c:v>3.5</c:v>
                </c:pt>
                <c:pt idx="559">
                  <c:v>3.5</c:v>
                </c:pt>
                <c:pt idx="560">
                  <c:v>4.5</c:v>
                </c:pt>
                <c:pt idx="561">
                  <c:v>4.5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4.5999999999999996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4.5999999999999996</c:v>
                </c:pt>
                <c:pt idx="570">
                  <c:v>4.2</c:v>
                </c:pt>
                <c:pt idx="571">
                  <c:v>4.7</c:v>
                </c:pt>
                <c:pt idx="572">
                  <c:v>5.5</c:v>
                </c:pt>
                <c:pt idx="573">
                  <c:v>6</c:v>
                </c:pt>
                <c:pt idx="574">
                  <c:v>6</c:v>
                </c:pt>
                <c:pt idx="575">
                  <c:v>5.5</c:v>
                </c:pt>
                <c:pt idx="576">
                  <c:v>5.5</c:v>
                </c:pt>
                <c:pt idx="577">
                  <c:v>5.5</c:v>
                </c:pt>
                <c:pt idx="578">
                  <c:v>6.3</c:v>
                </c:pt>
                <c:pt idx="579">
                  <c:v>6</c:v>
                </c:pt>
                <c:pt idx="580">
                  <c:v>3.5</c:v>
                </c:pt>
                <c:pt idx="581">
                  <c:v>4.8</c:v>
                </c:pt>
                <c:pt idx="582">
                  <c:v>4.8</c:v>
                </c:pt>
                <c:pt idx="583">
                  <c:v>4.8</c:v>
                </c:pt>
                <c:pt idx="584">
                  <c:v>6.6</c:v>
                </c:pt>
                <c:pt idx="585">
                  <c:v>6.7</c:v>
                </c:pt>
                <c:pt idx="586">
                  <c:v>3.5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3.6</c:v>
                </c:pt>
                <c:pt idx="598">
                  <c:v>3</c:v>
                </c:pt>
                <c:pt idx="599">
                  <c:v>3.6</c:v>
                </c:pt>
                <c:pt idx="600">
                  <c:v>2</c:v>
                </c:pt>
                <c:pt idx="601">
                  <c:v>2</c:v>
                </c:pt>
                <c:pt idx="602">
                  <c:v>2.4</c:v>
                </c:pt>
                <c:pt idx="603">
                  <c:v>2.4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2</c:v>
                </c:pt>
                <c:pt idx="608">
                  <c:v>2</c:v>
                </c:pt>
                <c:pt idx="609">
                  <c:v>3.5</c:v>
                </c:pt>
                <c:pt idx="610">
                  <c:v>3.5</c:v>
                </c:pt>
                <c:pt idx="611">
                  <c:v>1.6</c:v>
                </c:pt>
                <c:pt idx="612">
                  <c:v>1.6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2.4</c:v>
                </c:pt>
                <c:pt idx="617">
                  <c:v>2.4</c:v>
                </c:pt>
                <c:pt idx="618">
                  <c:v>1.8</c:v>
                </c:pt>
                <c:pt idx="619">
                  <c:v>1.8</c:v>
                </c:pt>
                <c:pt idx="620">
                  <c:v>1.8</c:v>
                </c:pt>
                <c:pt idx="621">
                  <c:v>1.8</c:v>
                </c:pt>
                <c:pt idx="622">
                  <c:v>2.4</c:v>
                </c:pt>
                <c:pt idx="623">
                  <c:v>2.4</c:v>
                </c:pt>
                <c:pt idx="624">
                  <c:v>2.4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2.5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1.8</c:v>
                </c:pt>
                <c:pt idx="640">
                  <c:v>1.8</c:v>
                </c:pt>
                <c:pt idx="641">
                  <c:v>2.4</c:v>
                </c:pt>
                <c:pt idx="642">
                  <c:v>2.4</c:v>
                </c:pt>
                <c:pt idx="643">
                  <c:v>2.4</c:v>
                </c:pt>
                <c:pt idx="644">
                  <c:v>2.4</c:v>
                </c:pt>
                <c:pt idx="645">
                  <c:v>2.4</c:v>
                </c:pt>
                <c:pt idx="646">
                  <c:v>2</c:v>
                </c:pt>
                <c:pt idx="647">
                  <c:v>2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</c:v>
                </c:pt>
                <c:pt idx="652">
                  <c:v>2.4</c:v>
                </c:pt>
                <c:pt idx="653">
                  <c:v>2.5</c:v>
                </c:pt>
                <c:pt idx="654">
                  <c:v>2.5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2.4</c:v>
                </c:pt>
                <c:pt idx="659">
                  <c:v>2.7</c:v>
                </c:pt>
                <c:pt idx="660">
                  <c:v>2</c:v>
                </c:pt>
                <c:pt idx="661">
                  <c:v>3.2</c:v>
                </c:pt>
                <c:pt idx="662">
                  <c:v>2.9</c:v>
                </c:pt>
                <c:pt idx="663">
                  <c:v>2.9</c:v>
                </c:pt>
                <c:pt idx="664">
                  <c:v>3.7</c:v>
                </c:pt>
                <c:pt idx="665">
                  <c:v>5.3</c:v>
                </c:pt>
                <c:pt idx="666">
                  <c:v>3.7</c:v>
                </c:pt>
                <c:pt idx="667">
                  <c:v>2.9</c:v>
                </c:pt>
                <c:pt idx="668">
                  <c:v>2.9</c:v>
                </c:pt>
                <c:pt idx="669">
                  <c:v>3.7</c:v>
                </c:pt>
                <c:pt idx="670">
                  <c:v>5.3</c:v>
                </c:pt>
                <c:pt idx="671">
                  <c:v>2.2999999999999998</c:v>
                </c:pt>
                <c:pt idx="672">
                  <c:v>2.2999999999999998</c:v>
                </c:pt>
                <c:pt idx="673">
                  <c:v>4</c:v>
                </c:pt>
                <c:pt idx="674">
                  <c:v>4</c:v>
                </c:pt>
                <c:pt idx="675">
                  <c:v>2.9</c:v>
                </c:pt>
                <c:pt idx="676">
                  <c:v>2.9</c:v>
                </c:pt>
                <c:pt idx="677">
                  <c:v>3.7</c:v>
                </c:pt>
                <c:pt idx="678">
                  <c:v>5.3</c:v>
                </c:pt>
                <c:pt idx="679">
                  <c:v>3.7</c:v>
                </c:pt>
                <c:pt idx="680">
                  <c:v>2.9</c:v>
                </c:pt>
                <c:pt idx="681">
                  <c:v>2.9</c:v>
                </c:pt>
                <c:pt idx="682">
                  <c:v>3.7</c:v>
                </c:pt>
                <c:pt idx="683">
                  <c:v>5.3</c:v>
                </c:pt>
                <c:pt idx="684">
                  <c:v>2.5</c:v>
                </c:pt>
                <c:pt idx="685">
                  <c:v>2.5</c:v>
                </c:pt>
                <c:pt idx="686">
                  <c:v>4</c:v>
                </c:pt>
                <c:pt idx="687">
                  <c:v>4</c:v>
                </c:pt>
                <c:pt idx="688">
                  <c:v>2.5</c:v>
                </c:pt>
                <c:pt idx="689">
                  <c:v>2.5</c:v>
                </c:pt>
                <c:pt idx="690">
                  <c:v>4</c:v>
                </c:pt>
                <c:pt idx="691">
                  <c:v>2.7</c:v>
                </c:pt>
                <c:pt idx="692">
                  <c:v>2.7</c:v>
                </c:pt>
                <c:pt idx="693">
                  <c:v>4</c:v>
                </c:pt>
                <c:pt idx="694">
                  <c:v>4</c:v>
                </c:pt>
                <c:pt idx="695">
                  <c:v>2.9</c:v>
                </c:pt>
                <c:pt idx="696">
                  <c:v>2.9</c:v>
                </c:pt>
                <c:pt idx="697">
                  <c:v>3.7</c:v>
                </c:pt>
                <c:pt idx="698">
                  <c:v>5.3</c:v>
                </c:pt>
                <c:pt idx="699">
                  <c:v>3.7</c:v>
                </c:pt>
                <c:pt idx="700">
                  <c:v>3.7</c:v>
                </c:pt>
                <c:pt idx="701">
                  <c:v>5.3</c:v>
                </c:pt>
                <c:pt idx="702">
                  <c:v>4</c:v>
                </c:pt>
                <c:pt idx="703">
                  <c:v>4</c:v>
                </c:pt>
                <c:pt idx="704">
                  <c:v>2.9</c:v>
                </c:pt>
                <c:pt idx="705">
                  <c:v>2.9</c:v>
                </c:pt>
                <c:pt idx="706">
                  <c:v>3.7</c:v>
                </c:pt>
                <c:pt idx="707">
                  <c:v>5.3</c:v>
                </c:pt>
                <c:pt idx="708">
                  <c:v>3.7</c:v>
                </c:pt>
                <c:pt idx="709">
                  <c:v>3.7</c:v>
                </c:pt>
                <c:pt idx="710">
                  <c:v>5.3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2.7</c:v>
                </c:pt>
                <c:pt idx="715">
                  <c:v>4</c:v>
                </c:pt>
                <c:pt idx="716">
                  <c:v>4</c:v>
                </c:pt>
                <c:pt idx="717">
                  <c:v>4.3</c:v>
                </c:pt>
                <c:pt idx="718">
                  <c:v>4.8</c:v>
                </c:pt>
                <c:pt idx="719">
                  <c:v>5.3</c:v>
                </c:pt>
                <c:pt idx="720">
                  <c:v>6.2</c:v>
                </c:pt>
                <c:pt idx="721">
                  <c:v>6</c:v>
                </c:pt>
                <c:pt idx="722">
                  <c:v>5.3</c:v>
                </c:pt>
                <c:pt idx="723">
                  <c:v>3.7</c:v>
                </c:pt>
                <c:pt idx="724">
                  <c:v>4.7</c:v>
                </c:pt>
                <c:pt idx="725">
                  <c:v>3.7</c:v>
                </c:pt>
                <c:pt idx="726">
                  <c:v>4.7</c:v>
                </c:pt>
                <c:pt idx="727">
                  <c:v>5.7</c:v>
                </c:pt>
                <c:pt idx="728">
                  <c:v>4</c:v>
                </c:pt>
                <c:pt idx="729">
                  <c:v>4.5999999999999996</c:v>
                </c:pt>
                <c:pt idx="730">
                  <c:v>5.4</c:v>
                </c:pt>
                <c:pt idx="731">
                  <c:v>4.5999999999999996</c:v>
                </c:pt>
                <c:pt idx="732">
                  <c:v>4.5999999999999996</c:v>
                </c:pt>
                <c:pt idx="733">
                  <c:v>4.3</c:v>
                </c:pt>
                <c:pt idx="734">
                  <c:v>4.8</c:v>
                </c:pt>
                <c:pt idx="735">
                  <c:v>5.3</c:v>
                </c:pt>
                <c:pt idx="736">
                  <c:v>6.2</c:v>
                </c:pt>
                <c:pt idx="737">
                  <c:v>6</c:v>
                </c:pt>
                <c:pt idx="738">
                  <c:v>5.3</c:v>
                </c:pt>
                <c:pt idx="739">
                  <c:v>5.6</c:v>
                </c:pt>
                <c:pt idx="740">
                  <c:v>5.6</c:v>
                </c:pt>
                <c:pt idx="741">
                  <c:v>4</c:v>
                </c:pt>
                <c:pt idx="742">
                  <c:v>4.5999999999999996</c:v>
                </c:pt>
                <c:pt idx="743">
                  <c:v>5.7</c:v>
                </c:pt>
                <c:pt idx="744">
                  <c:v>4.3</c:v>
                </c:pt>
                <c:pt idx="745">
                  <c:v>4.8</c:v>
                </c:pt>
                <c:pt idx="746">
                  <c:v>5.3</c:v>
                </c:pt>
                <c:pt idx="747">
                  <c:v>6.2</c:v>
                </c:pt>
                <c:pt idx="748">
                  <c:v>6</c:v>
                </c:pt>
                <c:pt idx="749">
                  <c:v>3.7</c:v>
                </c:pt>
                <c:pt idx="750">
                  <c:v>4.7</c:v>
                </c:pt>
                <c:pt idx="751">
                  <c:v>4.7</c:v>
                </c:pt>
                <c:pt idx="752">
                  <c:v>5.7</c:v>
                </c:pt>
                <c:pt idx="753">
                  <c:v>4</c:v>
                </c:pt>
                <c:pt idx="754">
                  <c:v>4.5999999999999996</c:v>
                </c:pt>
                <c:pt idx="755">
                  <c:v>5.4</c:v>
                </c:pt>
                <c:pt idx="756">
                  <c:v>4.5999999999999996</c:v>
                </c:pt>
                <c:pt idx="757">
                  <c:v>4.5999999999999996</c:v>
                </c:pt>
                <c:pt idx="758">
                  <c:v>4.3</c:v>
                </c:pt>
                <c:pt idx="759">
                  <c:v>4.8</c:v>
                </c:pt>
                <c:pt idx="760">
                  <c:v>5.3</c:v>
                </c:pt>
                <c:pt idx="761">
                  <c:v>6.2</c:v>
                </c:pt>
                <c:pt idx="762">
                  <c:v>6</c:v>
                </c:pt>
                <c:pt idx="763">
                  <c:v>6.2</c:v>
                </c:pt>
                <c:pt idx="764">
                  <c:v>3.5</c:v>
                </c:pt>
                <c:pt idx="765">
                  <c:v>3.7</c:v>
                </c:pt>
                <c:pt idx="766">
                  <c:v>3.7</c:v>
                </c:pt>
                <c:pt idx="767">
                  <c:v>5.3</c:v>
                </c:pt>
                <c:pt idx="768">
                  <c:v>5.6</c:v>
                </c:pt>
                <c:pt idx="769">
                  <c:v>5.6</c:v>
                </c:pt>
                <c:pt idx="770">
                  <c:v>4.5999999999999996</c:v>
                </c:pt>
                <c:pt idx="771">
                  <c:v>5.7</c:v>
                </c:pt>
                <c:pt idx="772">
                  <c:v>5.7</c:v>
                </c:pt>
                <c:pt idx="773">
                  <c:v>4.3</c:v>
                </c:pt>
                <c:pt idx="774">
                  <c:v>5.3</c:v>
                </c:pt>
                <c:pt idx="775">
                  <c:v>5.3</c:v>
                </c:pt>
                <c:pt idx="776">
                  <c:v>5.3</c:v>
                </c:pt>
                <c:pt idx="777">
                  <c:v>5.3</c:v>
                </c:pt>
                <c:pt idx="778">
                  <c:v>4.3</c:v>
                </c:pt>
                <c:pt idx="779">
                  <c:v>5.3</c:v>
                </c:pt>
                <c:pt idx="780">
                  <c:v>5.3</c:v>
                </c:pt>
                <c:pt idx="781">
                  <c:v>5.3</c:v>
                </c:pt>
                <c:pt idx="782">
                  <c:v>5.3</c:v>
                </c:pt>
                <c:pt idx="783">
                  <c:v>5.3</c:v>
                </c:pt>
                <c:pt idx="784">
                  <c:v>5.3</c:v>
                </c:pt>
                <c:pt idx="785">
                  <c:v>5.3</c:v>
                </c:pt>
                <c:pt idx="786">
                  <c:v>5.3</c:v>
                </c:pt>
                <c:pt idx="787">
                  <c:v>2</c:v>
                </c:pt>
                <c:pt idx="788">
                  <c:v>3.3</c:v>
                </c:pt>
                <c:pt idx="789">
                  <c:v>3.8</c:v>
                </c:pt>
                <c:pt idx="790">
                  <c:v>4</c:v>
                </c:pt>
                <c:pt idx="791">
                  <c:v>3.3</c:v>
                </c:pt>
                <c:pt idx="792">
                  <c:v>3.8</c:v>
                </c:pt>
                <c:pt idx="793">
                  <c:v>4</c:v>
                </c:pt>
                <c:pt idx="794">
                  <c:v>3.5</c:v>
                </c:pt>
                <c:pt idx="795">
                  <c:v>3.5</c:v>
                </c:pt>
                <c:pt idx="796">
                  <c:v>3.8</c:v>
                </c:pt>
                <c:pt idx="797">
                  <c:v>3.8</c:v>
                </c:pt>
                <c:pt idx="798">
                  <c:v>2.2999999999999998</c:v>
                </c:pt>
                <c:pt idx="799">
                  <c:v>2.2999999999999998</c:v>
                </c:pt>
                <c:pt idx="800">
                  <c:v>3.5</c:v>
                </c:pt>
                <c:pt idx="801">
                  <c:v>3.8</c:v>
                </c:pt>
                <c:pt idx="802">
                  <c:v>4</c:v>
                </c:pt>
                <c:pt idx="803">
                  <c:v>3.5</c:v>
                </c:pt>
                <c:pt idx="804">
                  <c:v>2.2999999999999998</c:v>
                </c:pt>
                <c:pt idx="805">
                  <c:v>3.6</c:v>
                </c:pt>
                <c:pt idx="806">
                  <c:v>6.2</c:v>
                </c:pt>
                <c:pt idx="807">
                  <c:v>6</c:v>
                </c:pt>
                <c:pt idx="808">
                  <c:v>6.2</c:v>
                </c:pt>
                <c:pt idx="809">
                  <c:v>3</c:v>
                </c:pt>
                <c:pt idx="810">
                  <c:v>5.3</c:v>
                </c:pt>
                <c:pt idx="811">
                  <c:v>6.2</c:v>
                </c:pt>
                <c:pt idx="812">
                  <c:v>5.3</c:v>
                </c:pt>
                <c:pt idx="813">
                  <c:v>6.2</c:v>
                </c:pt>
                <c:pt idx="814">
                  <c:v>5.3</c:v>
                </c:pt>
                <c:pt idx="815">
                  <c:v>6</c:v>
                </c:pt>
                <c:pt idx="816">
                  <c:v>2.4</c:v>
                </c:pt>
                <c:pt idx="817">
                  <c:v>3</c:v>
                </c:pt>
                <c:pt idx="818">
                  <c:v>2</c:v>
                </c:pt>
                <c:pt idx="819">
                  <c:v>2</c:v>
                </c:pt>
                <c:pt idx="820">
                  <c:v>2.2000000000000002</c:v>
                </c:pt>
                <c:pt idx="821">
                  <c:v>2.2000000000000002</c:v>
                </c:pt>
                <c:pt idx="822">
                  <c:v>2.4</c:v>
                </c:pt>
                <c:pt idx="823">
                  <c:v>2.4</c:v>
                </c:pt>
                <c:pt idx="824">
                  <c:v>2.2000000000000002</c:v>
                </c:pt>
                <c:pt idx="825">
                  <c:v>2.2000000000000002</c:v>
                </c:pt>
                <c:pt idx="826">
                  <c:v>2.4</c:v>
                </c:pt>
                <c:pt idx="827">
                  <c:v>2.4</c:v>
                </c:pt>
                <c:pt idx="828">
                  <c:v>3.6</c:v>
                </c:pt>
                <c:pt idx="829">
                  <c:v>2.4</c:v>
                </c:pt>
                <c:pt idx="830">
                  <c:v>2.4</c:v>
                </c:pt>
                <c:pt idx="831">
                  <c:v>3.5</c:v>
                </c:pt>
                <c:pt idx="832">
                  <c:v>3.7</c:v>
                </c:pt>
                <c:pt idx="833">
                  <c:v>4</c:v>
                </c:pt>
                <c:pt idx="834">
                  <c:v>3.5</c:v>
                </c:pt>
                <c:pt idx="835">
                  <c:v>2.5</c:v>
                </c:pt>
                <c:pt idx="836">
                  <c:v>2.5</c:v>
                </c:pt>
                <c:pt idx="837">
                  <c:v>3</c:v>
                </c:pt>
                <c:pt idx="838">
                  <c:v>2.5</c:v>
                </c:pt>
                <c:pt idx="839">
                  <c:v>5.4</c:v>
                </c:pt>
                <c:pt idx="840">
                  <c:v>4</c:v>
                </c:pt>
                <c:pt idx="841">
                  <c:v>4.5999999999999996</c:v>
                </c:pt>
                <c:pt idx="842">
                  <c:v>3.5</c:v>
                </c:pt>
                <c:pt idx="843">
                  <c:v>3.6</c:v>
                </c:pt>
                <c:pt idx="844">
                  <c:v>5.3</c:v>
                </c:pt>
                <c:pt idx="845">
                  <c:v>6.2</c:v>
                </c:pt>
                <c:pt idx="846">
                  <c:v>6</c:v>
                </c:pt>
                <c:pt idx="847">
                  <c:v>5.3</c:v>
                </c:pt>
                <c:pt idx="848">
                  <c:v>6.2</c:v>
                </c:pt>
                <c:pt idx="849">
                  <c:v>6.2</c:v>
                </c:pt>
                <c:pt idx="850">
                  <c:v>2.4</c:v>
                </c:pt>
                <c:pt idx="851">
                  <c:v>3</c:v>
                </c:pt>
                <c:pt idx="852">
                  <c:v>3.5</c:v>
                </c:pt>
                <c:pt idx="853">
                  <c:v>2.4</c:v>
                </c:pt>
                <c:pt idx="854">
                  <c:v>2.4</c:v>
                </c:pt>
                <c:pt idx="855">
                  <c:v>2.4</c:v>
                </c:pt>
                <c:pt idx="856">
                  <c:v>3.5</c:v>
                </c:pt>
                <c:pt idx="857">
                  <c:v>2.4</c:v>
                </c:pt>
                <c:pt idx="858">
                  <c:v>2.4</c:v>
                </c:pt>
                <c:pt idx="859">
                  <c:v>3.5</c:v>
                </c:pt>
                <c:pt idx="860">
                  <c:v>2.4</c:v>
                </c:pt>
                <c:pt idx="861">
                  <c:v>2.4</c:v>
                </c:pt>
                <c:pt idx="862">
                  <c:v>3.8</c:v>
                </c:pt>
                <c:pt idx="863">
                  <c:v>3.5</c:v>
                </c:pt>
                <c:pt idx="864">
                  <c:v>5.6</c:v>
                </c:pt>
                <c:pt idx="865">
                  <c:v>3.7</c:v>
                </c:pt>
                <c:pt idx="866">
                  <c:v>5.7</c:v>
                </c:pt>
                <c:pt idx="867">
                  <c:v>2</c:v>
                </c:pt>
                <c:pt idx="868">
                  <c:v>2</c:v>
                </c:pt>
                <c:pt idx="869">
                  <c:v>2.4</c:v>
                </c:pt>
                <c:pt idx="870">
                  <c:v>2.4</c:v>
                </c:pt>
                <c:pt idx="871">
                  <c:v>3.7</c:v>
                </c:pt>
                <c:pt idx="872">
                  <c:v>5.7</c:v>
                </c:pt>
                <c:pt idx="873">
                  <c:v>3.7</c:v>
                </c:pt>
                <c:pt idx="874">
                  <c:v>2</c:v>
                </c:pt>
                <c:pt idx="875">
                  <c:v>2</c:v>
                </c:pt>
                <c:pt idx="876">
                  <c:v>2.4</c:v>
                </c:pt>
                <c:pt idx="877">
                  <c:v>2.4</c:v>
                </c:pt>
                <c:pt idx="878">
                  <c:v>3.8</c:v>
                </c:pt>
                <c:pt idx="879">
                  <c:v>3.8</c:v>
                </c:pt>
                <c:pt idx="880">
                  <c:v>4.5999999999999996</c:v>
                </c:pt>
                <c:pt idx="881">
                  <c:v>2</c:v>
                </c:pt>
                <c:pt idx="882">
                  <c:v>2</c:v>
                </c:pt>
                <c:pt idx="883">
                  <c:v>2.7</c:v>
                </c:pt>
                <c:pt idx="884">
                  <c:v>3.5</c:v>
                </c:pt>
                <c:pt idx="885">
                  <c:v>3.5</c:v>
                </c:pt>
                <c:pt idx="886">
                  <c:v>3.5</c:v>
                </c:pt>
                <c:pt idx="887">
                  <c:v>3.5</c:v>
                </c:pt>
                <c:pt idx="888">
                  <c:v>5.4</c:v>
                </c:pt>
                <c:pt idx="889">
                  <c:v>2.2999999999999998</c:v>
                </c:pt>
                <c:pt idx="890">
                  <c:v>2.5</c:v>
                </c:pt>
                <c:pt idx="891">
                  <c:v>3.7</c:v>
                </c:pt>
                <c:pt idx="892">
                  <c:v>2.5</c:v>
                </c:pt>
                <c:pt idx="893">
                  <c:v>2.5</c:v>
                </c:pt>
                <c:pt idx="894">
                  <c:v>3</c:v>
                </c:pt>
                <c:pt idx="895">
                  <c:v>2.5</c:v>
                </c:pt>
                <c:pt idx="896">
                  <c:v>3.5</c:v>
                </c:pt>
                <c:pt idx="897">
                  <c:v>3.5</c:v>
                </c:pt>
                <c:pt idx="898">
                  <c:v>2.5</c:v>
                </c:pt>
                <c:pt idx="899">
                  <c:v>3</c:v>
                </c:pt>
                <c:pt idx="900">
                  <c:v>2.5</c:v>
                </c:pt>
                <c:pt idx="901">
                  <c:v>4</c:v>
                </c:pt>
                <c:pt idx="902">
                  <c:v>4.5999999999999996</c:v>
                </c:pt>
                <c:pt idx="903">
                  <c:v>2.4</c:v>
                </c:pt>
                <c:pt idx="904">
                  <c:v>3</c:v>
                </c:pt>
                <c:pt idx="905">
                  <c:v>3.8</c:v>
                </c:pt>
                <c:pt idx="906">
                  <c:v>5.6</c:v>
                </c:pt>
                <c:pt idx="907">
                  <c:v>5.6</c:v>
                </c:pt>
                <c:pt idx="908">
                  <c:v>3.5</c:v>
                </c:pt>
                <c:pt idx="909">
                  <c:v>4</c:v>
                </c:pt>
                <c:pt idx="910">
                  <c:v>4</c:v>
                </c:pt>
                <c:pt idx="911">
                  <c:v>2.5</c:v>
                </c:pt>
                <c:pt idx="912">
                  <c:v>4</c:v>
                </c:pt>
                <c:pt idx="913">
                  <c:v>4</c:v>
                </c:pt>
                <c:pt idx="914">
                  <c:v>3.6</c:v>
                </c:pt>
                <c:pt idx="915">
                  <c:v>2.4</c:v>
                </c:pt>
                <c:pt idx="916">
                  <c:v>3.6</c:v>
                </c:pt>
                <c:pt idx="917">
                  <c:v>3.6</c:v>
                </c:pt>
                <c:pt idx="918">
                  <c:v>2.4</c:v>
                </c:pt>
                <c:pt idx="919">
                  <c:v>2.4</c:v>
                </c:pt>
                <c:pt idx="920">
                  <c:v>2.4</c:v>
                </c:pt>
                <c:pt idx="921">
                  <c:v>3.2</c:v>
                </c:pt>
                <c:pt idx="922">
                  <c:v>2.7</c:v>
                </c:pt>
                <c:pt idx="923">
                  <c:v>4</c:v>
                </c:pt>
                <c:pt idx="924">
                  <c:v>4</c:v>
                </c:pt>
                <c:pt idx="925">
                  <c:v>2.7</c:v>
                </c:pt>
                <c:pt idx="926">
                  <c:v>3.5</c:v>
                </c:pt>
                <c:pt idx="927">
                  <c:v>2.5</c:v>
                </c:pt>
                <c:pt idx="928">
                  <c:v>3.5</c:v>
                </c:pt>
                <c:pt idx="929">
                  <c:v>4.5999999999999996</c:v>
                </c:pt>
                <c:pt idx="930">
                  <c:v>5.7</c:v>
                </c:pt>
                <c:pt idx="931">
                  <c:v>2.7</c:v>
                </c:pt>
                <c:pt idx="932">
                  <c:v>3.5</c:v>
                </c:pt>
                <c:pt idx="933">
                  <c:v>2</c:v>
                </c:pt>
                <c:pt idx="934">
                  <c:v>2</c:v>
                </c:pt>
                <c:pt idx="935">
                  <c:v>3.2</c:v>
                </c:pt>
                <c:pt idx="936">
                  <c:v>3.2</c:v>
                </c:pt>
                <c:pt idx="937">
                  <c:v>3.5</c:v>
                </c:pt>
                <c:pt idx="938">
                  <c:v>2.2999999999999998</c:v>
                </c:pt>
                <c:pt idx="939">
                  <c:v>3.7</c:v>
                </c:pt>
                <c:pt idx="940">
                  <c:v>3.2</c:v>
                </c:pt>
                <c:pt idx="941">
                  <c:v>3</c:v>
                </c:pt>
                <c:pt idx="942">
                  <c:v>3.6</c:v>
                </c:pt>
                <c:pt idx="943">
                  <c:v>4.2</c:v>
                </c:pt>
                <c:pt idx="944">
                  <c:v>4.4000000000000004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4.8</c:v>
                </c:pt>
                <c:pt idx="950">
                  <c:v>4.4000000000000004</c:v>
                </c:pt>
                <c:pt idx="951">
                  <c:v>3</c:v>
                </c:pt>
                <c:pt idx="952">
                  <c:v>4.4000000000000004</c:v>
                </c:pt>
                <c:pt idx="953">
                  <c:v>4.4000000000000004</c:v>
                </c:pt>
                <c:pt idx="954">
                  <c:v>3.6</c:v>
                </c:pt>
                <c:pt idx="955">
                  <c:v>6.2</c:v>
                </c:pt>
                <c:pt idx="956">
                  <c:v>2.8</c:v>
                </c:pt>
                <c:pt idx="957">
                  <c:v>3</c:v>
                </c:pt>
                <c:pt idx="958">
                  <c:v>2.4</c:v>
                </c:pt>
                <c:pt idx="959">
                  <c:v>3</c:v>
                </c:pt>
                <c:pt idx="960">
                  <c:v>5.3</c:v>
                </c:pt>
                <c:pt idx="961">
                  <c:v>6</c:v>
                </c:pt>
                <c:pt idx="962">
                  <c:v>3.6</c:v>
                </c:pt>
                <c:pt idx="963">
                  <c:v>3.5</c:v>
                </c:pt>
                <c:pt idx="964">
                  <c:v>3.7</c:v>
                </c:pt>
                <c:pt idx="965">
                  <c:v>4</c:v>
                </c:pt>
                <c:pt idx="966">
                  <c:v>3.5</c:v>
                </c:pt>
                <c:pt idx="967">
                  <c:v>2.5</c:v>
                </c:pt>
                <c:pt idx="968">
                  <c:v>3</c:v>
                </c:pt>
                <c:pt idx="969">
                  <c:v>2.5</c:v>
                </c:pt>
                <c:pt idx="970">
                  <c:v>5.4</c:v>
                </c:pt>
                <c:pt idx="971">
                  <c:v>4</c:v>
                </c:pt>
                <c:pt idx="972">
                  <c:v>4.5999999999999996</c:v>
                </c:pt>
                <c:pt idx="973">
                  <c:v>3.5</c:v>
                </c:pt>
                <c:pt idx="974">
                  <c:v>3.5</c:v>
                </c:pt>
                <c:pt idx="975">
                  <c:v>3.6</c:v>
                </c:pt>
                <c:pt idx="976">
                  <c:v>5.3</c:v>
                </c:pt>
                <c:pt idx="977">
                  <c:v>6</c:v>
                </c:pt>
                <c:pt idx="978">
                  <c:v>6.2</c:v>
                </c:pt>
                <c:pt idx="979">
                  <c:v>2.4</c:v>
                </c:pt>
                <c:pt idx="980">
                  <c:v>3</c:v>
                </c:pt>
                <c:pt idx="981">
                  <c:v>3.5</c:v>
                </c:pt>
                <c:pt idx="982">
                  <c:v>2.4</c:v>
                </c:pt>
                <c:pt idx="983">
                  <c:v>2.4</c:v>
                </c:pt>
                <c:pt idx="984">
                  <c:v>2.4</c:v>
                </c:pt>
                <c:pt idx="985">
                  <c:v>3.5</c:v>
                </c:pt>
                <c:pt idx="986">
                  <c:v>3.7</c:v>
                </c:pt>
                <c:pt idx="987">
                  <c:v>3.7</c:v>
                </c:pt>
                <c:pt idx="988">
                  <c:v>5.3</c:v>
                </c:pt>
                <c:pt idx="989">
                  <c:v>2.4</c:v>
                </c:pt>
                <c:pt idx="990">
                  <c:v>3.5</c:v>
                </c:pt>
                <c:pt idx="991">
                  <c:v>2.4</c:v>
                </c:pt>
                <c:pt idx="992">
                  <c:v>2.4</c:v>
                </c:pt>
                <c:pt idx="993">
                  <c:v>3.8</c:v>
                </c:pt>
                <c:pt idx="994">
                  <c:v>3.5</c:v>
                </c:pt>
                <c:pt idx="995">
                  <c:v>5</c:v>
                </c:pt>
                <c:pt idx="996">
                  <c:v>5.6</c:v>
                </c:pt>
                <c:pt idx="997">
                  <c:v>3.7</c:v>
                </c:pt>
                <c:pt idx="998">
                  <c:v>5.7</c:v>
                </c:pt>
                <c:pt idx="999">
                  <c:v>2.4</c:v>
                </c:pt>
                <c:pt idx="1000">
                  <c:v>2.4</c:v>
                </c:pt>
                <c:pt idx="1001">
                  <c:v>3.7</c:v>
                </c:pt>
                <c:pt idx="1002">
                  <c:v>5.7</c:v>
                </c:pt>
                <c:pt idx="1003">
                  <c:v>6.1</c:v>
                </c:pt>
                <c:pt idx="1004">
                  <c:v>3.7</c:v>
                </c:pt>
                <c:pt idx="1005">
                  <c:v>2.4</c:v>
                </c:pt>
                <c:pt idx="1006">
                  <c:v>2.4</c:v>
                </c:pt>
                <c:pt idx="1007">
                  <c:v>2.4</c:v>
                </c:pt>
                <c:pt idx="1008">
                  <c:v>3.8</c:v>
                </c:pt>
                <c:pt idx="1009">
                  <c:v>3.8</c:v>
                </c:pt>
                <c:pt idx="1010">
                  <c:v>3.8</c:v>
                </c:pt>
                <c:pt idx="1011">
                  <c:v>4.5999999999999996</c:v>
                </c:pt>
                <c:pt idx="1012">
                  <c:v>2</c:v>
                </c:pt>
                <c:pt idx="1013">
                  <c:v>2.7</c:v>
                </c:pt>
                <c:pt idx="1014">
                  <c:v>3.2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4.5999999999999996</c:v>
                </c:pt>
                <c:pt idx="1021">
                  <c:v>5.7</c:v>
                </c:pt>
                <c:pt idx="1022">
                  <c:v>3.5</c:v>
                </c:pt>
                <c:pt idx="1023">
                  <c:v>3.5</c:v>
                </c:pt>
                <c:pt idx="1024">
                  <c:v>3.5</c:v>
                </c:pt>
                <c:pt idx="1025">
                  <c:v>3.5</c:v>
                </c:pt>
                <c:pt idx="1026">
                  <c:v>3.5</c:v>
                </c:pt>
                <c:pt idx="1027">
                  <c:v>2.2999999999999998</c:v>
                </c:pt>
                <c:pt idx="1028">
                  <c:v>3.7</c:v>
                </c:pt>
                <c:pt idx="1029">
                  <c:v>2.5</c:v>
                </c:pt>
                <c:pt idx="1030">
                  <c:v>3</c:v>
                </c:pt>
                <c:pt idx="1031">
                  <c:v>2.5</c:v>
                </c:pt>
                <c:pt idx="1032">
                  <c:v>5.4</c:v>
                </c:pt>
                <c:pt idx="1033">
                  <c:v>5.5</c:v>
                </c:pt>
                <c:pt idx="1034">
                  <c:v>3</c:v>
                </c:pt>
                <c:pt idx="1035">
                  <c:v>4.7</c:v>
                </c:pt>
                <c:pt idx="1036">
                  <c:v>5.5</c:v>
                </c:pt>
                <c:pt idx="1037">
                  <c:v>3.5</c:v>
                </c:pt>
                <c:pt idx="1038">
                  <c:v>3.5</c:v>
                </c:pt>
                <c:pt idx="1039">
                  <c:v>3</c:v>
                </c:pt>
                <c:pt idx="1040">
                  <c:v>5.5</c:v>
                </c:pt>
                <c:pt idx="1041">
                  <c:v>6.3</c:v>
                </c:pt>
                <c:pt idx="1042">
                  <c:v>3.5</c:v>
                </c:pt>
                <c:pt idx="1043">
                  <c:v>3.5</c:v>
                </c:pt>
                <c:pt idx="1044">
                  <c:v>3</c:v>
                </c:pt>
                <c:pt idx="1045">
                  <c:v>2.5</c:v>
                </c:pt>
                <c:pt idx="1046">
                  <c:v>3</c:v>
                </c:pt>
                <c:pt idx="1047">
                  <c:v>2.5</c:v>
                </c:pt>
                <c:pt idx="1048">
                  <c:v>4</c:v>
                </c:pt>
                <c:pt idx="1049">
                  <c:v>4.5999999999999996</c:v>
                </c:pt>
                <c:pt idx="1050">
                  <c:v>2.4</c:v>
                </c:pt>
                <c:pt idx="1051">
                  <c:v>3</c:v>
                </c:pt>
                <c:pt idx="1052">
                  <c:v>3.8</c:v>
                </c:pt>
                <c:pt idx="1053">
                  <c:v>5.6</c:v>
                </c:pt>
                <c:pt idx="1054">
                  <c:v>5.6</c:v>
                </c:pt>
                <c:pt idx="1055">
                  <c:v>3.5</c:v>
                </c:pt>
                <c:pt idx="1056">
                  <c:v>4</c:v>
                </c:pt>
                <c:pt idx="1057">
                  <c:v>5.6</c:v>
                </c:pt>
                <c:pt idx="1058">
                  <c:v>2.5</c:v>
                </c:pt>
                <c:pt idx="1059">
                  <c:v>4</c:v>
                </c:pt>
                <c:pt idx="1060">
                  <c:v>4</c:v>
                </c:pt>
                <c:pt idx="1061">
                  <c:v>3.6</c:v>
                </c:pt>
                <c:pt idx="1062">
                  <c:v>3.6</c:v>
                </c:pt>
                <c:pt idx="1063">
                  <c:v>4.8</c:v>
                </c:pt>
                <c:pt idx="1064">
                  <c:v>4.8</c:v>
                </c:pt>
                <c:pt idx="1065">
                  <c:v>4.8</c:v>
                </c:pt>
                <c:pt idx="1066">
                  <c:v>4.8</c:v>
                </c:pt>
                <c:pt idx="1067">
                  <c:v>4.8</c:v>
                </c:pt>
                <c:pt idx="1068">
                  <c:v>4.8</c:v>
                </c:pt>
                <c:pt idx="1069">
                  <c:v>4.8</c:v>
                </c:pt>
                <c:pt idx="1070">
                  <c:v>3.6</c:v>
                </c:pt>
                <c:pt idx="1071">
                  <c:v>3.5</c:v>
                </c:pt>
                <c:pt idx="1072">
                  <c:v>3.6</c:v>
                </c:pt>
                <c:pt idx="1073">
                  <c:v>3.6</c:v>
                </c:pt>
                <c:pt idx="1074">
                  <c:v>2.5</c:v>
                </c:pt>
                <c:pt idx="1075">
                  <c:v>2.5</c:v>
                </c:pt>
                <c:pt idx="1076">
                  <c:v>2.5</c:v>
                </c:pt>
                <c:pt idx="1077">
                  <c:v>2.5</c:v>
                </c:pt>
                <c:pt idx="1078">
                  <c:v>2.5</c:v>
                </c:pt>
                <c:pt idx="1079">
                  <c:v>3.6</c:v>
                </c:pt>
                <c:pt idx="1080">
                  <c:v>3.6</c:v>
                </c:pt>
                <c:pt idx="1081">
                  <c:v>2.4</c:v>
                </c:pt>
                <c:pt idx="1082">
                  <c:v>2.4</c:v>
                </c:pt>
                <c:pt idx="1083">
                  <c:v>3.2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3.5</c:v>
                </c:pt>
                <c:pt idx="1089">
                  <c:v>3.3</c:v>
                </c:pt>
                <c:pt idx="1090">
                  <c:v>5.7</c:v>
                </c:pt>
                <c:pt idx="1091">
                  <c:v>2.5</c:v>
                </c:pt>
                <c:pt idx="1092">
                  <c:v>3.5</c:v>
                </c:pt>
                <c:pt idx="1093">
                  <c:v>4.5999999999999996</c:v>
                </c:pt>
                <c:pt idx="1094">
                  <c:v>5.7</c:v>
                </c:pt>
                <c:pt idx="1095">
                  <c:v>5.7</c:v>
                </c:pt>
                <c:pt idx="1096">
                  <c:v>2.7</c:v>
                </c:pt>
                <c:pt idx="1097">
                  <c:v>3.5</c:v>
                </c:pt>
                <c:pt idx="1098">
                  <c:v>2</c:v>
                </c:pt>
                <c:pt idx="1099">
                  <c:v>3</c:v>
                </c:pt>
                <c:pt idx="1100">
                  <c:v>3.6</c:v>
                </c:pt>
                <c:pt idx="1101">
                  <c:v>3</c:v>
                </c:pt>
                <c:pt idx="1102">
                  <c:v>3.2</c:v>
                </c:pt>
                <c:pt idx="1103">
                  <c:v>3</c:v>
                </c:pt>
                <c:pt idx="1104">
                  <c:v>3.2</c:v>
                </c:pt>
                <c:pt idx="1105">
                  <c:v>3.2</c:v>
                </c:pt>
                <c:pt idx="1106">
                  <c:v>4.4000000000000004</c:v>
                </c:pt>
              </c:numCache>
            </c:numRef>
          </c:xVal>
          <c:yVal>
            <c:numRef>
              <c:f>'FE2010'!$C$3:$C$1109</c:f>
              <c:numCache>
                <c:formatCode>General</c:formatCode>
                <c:ptCount val="110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4</c:v>
                </c:pt>
                <c:pt idx="7">
                  <c:v>12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16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10</c:v>
                </c:pt>
                <c:pt idx="19">
                  <c:v>8</c:v>
                </c:pt>
                <c:pt idx="20">
                  <c:v>12</c:v>
                </c:pt>
                <c:pt idx="21">
                  <c:v>12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8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8</c:v>
                </c:pt>
                <c:pt idx="42">
                  <c:v>3</c:v>
                </c:pt>
                <c:pt idx="43">
                  <c:v>3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8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6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5</c:v>
                </c:pt>
                <c:pt idx="116">
                  <c:v>12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6</c:v>
                </c:pt>
                <c:pt idx="122">
                  <c:v>8</c:v>
                </c:pt>
                <c:pt idx="123">
                  <c:v>8</c:v>
                </c:pt>
                <c:pt idx="124">
                  <c:v>6</c:v>
                </c:pt>
                <c:pt idx="125">
                  <c:v>4</c:v>
                </c:pt>
                <c:pt idx="126">
                  <c:v>12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6</c:v>
                </c:pt>
                <c:pt idx="166">
                  <c:v>6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2</c:v>
                </c:pt>
                <c:pt idx="192">
                  <c:v>2</c:v>
                </c:pt>
                <c:pt idx="193">
                  <c:v>6</c:v>
                </c:pt>
                <c:pt idx="194">
                  <c:v>8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6</c:v>
                </c:pt>
                <c:pt idx="203">
                  <c:v>6</c:v>
                </c:pt>
                <c:pt idx="204">
                  <c:v>4</c:v>
                </c:pt>
                <c:pt idx="205">
                  <c:v>4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8</c:v>
                </c:pt>
                <c:pt idx="215">
                  <c:v>8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4</c:v>
                </c:pt>
                <c:pt idx="233">
                  <c:v>4</c:v>
                </c:pt>
                <c:pt idx="234">
                  <c:v>6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6</c:v>
                </c:pt>
                <c:pt idx="240">
                  <c:v>8</c:v>
                </c:pt>
                <c:pt idx="241">
                  <c:v>8</c:v>
                </c:pt>
                <c:pt idx="242">
                  <c:v>12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8</c:v>
                </c:pt>
                <c:pt idx="253">
                  <c:v>8</c:v>
                </c:pt>
                <c:pt idx="254">
                  <c:v>4</c:v>
                </c:pt>
                <c:pt idx="255">
                  <c:v>4</c:v>
                </c:pt>
                <c:pt idx="256">
                  <c:v>6</c:v>
                </c:pt>
                <c:pt idx="257">
                  <c:v>6</c:v>
                </c:pt>
                <c:pt idx="258">
                  <c:v>8</c:v>
                </c:pt>
                <c:pt idx="259">
                  <c:v>8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6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12</c:v>
                </c:pt>
                <c:pt idx="305">
                  <c:v>8</c:v>
                </c:pt>
                <c:pt idx="306">
                  <c:v>12</c:v>
                </c:pt>
                <c:pt idx="307">
                  <c:v>8</c:v>
                </c:pt>
                <c:pt idx="308">
                  <c:v>8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12</c:v>
                </c:pt>
                <c:pt idx="327">
                  <c:v>12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6</c:v>
                </c:pt>
                <c:pt idx="354">
                  <c:v>6</c:v>
                </c:pt>
                <c:pt idx="355">
                  <c:v>4</c:v>
                </c:pt>
                <c:pt idx="356">
                  <c:v>4</c:v>
                </c:pt>
                <c:pt idx="357">
                  <c:v>5</c:v>
                </c:pt>
                <c:pt idx="358">
                  <c:v>5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8</c:v>
                </c:pt>
                <c:pt idx="384">
                  <c:v>8</c:v>
                </c:pt>
                <c:pt idx="385">
                  <c:v>10</c:v>
                </c:pt>
                <c:pt idx="386">
                  <c:v>12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8</c:v>
                </c:pt>
                <c:pt idx="396">
                  <c:v>8</c:v>
                </c:pt>
                <c:pt idx="397">
                  <c:v>10</c:v>
                </c:pt>
                <c:pt idx="398">
                  <c:v>10</c:v>
                </c:pt>
                <c:pt idx="399">
                  <c:v>4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8</c:v>
                </c:pt>
                <c:pt idx="408">
                  <c:v>8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8</c:v>
                </c:pt>
                <c:pt idx="413">
                  <c:v>6</c:v>
                </c:pt>
                <c:pt idx="414">
                  <c:v>8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4</c:v>
                </c:pt>
                <c:pt idx="423">
                  <c:v>4</c:v>
                </c:pt>
                <c:pt idx="424">
                  <c:v>6</c:v>
                </c:pt>
                <c:pt idx="425">
                  <c:v>6</c:v>
                </c:pt>
                <c:pt idx="426">
                  <c:v>4</c:v>
                </c:pt>
                <c:pt idx="427">
                  <c:v>6</c:v>
                </c:pt>
                <c:pt idx="428">
                  <c:v>6</c:v>
                </c:pt>
                <c:pt idx="429">
                  <c:v>12</c:v>
                </c:pt>
                <c:pt idx="430">
                  <c:v>12</c:v>
                </c:pt>
                <c:pt idx="431">
                  <c:v>6</c:v>
                </c:pt>
                <c:pt idx="432">
                  <c:v>6</c:v>
                </c:pt>
                <c:pt idx="433">
                  <c:v>4</c:v>
                </c:pt>
                <c:pt idx="434">
                  <c:v>4</c:v>
                </c:pt>
                <c:pt idx="435">
                  <c:v>6</c:v>
                </c:pt>
                <c:pt idx="436">
                  <c:v>6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4</c:v>
                </c:pt>
                <c:pt idx="450">
                  <c:v>4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6</c:v>
                </c:pt>
                <c:pt idx="462">
                  <c:v>4</c:v>
                </c:pt>
                <c:pt idx="463">
                  <c:v>4</c:v>
                </c:pt>
                <c:pt idx="464">
                  <c:v>6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6</c:v>
                </c:pt>
                <c:pt idx="469">
                  <c:v>6</c:v>
                </c:pt>
                <c:pt idx="470">
                  <c:v>4</c:v>
                </c:pt>
                <c:pt idx="471">
                  <c:v>4</c:v>
                </c:pt>
                <c:pt idx="472">
                  <c:v>6</c:v>
                </c:pt>
                <c:pt idx="473">
                  <c:v>4</c:v>
                </c:pt>
                <c:pt idx="474">
                  <c:v>6</c:v>
                </c:pt>
                <c:pt idx="475">
                  <c:v>6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4</c:v>
                </c:pt>
                <c:pt idx="480">
                  <c:v>4</c:v>
                </c:pt>
                <c:pt idx="481">
                  <c:v>6</c:v>
                </c:pt>
                <c:pt idx="482">
                  <c:v>6</c:v>
                </c:pt>
                <c:pt idx="483">
                  <c:v>4</c:v>
                </c:pt>
                <c:pt idx="484">
                  <c:v>6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12</c:v>
                </c:pt>
                <c:pt idx="495">
                  <c:v>6</c:v>
                </c:pt>
                <c:pt idx="496">
                  <c:v>4</c:v>
                </c:pt>
                <c:pt idx="497">
                  <c:v>4</c:v>
                </c:pt>
                <c:pt idx="498">
                  <c:v>6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6</c:v>
                </c:pt>
                <c:pt idx="503">
                  <c:v>4</c:v>
                </c:pt>
                <c:pt idx="504">
                  <c:v>4</c:v>
                </c:pt>
                <c:pt idx="505">
                  <c:v>6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6</c:v>
                </c:pt>
                <c:pt idx="510">
                  <c:v>8</c:v>
                </c:pt>
                <c:pt idx="511">
                  <c:v>6</c:v>
                </c:pt>
                <c:pt idx="512">
                  <c:v>8</c:v>
                </c:pt>
                <c:pt idx="513">
                  <c:v>6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12</c:v>
                </c:pt>
                <c:pt idx="521">
                  <c:v>6</c:v>
                </c:pt>
                <c:pt idx="522">
                  <c:v>6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8</c:v>
                </c:pt>
                <c:pt idx="533">
                  <c:v>6</c:v>
                </c:pt>
                <c:pt idx="534">
                  <c:v>6</c:v>
                </c:pt>
                <c:pt idx="535">
                  <c:v>8</c:v>
                </c:pt>
                <c:pt idx="536">
                  <c:v>8</c:v>
                </c:pt>
                <c:pt idx="537">
                  <c:v>6</c:v>
                </c:pt>
                <c:pt idx="538">
                  <c:v>6</c:v>
                </c:pt>
                <c:pt idx="539">
                  <c:v>8</c:v>
                </c:pt>
                <c:pt idx="540">
                  <c:v>8</c:v>
                </c:pt>
                <c:pt idx="541">
                  <c:v>6</c:v>
                </c:pt>
                <c:pt idx="542">
                  <c:v>8</c:v>
                </c:pt>
                <c:pt idx="543">
                  <c:v>8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4</c:v>
                </c:pt>
                <c:pt idx="549">
                  <c:v>4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8</c:v>
                </c:pt>
                <c:pt idx="555">
                  <c:v>4</c:v>
                </c:pt>
                <c:pt idx="556">
                  <c:v>4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12</c:v>
                </c:pt>
                <c:pt idx="573">
                  <c:v>12</c:v>
                </c:pt>
                <c:pt idx="574">
                  <c:v>12</c:v>
                </c:pt>
                <c:pt idx="575">
                  <c:v>8</c:v>
                </c:pt>
                <c:pt idx="576">
                  <c:v>8</c:v>
                </c:pt>
                <c:pt idx="577">
                  <c:v>12</c:v>
                </c:pt>
                <c:pt idx="578">
                  <c:v>8</c:v>
                </c:pt>
                <c:pt idx="579">
                  <c:v>12</c:v>
                </c:pt>
                <c:pt idx="580">
                  <c:v>6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12</c:v>
                </c:pt>
                <c:pt idx="585">
                  <c:v>12</c:v>
                </c:pt>
                <c:pt idx="586">
                  <c:v>6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6</c:v>
                </c:pt>
                <c:pt idx="610">
                  <c:v>6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4</c:v>
                </c:pt>
                <c:pt idx="659">
                  <c:v>6</c:v>
                </c:pt>
                <c:pt idx="660">
                  <c:v>4</c:v>
                </c:pt>
                <c:pt idx="661">
                  <c:v>6</c:v>
                </c:pt>
                <c:pt idx="662">
                  <c:v>4</c:v>
                </c:pt>
                <c:pt idx="663">
                  <c:v>4</c:v>
                </c:pt>
                <c:pt idx="664">
                  <c:v>5</c:v>
                </c:pt>
                <c:pt idx="665">
                  <c:v>8</c:v>
                </c:pt>
                <c:pt idx="666">
                  <c:v>5</c:v>
                </c:pt>
                <c:pt idx="667">
                  <c:v>4</c:v>
                </c:pt>
                <c:pt idx="668">
                  <c:v>4</c:v>
                </c:pt>
                <c:pt idx="669">
                  <c:v>5</c:v>
                </c:pt>
                <c:pt idx="670">
                  <c:v>8</c:v>
                </c:pt>
                <c:pt idx="671">
                  <c:v>4</c:v>
                </c:pt>
                <c:pt idx="672">
                  <c:v>4</c:v>
                </c:pt>
                <c:pt idx="673">
                  <c:v>6</c:v>
                </c:pt>
                <c:pt idx="674">
                  <c:v>6</c:v>
                </c:pt>
                <c:pt idx="675">
                  <c:v>4</c:v>
                </c:pt>
                <c:pt idx="676">
                  <c:v>4</c:v>
                </c:pt>
                <c:pt idx="677">
                  <c:v>5</c:v>
                </c:pt>
                <c:pt idx="678">
                  <c:v>8</c:v>
                </c:pt>
                <c:pt idx="679">
                  <c:v>5</c:v>
                </c:pt>
                <c:pt idx="680">
                  <c:v>4</c:v>
                </c:pt>
                <c:pt idx="681">
                  <c:v>4</c:v>
                </c:pt>
                <c:pt idx="682">
                  <c:v>5</c:v>
                </c:pt>
                <c:pt idx="683">
                  <c:v>8</c:v>
                </c:pt>
                <c:pt idx="684">
                  <c:v>4</c:v>
                </c:pt>
                <c:pt idx="685">
                  <c:v>4</c:v>
                </c:pt>
                <c:pt idx="686">
                  <c:v>6</c:v>
                </c:pt>
                <c:pt idx="687">
                  <c:v>6</c:v>
                </c:pt>
                <c:pt idx="688">
                  <c:v>4</c:v>
                </c:pt>
                <c:pt idx="689">
                  <c:v>4</c:v>
                </c:pt>
                <c:pt idx="690">
                  <c:v>6</c:v>
                </c:pt>
                <c:pt idx="691">
                  <c:v>4</c:v>
                </c:pt>
                <c:pt idx="692">
                  <c:v>4</c:v>
                </c:pt>
                <c:pt idx="693">
                  <c:v>6</c:v>
                </c:pt>
                <c:pt idx="694">
                  <c:v>6</c:v>
                </c:pt>
                <c:pt idx="695">
                  <c:v>4</c:v>
                </c:pt>
                <c:pt idx="696">
                  <c:v>4</c:v>
                </c:pt>
                <c:pt idx="697">
                  <c:v>5</c:v>
                </c:pt>
                <c:pt idx="698">
                  <c:v>8</c:v>
                </c:pt>
                <c:pt idx="699">
                  <c:v>5</c:v>
                </c:pt>
                <c:pt idx="700">
                  <c:v>5</c:v>
                </c:pt>
                <c:pt idx="701">
                  <c:v>8</c:v>
                </c:pt>
                <c:pt idx="702">
                  <c:v>6</c:v>
                </c:pt>
                <c:pt idx="703">
                  <c:v>6</c:v>
                </c:pt>
                <c:pt idx="704">
                  <c:v>4</c:v>
                </c:pt>
                <c:pt idx="705">
                  <c:v>4</c:v>
                </c:pt>
                <c:pt idx="706">
                  <c:v>5</c:v>
                </c:pt>
                <c:pt idx="707">
                  <c:v>8</c:v>
                </c:pt>
                <c:pt idx="708">
                  <c:v>5</c:v>
                </c:pt>
                <c:pt idx="709">
                  <c:v>5</c:v>
                </c:pt>
                <c:pt idx="710">
                  <c:v>8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4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6</c:v>
                </c:pt>
                <c:pt idx="724">
                  <c:v>8</c:v>
                </c:pt>
                <c:pt idx="725">
                  <c:v>6</c:v>
                </c:pt>
                <c:pt idx="726">
                  <c:v>8</c:v>
                </c:pt>
                <c:pt idx="727">
                  <c:v>8</c:v>
                </c:pt>
                <c:pt idx="728">
                  <c:v>6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6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6</c:v>
                </c:pt>
                <c:pt idx="742">
                  <c:v>8</c:v>
                </c:pt>
                <c:pt idx="743">
                  <c:v>8</c:v>
                </c:pt>
                <c:pt idx="744">
                  <c:v>6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6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6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6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6</c:v>
                </c:pt>
                <c:pt idx="765">
                  <c:v>5</c:v>
                </c:pt>
                <c:pt idx="766">
                  <c:v>5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6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6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4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4</c:v>
                </c:pt>
                <c:pt idx="799">
                  <c:v>4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4</c:v>
                </c:pt>
                <c:pt idx="805">
                  <c:v>6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6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4</c:v>
                </c:pt>
                <c:pt idx="817">
                  <c:v>6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6</c:v>
                </c:pt>
                <c:pt idx="829">
                  <c:v>4</c:v>
                </c:pt>
                <c:pt idx="830">
                  <c:v>4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4</c:v>
                </c:pt>
                <c:pt idx="836">
                  <c:v>4</c:v>
                </c:pt>
                <c:pt idx="837">
                  <c:v>6</c:v>
                </c:pt>
                <c:pt idx="838">
                  <c:v>4</c:v>
                </c:pt>
                <c:pt idx="839">
                  <c:v>8</c:v>
                </c:pt>
                <c:pt idx="840">
                  <c:v>6</c:v>
                </c:pt>
                <c:pt idx="841">
                  <c:v>8</c:v>
                </c:pt>
                <c:pt idx="842">
                  <c:v>6</c:v>
                </c:pt>
                <c:pt idx="843">
                  <c:v>6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4</c:v>
                </c:pt>
                <c:pt idx="851">
                  <c:v>6</c:v>
                </c:pt>
                <c:pt idx="852">
                  <c:v>6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6</c:v>
                </c:pt>
                <c:pt idx="857">
                  <c:v>4</c:v>
                </c:pt>
                <c:pt idx="858">
                  <c:v>4</c:v>
                </c:pt>
                <c:pt idx="859">
                  <c:v>6</c:v>
                </c:pt>
                <c:pt idx="860">
                  <c:v>4</c:v>
                </c:pt>
                <c:pt idx="861">
                  <c:v>4</c:v>
                </c:pt>
                <c:pt idx="862">
                  <c:v>6</c:v>
                </c:pt>
                <c:pt idx="863">
                  <c:v>6</c:v>
                </c:pt>
                <c:pt idx="864">
                  <c:v>8</c:v>
                </c:pt>
                <c:pt idx="865">
                  <c:v>6</c:v>
                </c:pt>
                <c:pt idx="866">
                  <c:v>8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6</c:v>
                </c:pt>
                <c:pt idx="872">
                  <c:v>8</c:v>
                </c:pt>
                <c:pt idx="873">
                  <c:v>6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6</c:v>
                </c:pt>
                <c:pt idx="879">
                  <c:v>6</c:v>
                </c:pt>
                <c:pt idx="880">
                  <c:v>8</c:v>
                </c:pt>
                <c:pt idx="881">
                  <c:v>4</c:v>
                </c:pt>
                <c:pt idx="882">
                  <c:v>4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8</c:v>
                </c:pt>
                <c:pt idx="889">
                  <c:v>4</c:v>
                </c:pt>
                <c:pt idx="890">
                  <c:v>4</c:v>
                </c:pt>
                <c:pt idx="891">
                  <c:v>6</c:v>
                </c:pt>
                <c:pt idx="892">
                  <c:v>4</c:v>
                </c:pt>
                <c:pt idx="893">
                  <c:v>4</c:v>
                </c:pt>
                <c:pt idx="894">
                  <c:v>6</c:v>
                </c:pt>
                <c:pt idx="895">
                  <c:v>4</c:v>
                </c:pt>
                <c:pt idx="896">
                  <c:v>6</c:v>
                </c:pt>
                <c:pt idx="897">
                  <c:v>6</c:v>
                </c:pt>
                <c:pt idx="898">
                  <c:v>4</c:v>
                </c:pt>
                <c:pt idx="899">
                  <c:v>6</c:v>
                </c:pt>
                <c:pt idx="900">
                  <c:v>4</c:v>
                </c:pt>
                <c:pt idx="901">
                  <c:v>6</c:v>
                </c:pt>
                <c:pt idx="902">
                  <c:v>8</c:v>
                </c:pt>
                <c:pt idx="903">
                  <c:v>4</c:v>
                </c:pt>
                <c:pt idx="904">
                  <c:v>6</c:v>
                </c:pt>
                <c:pt idx="905">
                  <c:v>6</c:v>
                </c:pt>
                <c:pt idx="906">
                  <c:v>8</c:v>
                </c:pt>
                <c:pt idx="907">
                  <c:v>8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4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4</c:v>
                </c:pt>
                <c:pt idx="916">
                  <c:v>6</c:v>
                </c:pt>
                <c:pt idx="917">
                  <c:v>6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6</c:v>
                </c:pt>
                <c:pt idx="922">
                  <c:v>4</c:v>
                </c:pt>
                <c:pt idx="923">
                  <c:v>6</c:v>
                </c:pt>
                <c:pt idx="924">
                  <c:v>6</c:v>
                </c:pt>
                <c:pt idx="925">
                  <c:v>4</c:v>
                </c:pt>
                <c:pt idx="926">
                  <c:v>6</c:v>
                </c:pt>
                <c:pt idx="927">
                  <c:v>4</c:v>
                </c:pt>
                <c:pt idx="928">
                  <c:v>6</c:v>
                </c:pt>
                <c:pt idx="929">
                  <c:v>8</c:v>
                </c:pt>
                <c:pt idx="930">
                  <c:v>8</c:v>
                </c:pt>
                <c:pt idx="931">
                  <c:v>4</c:v>
                </c:pt>
                <c:pt idx="932">
                  <c:v>6</c:v>
                </c:pt>
                <c:pt idx="933">
                  <c:v>4</c:v>
                </c:pt>
                <c:pt idx="934">
                  <c:v>4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4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8</c:v>
                </c:pt>
                <c:pt idx="944">
                  <c:v>8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8</c:v>
                </c:pt>
                <c:pt idx="950">
                  <c:v>8</c:v>
                </c:pt>
                <c:pt idx="951">
                  <c:v>6</c:v>
                </c:pt>
                <c:pt idx="952">
                  <c:v>8</c:v>
                </c:pt>
                <c:pt idx="953">
                  <c:v>8</c:v>
                </c:pt>
                <c:pt idx="954">
                  <c:v>6</c:v>
                </c:pt>
                <c:pt idx="955">
                  <c:v>8</c:v>
                </c:pt>
                <c:pt idx="956">
                  <c:v>6</c:v>
                </c:pt>
                <c:pt idx="957">
                  <c:v>6</c:v>
                </c:pt>
                <c:pt idx="958">
                  <c:v>4</c:v>
                </c:pt>
                <c:pt idx="959">
                  <c:v>6</c:v>
                </c:pt>
                <c:pt idx="960">
                  <c:v>8</c:v>
                </c:pt>
                <c:pt idx="961">
                  <c:v>8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4</c:v>
                </c:pt>
                <c:pt idx="968">
                  <c:v>6</c:v>
                </c:pt>
                <c:pt idx="969">
                  <c:v>4</c:v>
                </c:pt>
                <c:pt idx="970">
                  <c:v>8</c:v>
                </c:pt>
                <c:pt idx="971">
                  <c:v>6</c:v>
                </c:pt>
                <c:pt idx="972">
                  <c:v>8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4</c:v>
                </c:pt>
                <c:pt idx="980">
                  <c:v>6</c:v>
                </c:pt>
                <c:pt idx="981">
                  <c:v>6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6</c:v>
                </c:pt>
                <c:pt idx="986">
                  <c:v>5</c:v>
                </c:pt>
                <c:pt idx="987">
                  <c:v>5</c:v>
                </c:pt>
                <c:pt idx="988">
                  <c:v>8</c:v>
                </c:pt>
                <c:pt idx="989">
                  <c:v>4</c:v>
                </c:pt>
                <c:pt idx="990">
                  <c:v>6</c:v>
                </c:pt>
                <c:pt idx="991">
                  <c:v>4</c:v>
                </c:pt>
                <c:pt idx="992">
                  <c:v>4</c:v>
                </c:pt>
                <c:pt idx="993">
                  <c:v>6</c:v>
                </c:pt>
                <c:pt idx="994">
                  <c:v>6</c:v>
                </c:pt>
                <c:pt idx="995">
                  <c:v>8</c:v>
                </c:pt>
                <c:pt idx="996">
                  <c:v>8</c:v>
                </c:pt>
                <c:pt idx="997">
                  <c:v>6</c:v>
                </c:pt>
                <c:pt idx="998">
                  <c:v>8</c:v>
                </c:pt>
                <c:pt idx="999">
                  <c:v>4</c:v>
                </c:pt>
                <c:pt idx="1000">
                  <c:v>4</c:v>
                </c:pt>
                <c:pt idx="1001">
                  <c:v>6</c:v>
                </c:pt>
                <c:pt idx="1002">
                  <c:v>8</c:v>
                </c:pt>
                <c:pt idx="1003">
                  <c:v>8</c:v>
                </c:pt>
                <c:pt idx="1004">
                  <c:v>6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8</c:v>
                </c:pt>
                <c:pt idx="1012">
                  <c:v>4</c:v>
                </c:pt>
                <c:pt idx="1013">
                  <c:v>6</c:v>
                </c:pt>
                <c:pt idx="1014">
                  <c:v>6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6</c:v>
                </c:pt>
                <c:pt idx="1023">
                  <c:v>6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4</c:v>
                </c:pt>
                <c:pt idx="1028">
                  <c:v>6</c:v>
                </c:pt>
                <c:pt idx="1029">
                  <c:v>4</c:v>
                </c:pt>
                <c:pt idx="1030">
                  <c:v>6</c:v>
                </c:pt>
                <c:pt idx="1031">
                  <c:v>4</c:v>
                </c:pt>
                <c:pt idx="1032">
                  <c:v>8</c:v>
                </c:pt>
                <c:pt idx="1033">
                  <c:v>8</c:v>
                </c:pt>
                <c:pt idx="1034">
                  <c:v>6</c:v>
                </c:pt>
                <c:pt idx="1035">
                  <c:v>8</c:v>
                </c:pt>
                <c:pt idx="1036">
                  <c:v>8</c:v>
                </c:pt>
                <c:pt idx="1037">
                  <c:v>6</c:v>
                </c:pt>
                <c:pt idx="1038">
                  <c:v>6</c:v>
                </c:pt>
                <c:pt idx="1039">
                  <c:v>6</c:v>
                </c:pt>
                <c:pt idx="1040">
                  <c:v>8</c:v>
                </c:pt>
                <c:pt idx="1041">
                  <c:v>8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4</c:v>
                </c:pt>
                <c:pt idx="1046">
                  <c:v>6</c:v>
                </c:pt>
                <c:pt idx="1047">
                  <c:v>4</c:v>
                </c:pt>
                <c:pt idx="1048">
                  <c:v>6</c:v>
                </c:pt>
                <c:pt idx="1049">
                  <c:v>8</c:v>
                </c:pt>
                <c:pt idx="1050">
                  <c:v>4</c:v>
                </c:pt>
                <c:pt idx="1051">
                  <c:v>6</c:v>
                </c:pt>
                <c:pt idx="1052">
                  <c:v>6</c:v>
                </c:pt>
                <c:pt idx="1053">
                  <c:v>8</c:v>
                </c:pt>
                <c:pt idx="1054">
                  <c:v>8</c:v>
                </c:pt>
                <c:pt idx="1055">
                  <c:v>6</c:v>
                </c:pt>
                <c:pt idx="1056">
                  <c:v>6</c:v>
                </c:pt>
                <c:pt idx="1057">
                  <c:v>8</c:v>
                </c:pt>
                <c:pt idx="1058">
                  <c:v>4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6</c:v>
                </c:pt>
                <c:pt idx="1080">
                  <c:v>6</c:v>
                </c:pt>
                <c:pt idx="1081">
                  <c:v>4</c:v>
                </c:pt>
                <c:pt idx="1082">
                  <c:v>4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8</c:v>
                </c:pt>
                <c:pt idx="1091">
                  <c:v>4</c:v>
                </c:pt>
                <c:pt idx="1092">
                  <c:v>6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4</c:v>
                </c:pt>
                <c:pt idx="1097">
                  <c:v>6</c:v>
                </c:pt>
                <c:pt idx="1098">
                  <c:v>4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8</c:v>
                </c:pt>
              </c:numCache>
            </c:numRef>
          </c:yVal>
        </c:ser>
        <c:ser>
          <c:idx val="1"/>
          <c:order val="1"/>
          <c:tx>
            <c:strRef>
              <c:f>'FE2010'!#REF!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'FE2010'!$B$3:$B$1109</c:f>
              <c:numCache>
                <c:formatCode>General</c:formatCode>
                <c:ptCount val="1107"/>
                <c:pt idx="0">
                  <c:v>4.7</c:v>
                </c:pt>
                <c:pt idx="1">
                  <c:v>4.7</c:v>
                </c:pt>
                <c:pt idx="2">
                  <c:v>4.2</c:v>
                </c:pt>
                <c:pt idx="3">
                  <c:v>4.2</c:v>
                </c:pt>
                <c:pt idx="4">
                  <c:v>5.2</c:v>
                </c:pt>
                <c:pt idx="5">
                  <c:v>5.2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6.2</c:v>
                </c:pt>
                <c:pt idx="14">
                  <c:v>6.2</c:v>
                </c:pt>
                <c:pt idx="15">
                  <c:v>6.2</c:v>
                </c:pt>
                <c:pt idx="16">
                  <c:v>7</c:v>
                </c:pt>
                <c:pt idx="17">
                  <c:v>8.4</c:v>
                </c:pt>
                <c:pt idx="18">
                  <c:v>8.4</c:v>
                </c:pt>
                <c:pt idx="19">
                  <c:v>4.5</c:v>
                </c:pt>
                <c:pt idx="20">
                  <c:v>5.7</c:v>
                </c:pt>
                <c:pt idx="21">
                  <c:v>5.7</c:v>
                </c:pt>
                <c:pt idx="22">
                  <c:v>5.2</c:v>
                </c:pt>
                <c:pt idx="23">
                  <c:v>5.2</c:v>
                </c:pt>
                <c:pt idx="24">
                  <c:v>5.2</c:v>
                </c:pt>
                <c:pt idx="25">
                  <c:v>5.2</c:v>
                </c:pt>
                <c:pt idx="26">
                  <c:v>6.5</c:v>
                </c:pt>
                <c:pt idx="27">
                  <c:v>6.5</c:v>
                </c:pt>
                <c:pt idx="28">
                  <c:v>6.5</c:v>
                </c:pt>
                <c:pt idx="29">
                  <c:v>6.5</c:v>
                </c:pt>
                <c:pt idx="30">
                  <c:v>6.5</c:v>
                </c:pt>
                <c:pt idx="31">
                  <c:v>1.8</c:v>
                </c:pt>
                <c:pt idx="32">
                  <c:v>1.8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5.5</c:v>
                </c:pt>
                <c:pt idx="37">
                  <c:v>3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5.5</c:v>
                </c:pt>
                <c:pt idx="42">
                  <c:v>1</c:v>
                </c:pt>
                <c:pt idx="43">
                  <c:v>1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3.7</c:v>
                </c:pt>
                <c:pt idx="48">
                  <c:v>2</c:v>
                </c:pt>
                <c:pt idx="49">
                  <c:v>2</c:v>
                </c:pt>
                <c:pt idx="50">
                  <c:v>2.4</c:v>
                </c:pt>
                <c:pt idx="51">
                  <c:v>2.4</c:v>
                </c:pt>
                <c:pt idx="52">
                  <c:v>3.8</c:v>
                </c:pt>
                <c:pt idx="53">
                  <c:v>3.8</c:v>
                </c:pt>
                <c:pt idx="54">
                  <c:v>2.9</c:v>
                </c:pt>
                <c:pt idx="55">
                  <c:v>2.9</c:v>
                </c:pt>
                <c:pt idx="56">
                  <c:v>3.4</c:v>
                </c:pt>
                <c:pt idx="57">
                  <c:v>3.4</c:v>
                </c:pt>
                <c:pt idx="58">
                  <c:v>2.9</c:v>
                </c:pt>
                <c:pt idx="59">
                  <c:v>2.9</c:v>
                </c:pt>
                <c:pt idx="60">
                  <c:v>3.4</c:v>
                </c:pt>
                <c:pt idx="61">
                  <c:v>3.4</c:v>
                </c:pt>
                <c:pt idx="62">
                  <c:v>2</c:v>
                </c:pt>
                <c:pt idx="63">
                  <c:v>2</c:v>
                </c:pt>
                <c:pt idx="64">
                  <c:v>2.4</c:v>
                </c:pt>
                <c:pt idx="65">
                  <c:v>2.4</c:v>
                </c:pt>
                <c:pt idx="66">
                  <c:v>4.2</c:v>
                </c:pt>
                <c:pt idx="67">
                  <c:v>5.9</c:v>
                </c:pt>
                <c:pt idx="68">
                  <c:v>5.9</c:v>
                </c:pt>
                <c:pt idx="69">
                  <c:v>5.9</c:v>
                </c:pt>
                <c:pt idx="70">
                  <c:v>5.9</c:v>
                </c:pt>
                <c:pt idx="71">
                  <c:v>4.3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4.3</c:v>
                </c:pt>
                <c:pt idx="76">
                  <c:v>3.5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1.6</c:v>
                </c:pt>
                <c:pt idx="87">
                  <c:v>2.4</c:v>
                </c:pt>
                <c:pt idx="88">
                  <c:v>3.8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3.8</c:v>
                </c:pt>
                <c:pt idx="102">
                  <c:v>3.8</c:v>
                </c:pt>
                <c:pt idx="103">
                  <c:v>3.6</c:v>
                </c:pt>
                <c:pt idx="104">
                  <c:v>3.6</c:v>
                </c:pt>
                <c:pt idx="105">
                  <c:v>3.8</c:v>
                </c:pt>
                <c:pt idx="106">
                  <c:v>3.8</c:v>
                </c:pt>
                <c:pt idx="107">
                  <c:v>3.8</c:v>
                </c:pt>
                <c:pt idx="108">
                  <c:v>3.8</c:v>
                </c:pt>
                <c:pt idx="109">
                  <c:v>3.8</c:v>
                </c:pt>
                <c:pt idx="110">
                  <c:v>3.8</c:v>
                </c:pt>
                <c:pt idx="111">
                  <c:v>3.8</c:v>
                </c:pt>
                <c:pt idx="112">
                  <c:v>3.8</c:v>
                </c:pt>
                <c:pt idx="113">
                  <c:v>3.8</c:v>
                </c:pt>
                <c:pt idx="114">
                  <c:v>3.8</c:v>
                </c:pt>
                <c:pt idx="115">
                  <c:v>2.5</c:v>
                </c:pt>
                <c:pt idx="116">
                  <c:v>5.9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3.2</c:v>
                </c:pt>
                <c:pt idx="122">
                  <c:v>4.2</c:v>
                </c:pt>
                <c:pt idx="123">
                  <c:v>4.2</c:v>
                </c:pt>
                <c:pt idx="124">
                  <c:v>3</c:v>
                </c:pt>
                <c:pt idx="125">
                  <c:v>2</c:v>
                </c:pt>
                <c:pt idx="126">
                  <c:v>6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4.8</c:v>
                </c:pt>
                <c:pt idx="148">
                  <c:v>4.8</c:v>
                </c:pt>
                <c:pt idx="149">
                  <c:v>4.8</c:v>
                </c:pt>
                <c:pt idx="150">
                  <c:v>4.8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1.6</c:v>
                </c:pt>
                <c:pt idx="160">
                  <c:v>1.6</c:v>
                </c:pt>
                <c:pt idx="161">
                  <c:v>2.2000000000000002</c:v>
                </c:pt>
                <c:pt idx="162">
                  <c:v>2.2000000000000002</c:v>
                </c:pt>
                <c:pt idx="163">
                  <c:v>2</c:v>
                </c:pt>
                <c:pt idx="164">
                  <c:v>2.2000000000000002</c:v>
                </c:pt>
                <c:pt idx="165">
                  <c:v>4</c:v>
                </c:pt>
                <c:pt idx="166">
                  <c:v>4</c:v>
                </c:pt>
                <c:pt idx="167">
                  <c:v>4.5999999999999996</c:v>
                </c:pt>
                <c:pt idx="168">
                  <c:v>4.5999999999999996</c:v>
                </c:pt>
                <c:pt idx="169">
                  <c:v>5.4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3.8</c:v>
                </c:pt>
                <c:pt idx="177">
                  <c:v>3.8</c:v>
                </c:pt>
                <c:pt idx="178">
                  <c:v>3.7</c:v>
                </c:pt>
                <c:pt idx="179">
                  <c:v>3.7</c:v>
                </c:pt>
                <c:pt idx="180">
                  <c:v>3.7</c:v>
                </c:pt>
                <c:pt idx="181">
                  <c:v>3.7</c:v>
                </c:pt>
                <c:pt idx="182">
                  <c:v>3.7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3.5</c:v>
                </c:pt>
                <c:pt idx="187">
                  <c:v>5</c:v>
                </c:pt>
                <c:pt idx="188">
                  <c:v>4.2</c:v>
                </c:pt>
                <c:pt idx="189">
                  <c:v>4.7</c:v>
                </c:pt>
                <c:pt idx="190">
                  <c:v>4.7</c:v>
                </c:pt>
                <c:pt idx="191">
                  <c:v>1.3</c:v>
                </c:pt>
                <c:pt idx="192">
                  <c:v>1.3</c:v>
                </c:pt>
                <c:pt idx="193">
                  <c:v>3.5</c:v>
                </c:pt>
                <c:pt idx="194">
                  <c:v>5.5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1.6</c:v>
                </c:pt>
                <c:pt idx="199">
                  <c:v>1.6</c:v>
                </c:pt>
                <c:pt idx="200">
                  <c:v>2.4</c:v>
                </c:pt>
                <c:pt idx="201">
                  <c:v>2.4</c:v>
                </c:pt>
                <c:pt idx="202">
                  <c:v>3.8</c:v>
                </c:pt>
                <c:pt idx="203">
                  <c:v>3.8</c:v>
                </c:pt>
                <c:pt idx="204">
                  <c:v>2.5</c:v>
                </c:pt>
                <c:pt idx="205">
                  <c:v>2.5</c:v>
                </c:pt>
                <c:pt idx="206">
                  <c:v>3.5</c:v>
                </c:pt>
                <c:pt idx="207">
                  <c:v>3.5</c:v>
                </c:pt>
                <c:pt idx="208">
                  <c:v>3.8</c:v>
                </c:pt>
                <c:pt idx="209">
                  <c:v>2.2000000000000002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2</c:v>
                </c:pt>
                <c:pt idx="217">
                  <c:v>2</c:v>
                </c:pt>
                <c:pt idx="218">
                  <c:v>1.6</c:v>
                </c:pt>
                <c:pt idx="219">
                  <c:v>1.6</c:v>
                </c:pt>
                <c:pt idx="220">
                  <c:v>2.4</c:v>
                </c:pt>
                <c:pt idx="221">
                  <c:v>2.4</c:v>
                </c:pt>
                <c:pt idx="222">
                  <c:v>1.8</c:v>
                </c:pt>
                <c:pt idx="223">
                  <c:v>1.8</c:v>
                </c:pt>
                <c:pt idx="224">
                  <c:v>1.5</c:v>
                </c:pt>
                <c:pt idx="225">
                  <c:v>1.5</c:v>
                </c:pt>
                <c:pt idx="226">
                  <c:v>2</c:v>
                </c:pt>
                <c:pt idx="227">
                  <c:v>2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2.4</c:v>
                </c:pt>
                <c:pt idx="233">
                  <c:v>2.4</c:v>
                </c:pt>
                <c:pt idx="234">
                  <c:v>3.5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6.8</c:v>
                </c:pt>
                <c:pt idx="241">
                  <c:v>6.8</c:v>
                </c:pt>
                <c:pt idx="242">
                  <c:v>6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1.6</c:v>
                </c:pt>
                <c:pt idx="255">
                  <c:v>1.6</c:v>
                </c:pt>
                <c:pt idx="256">
                  <c:v>3.6</c:v>
                </c:pt>
                <c:pt idx="257">
                  <c:v>3.6</c:v>
                </c:pt>
                <c:pt idx="258">
                  <c:v>6.2</c:v>
                </c:pt>
                <c:pt idx="259">
                  <c:v>6.2</c:v>
                </c:pt>
                <c:pt idx="260">
                  <c:v>2.2000000000000002</c:v>
                </c:pt>
                <c:pt idx="261">
                  <c:v>2.2000000000000002</c:v>
                </c:pt>
                <c:pt idx="262">
                  <c:v>2.2000000000000002</c:v>
                </c:pt>
                <c:pt idx="263">
                  <c:v>2.4</c:v>
                </c:pt>
                <c:pt idx="264">
                  <c:v>2.7</c:v>
                </c:pt>
                <c:pt idx="265">
                  <c:v>3.5</c:v>
                </c:pt>
                <c:pt idx="266">
                  <c:v>3.5</c:v>
                </c:pt>
                <c:pt idx="267">
                  <c:v>5.7</c:v>
                </c:pt>
                <c:pt idx="268">
                  <c:v>5.7</c:v>
                </c:pt>
                <c:pt idx="269">
                  <c:v>6.1</c:v>
                </c:pt>
                <c:pt idx="270">
                  <c:v>6.1</c:v>
                </c:pt>
                <c:pt idx="271">
                  <c:v>2</c:v>
                </c:pt>
                <c:pt idx="272">
                  <c:v>2</c:v>
                </c:pt>
                <c:pt idx="273">
                  <c:v>2.4</c:v>
                </c:pt>
                <c:pt idx="274">
                  <c:v>2.4</c:v>
                </c:pt>
                <c:pt idx="275">
                  <c:v>3.5</c:v>
                </c:pt>
                <c:pt idx="276">
                  <c:v>3.5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2.4</c:v>
                </c:pt>
                <c:pt idx="287">
                  <c:v>2.4</c:v>
                </c:pt>
                <c:pt idx="288">
                  <c:v>1.6</c:v>
                </c:pt>
                <c:pt idx="289">
                  <c:v>1.6</c:v>
                </c:pt>
                <c:pt idx="290">
                  <c:v>3.5</c:v>
                </c:pt>
                <c:pt idx="291">
                  <c:v>2.4</c:v>
                </c:pt>
                <c:pt idx="292">
                  <c:v>2</c:v>
                </c:pt>
                <c:pt idx="293">
                  <c:v>2</c:v>
                </c:pt>
                <c:pt idx="294">
                  <c:v>2.5</c:v>
                </c:pt>
                <c:pt idx="295">
                  <c:v>2.5</c:v>
                </c:pt>
                <c:pt idx="296">
                  <c:v>3</c:v>
                </c:pt>
                <c:pt idx="297">
                  <c:v>3</c:v>
                </c:pt>
                <c:pt idx="298">
                  <c:v>3.5</c:v>
                </c:pt>
                <c:pt idx="299">
                  <c:v>3</c:v>
                </c:pt>
                <c:pt idx="300">
                  <c:v>3.5</c:v>
                </c:pt>
                <c:pt idx="301">
                  <c:v>3.5</c:v>
                </c:pt>
                <c:pt idx="302">
                  <c:v>6.3</c:v>
                </c:pt>
                <c:pt idx="303">
                  <c:v>5.5</c:v>
                </c:pt>
                <c:pt idx="304">
                  <c:v>5.5</c:v>
                </c:pt>
                <c:pt idx="305">
                  <c:v>6.3</c:v>
                </c:pt>
                <c:pt idx="306">
                  <c:v>6</c:v>
                </c:pt>
                <c:pt idx="307">
                  <c:v>5.5</c:v>
                </c:pt>
                <c:pt idx="308">
                  <c:v>6.3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2.4</c:v>
                </c:pt>
                <c:pt idx="313">
                  <c:v>2.4</c:v>
                </c:pt>
                <c:pt idx="314">
                  <c:v>2</c:v>
                </c:pt>
                <c:pt idx="315">
                  <c:v>2</c:v>
                </c:pt>
                <c:pt idx="316">
                  <c:v>1.6</c:v>
                </c:pt>
                <c:pt idx="317">
                  <c:v>1.6</c:v>
                </c:pt>
                <c:pt idx="318">
                  <c:v>2.4</c:v>
                </c:pt>
                <c:pt idx="319">
                  <c:v>2.4</c:v>
                </c:pt>
                <c:pt idx="320">
                  <c:v>2.4</c:v>
                </c:pt>
                <c:pt idx="321">
                  <c:v>2.4</c:v>
                </c:pt>
                <c:pt idx="322">
                  <c:v>3.5</c:v>
                </c:pt>
                <c:pt idx="323">
                  <c:v>3.5</c:v>
                </c:pt>
                <c:pt idx="324">
                  <c:v>3.6</c:v>
                </c:pt>
                <c:pt idx="325">
                  <c:v>3.6</c:v>
                </c:pt>
                <c:pt idx="326">
                  <c:v>6.7</c:v>
                </c:pt>
                <c:pt idx="327">
                  <c:v>6.7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2.4</c:v>
                </c:pt>
                <c:pt idx="338">
                  <c:v>2.4</c:v>
                </c:pt>
                <c:pt idx="339">
                  <c:v>2.4</c:v>
                </c:pt>
                <c:pt idx="340">
                  <c:v>2.4</c:v>
                </c:pt>
                <c:pt idx="341">
                  <c:v>2.4</c:v>
                </c:pt>
                <c:pt idx="342">
                  <c:v>2.4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1.8</c:v>
                </c:pt>
                <c:pt idx="348">
                  <c:v>1.8</c:v>
                </c:pt>
                <c:pt idx="349">
                  <c:v>2.4</c:v>
                </c:pt>
                <c:pt idx="350">
                  <c:v>2.4</c:v>
                </c:pt>
                <c:pt idx="351">
                  <c:v>2</c:v>
                </c:pt>
                <c:pt idx="352">
                  <c:v>2</c:v>
                </c:pt>
                <c:pt idx="353">
                  <c:v>3.6</c:v>
                </c:pt>
                <c:pt idx="354">
                  <c:v>3.6</c:v>
                </c:pt>
                <c:pt idx="355">
                  <c:v>2</c:v>
                </c:pt>
                <c:pt idx="356">
                  <c:v>2</c:v>
                </c:pt>
                <c:pt idx="357">
                  <c:v>2.5</c:v>
                </c:pt>
                <c:pt idx="358">
                  <c:v>2.5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2.5</c:v>
                </c:pt>
                <c:pt idx="366">
                  <c:v>2.5</c:v>
                </c:pt>
                <c:pt idx="367">
                  <c:v>2.4</c:v>
                </c:pt>
                <c:pt idx="368">
                  <c:v>2.4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2.5</c:v>
                </c:pt>
                <c:pt idx="373">
                  <c:v>2.4</c:v>
                </c:pt>
                <c:pt idx="374">
                  <c:v>2.4</c:v>
                </c:pt>
                <c:pt idx="375">
                  <c:v>2.5</c:v>
                </c:pt>
                <c:pt idx="376">
                  <c:v>2.5</c:v>
                </c:pt>
                <c:pt idx="377">
                  <c:v>3.7</c:v>
                </c:pt>
                <c:pt idx="378">
                  <c:v>3.5</c:v>
                </c:pt>
                <c:pt idx="379">
                  <c:v>3.7</c:v>
                </c:pt>
                <c:pt idx="380">
                  <c:v>3.7</c:v>
                </c:pt>
                <c:pt idx="381">
                  <c:v>3.2</c:v>
                </c:pt>
                <c:pt idx="382">
                  <c:v>3</c:v>
                </c:pt>
                <c:pt idx="383">
                  <c:v>4.2</c:v>
                </c:pt>
                <c:pt idx="384">
                  <c:v>4.2</c:v>
                </c:pt>
                <c:pt idx="385">
                  <c:v>5.2</c:v>
                </c:pt>
                <c:pt idx="386">
                  <c:v>6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4.8</c:v>
                </c:pt>
                <c:pt idx="396">
                  <c:v>4.8</c:v>
                </c:pt>
                <c:pt idx="397">
                  <c:v>5</c:v>
                </c:pt>
                <c:pt idx="398">
                  <c:v>5</c:v>
                </c:pt>
                <c:pt idx="399">
                  <c:v>2.4</c:v>
                </c:pt>
                <c:pt idx="400">
                  <c:v>3</c:v>
                </c:pt>
                <c:pt idx="401">
                  <c:v>3.6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3.6</c:v>
                </c:pt>
                <c:pt idx="406">
                  <c:v>3.6</c:v>
                </c:pt>
                <c:pt idx="407">
                  <c:v>6.2</c:v>
                </c:pt>
                <c:pt idx="408">
                  <c:v>6.2</c:v>
                </c:pt>
                <c:pt idx="409">
                  <c:v>3</c:v>
                </c:pt>
                <c:pt idx="410">
                  <c:v>3.6</c:v>
                </c:pt>
                <c:pt idx="411">
                  <c:v>3.6</c:v>
                </c:pt>
                <c:pt idx="412">
                  <c:v>4.5999999999999996</c:v>
                </c:pt>
                <c:pt idx="413">
                  <c:v>3.6</c:v>
                </c:pt>
                <c:pt idx="414">
                  <c:v>4.5999999999999996</c:v>
                </c:pt>
                <c:pt idx="415">
                  <c:v>2.4</c:v>
                </c:pt>
                <c:pt idx="416">
                  <c:v>2.4</c:v>
                </c:pt>
                <c:pt idx="417">
                  <c:v>2.4</c:v>
                </c:pt>
                <c:pt idx="418">
                  <c:v>2.4</c:v>
                </c:pt>
                <c:pt idx="419">
                  <c:v>3.5</c:v>
                </c:pt>
                <c:pt idx="420">
                  <c:v>3.5</c:v>
                </c:pt>
                <c:pt idx="421">
                  <c:v>3.6</c:v>
                </c:pt>
                <c:pt idx="422">
                  <c:v>2.4</c:v>
                </c:pt>
                <c:pt idx="423">
                  <c:v>2.4</c:v>
                </c:pt>
                <c:pt idx="424">
                  <c:v>2.7</c:v>
                </c:pt>
                <c:pt idx="425">
                  <c:v>3.5</c:v>
                </c:pt>
                <c:pt idx="426">
                  <c:v>2.4</c:v>
                </c:pt>
                <c:pt idx="427">
                  <c:v>2.7</c:v>
                </c:pt>
                <c:pt idx="428">
                  <c:v>3.5</c:v>
                </c:pt>
                <c:pt idx="429">
                  <c:v>5.7</c:v>
                </c:pt>
                <c:pt idx="430">
                  <c:v>5.7</c:v>
                </c:pt>
                <c:pt idx="431">
                  <c:v>3.5</c:v>
                </c:pt>
                <c:pt idx="432">
                  <c:v>3</c:v>
                </c:pt>
                <c:pt idx="433">
                  <c:v>2.5</c:v>
                </c:pt>
                <c:pt idx="434">
                  <c:v>2.5</c:v>
                </c:pt>
                <c:pt idx="435">
                  <c:v>3</c:v>
                </c:pt>
                <c:pt idx="436">
                  <c:v>3.5</c:v>
                </c:pt>
                <c:pt idx="437">
                  <c:v>2.5</c:v>
                </c:pt>
                <c:pt idx="438">
                  <c:v>2.5</c:v>
                </c:pt>
                <c:pt idx="439">
                  <c:v>2.5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3.7</c:v>
                </c:pt>
                <c:pt idx="444">
                  <c:v>3.7</c:v>
                </c:pt>
                <c:pt idx="445">
                  <c:v>3.7</c:v>
                </c:pt>
                <c:pt idx="446">
                  <c:v>4.2</c:v>
                </c:pt>
                <c:pt idx="447">
                  <c:v>5</c:v>
                </c:pt>
                <c:pt idx="448">
                  <c:v>5</c:v>
                </c:pt>
                <c:pt idx="449">
                  <c:v>2.4</c:v>
                </c:pt>
                <c:pt idx="450">
                  <c:v>2.4</c:v>
                </c:pt>
                <c:pt idx="451">
                  <c:v>2.7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5</c:v>
                </c:pt>
                <c:pt idx="461">
                  <c:v>3</c:v>
                </c:pt>
                <c:pt idx="462">
                  <c:v>2.5</c:v>
                </c:pt>
                <c:pt idx="463">
                  <c:v>2.5</c:v>
                </c:pt>
                <c:pt idx="464">
                  <c:v>3</c:v>
                </c:pt>
                <c:pt idx="465">
                  <c:v>2.5</c:v>
                </c:pt>
                <c:pt idx="466">
                  <c:v>2.5</c:v>
                </c:pt>
                <c:pt idx="467">
                  <c:v>2.5</c:v>
                </c:pt>
                <c:pt idx="468">
                  <c:v>3.5</c:v>
                </c:pt>
                <c:pt idx="469">
                  <c:v>3.5</c:v>
                </c:pt>
                <c:pt idx="470">
                  <c:v>2.5</c:v>
                </c:pt>
                <c:pt idx="471">
                  <c:v>2.5</c:v>
                </c:pt>
                <c:pt idx="472">
                  <c:v>3.7</c:v>
                </c:pt>
                <c:pt idx="473">
                  <c:v>2.2999999999999998</c:v>
                </c:pt>
                <c:pt idx="474">
                  <c:v>3.5</c:v>
                </c:pt>
                <c:pt idx="475">
                  <c:v>3.5</c:v>
                </c:pt>
                <c:pt idx="476">
                  <c:v>5.5</c:v>
                </c:pt>
                <c:pt idx="477">
                  <c:v>5.5</c:v>
                </c:pt>
                <c:pt idx="478">
                  <c:v>6.3</c:v>
                </c:pt>
                <c:pt idx="479">
                  <c:v>2.4</c:v>
                </c:pt>
                <c:pt idx="480">
                  <c:v>2.5</c:v>
                </c:pt>
                <c:pt idx="481">
                  <c:v>3.5</c:v>
                </c:pt>
                <c:pt idx="482">
                  <c:v>3.5</c:v>
                </c:pt>
                <c:pt idx="483">
                  <c:v>2.5</c:v>
                </c:pt>
                <c:pt idx="484">
                  <c:v>3.5</c:v>
                </c:pt>
                <c:pt idx="485">
                  <c:v>2</c:v>
                </c:pt>
                <c:pt idx="486">
                  <c:v>2</c:v>
                </c:pt>
                <c:pt idx="487">
                  <c:v>2.5</c:v>
                </c:pt>
                <c:pt idx="488">
                  <c:v>2.5</c:v>
                </c:pt>
                <c:pt idx="489">
                  <c:v>1.6</c:v>
                </c:pt>
                <c:pt idx="490">
                  <c:v>1.6</c:v>
                </c:pt>
                <c:pt idx="491">
                  <c:v>1.8</c:v>
                </c:pt>
                <c:pt idx="492">
                  <c:v>1.8</c:v>
                </c:pt>
                <c:pt idx="493">
                  <c:v>1.8</c:v>
                </c:pt>
                <c:pt idx="494">
                  <c:v>6.7</c:v>
                </c:pt>
                <c:pt idx="495">
                  <c:v>2.8</c:v>
                </c:pt>
                <c:pt idx="496">
                  <c:v>2.4</c:v>
                </c:pt>
                <c:pt idx="497">
                  <c:v>2.4</c:v>
                </c:pt>
                <c:pt idx="498">
                  <c:v>3.6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3.6</c:v>
                </c:pt>
                <c:pt idx="503">
                  <c:v>2.5</c:v>
                </c:pt>
                <c:pt idx="504">
                  <c:v>2.5</c:v>
                </c:pt>
                <c:pt idx="505">
                  <c:v>3.5</c:v>
                </c:pt>
                <c:pt idx="506">
                  <c:v>2.4</c:v>
                </c:pt>
                <c:pt idx="507">
                  <c:v>1.8</c:v>
                </c:pt>
                <c:pt idx="508">
                  <c:v>2</c:v>
                </c:pt>
                <c:pt idx="509">
                  <c:v>3</c:v>
                </c:pt>
                <c:pt idx="510">
                  <c:v>4.4000000000000004</c:v>
                </c:pt>
                <c:pt idx="511">
                  <c:v>3.2</c:v>
                </c:pt>
                <c:pt idx="512">
                  <c:v>4.2</c:v>
                </c:pt>
                <c:pt idx="513">
                  <c:v>3</c:v>
                </c:pt>
                <c:pt idx="514">
                  <c:v>4.4000000000000004</c:v>
                </c:pt>
                <c:pt idx="515">
                  <c:v>4.4000000000000004</c:v>
                </c:pt>
                <c:pt idx="516">
                  <c:v>4.4000000000000004</c:v>
                </c:pt>
                <c:pt idx="517">
                  <c:v>4.4000000000000004</c:v>
                </c:pt>
                <c:pt idx="518">
                  <c:v>4.4000000000000004</c:v>
                </c:pt>
                <c:pt idx="519">
                  <c:v>4.4000000000000004</c:v>
                </c:pt>
                <c:pt idx="520">
                  <c:v>6</c:v>
                </c:pt>
                <c:pt idx="521">
                  <c:v>3.9</c:v>
                </c:pt>
                <c:pt idx="522">
                  <c:v>3.9</c:v>
                </c:pt>
                <c:pt idx="523">
                  <c:v>4.5999999999999996</c:v>
                </c:pt>
                <c:pt idx="524">
                  <c:v>4.5999999999999996</c:v>
                </c:pt>
                <c:pt idx="525">
                  <c:v>4.5999999999999996</c:v>
                </c:pt>
                <c:pt idx="526">
                  <c:v>4.5999999999999996</c:v>
                </c:pt>
                <c:pt idx="527">
                  <c:v>4.5999999999999996</c:v>
                </c:pt>
                <c:pt idx="528">
                  <c:v>3.5</c:v>
                </c:pt>
                <c:pt idx="529">
                  <c:v>3.5</c:v>
                </c:pt>
                <c:pt idx="530">
                  <c:v>3.9</c:v>
                </c:pt>
                <c:pt idx="531">
                  <c:v>3.5</c:v>
                </c:pt>
                <c:pt idx="532">
                  <c:v>5.7</c:v>
                </c:pt>
                <c:pt idx="533">
                  <c:v>2.7</c:v>
                </c:pt>
                <c:pt idx="534">
                  <c:v>3.5</c:v>
                </c:pt>
                <c:pt idx="535">
                  <c:v>5.7</c:v>
                </c:pt>
                <c:pt idx="536">
                  <c:v>6.1</c:v>
                </c:pt>
                <c:pt idx="537">
                  <c:v>2.7</c:v>
                </c:pt>
                <c:pt idx="538">
                  <c:v>3.5</c:v>
                </c:pt>
                <c:pt idx="539">
                  <c:v>5.7</c:v>
                </c:pt>
                <c:pt idx="540">
                  <c:v>6.1</c:v>
                </c:pt>
                <c:pt idx="541">
                  <c:v>3.5</c:v>
                </c:pt>
                <c:pt idx="542">
                  <c:v>5.7</c:v>
                </c:pt>
                <c:pt idx="543">
                  <c:v>4.5999999999999996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3.5</c:v>
                </c:pt>
                <c:pt idx="548">
                  <c:v>2.4</c:v>
                </c:pt>
                <c:pt idx="549">
                  <c:v>2.4</c:v>
                </c:pt>
                <c:pt idx="550">
                  <c:v>3.5</c:v>
                </c:pt>
                <c:pt idx="551">
                  <c:v>3.3</c:v>
                </c:pt>
                <c:pt idx="552">
                  <c:v>3.8</c:v>
                </c:pt>
                <c:pt idx="553">
                  <c:v>3.8</c:v>
                </c:pt>
                <c:pt idx="554">
                  <c:v>4.5999999999999996</c:v>
                </c:pt>
                <c:pt idx="555">
                  <c:v>2.4</c:v>
                </c:pt>
                <c:pt idx="556">
                  <c:v>2.4</c:v>
                </c:pt>
                <c:pt idx="557">
                  <c:v>3.3</c:v>
                </c:pt>
                <c:pt idx="558">
                  <c:v>3.5</c:v>
                </c:pt>
                <c:pt idx="559">
                  <c:v>3.5</c:v>
                </c:pt>
                <c:pt idx="560">
                  <c:v>4.5</c:v>
                </c:pt>
                <c:pt idx="561">
                  <c:v>4.5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4.5999999999999996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4.5999999999999996</c:v>
                </c:pt>
                <c:pt idx="570">
                  <c:v>4.2</c:v>
                </c:pt>
                <c:pt idx="571">
                  <c:v>4.7</c:v>
                </c:pt>
                <c:pt idx="572">
                  <c:v>5.5</c:v>
                </c:pt>
                <c:pt idx="573">
                  <c:v>6</c:v>
                </c:pt>
                <c:pt idx="574">
                  <c:v>6</c:v>
                </c:pt>
                <c:pt idx="575">
                  <c:v>5.5</c:v>
                </c:pt>
                <c:pt idx="576">
                  <c:v>5.5</c:v>
                </c:pt>
                <c:pt idx="577">
                  <c:v>5.5</c:v>
                </c:pt>
                <c:pt idx="578">
                  <c:v>6.3</c:v>
                </c:pt>
                <c:pt idx="579">
                  <c:v>6</c:v>
                </c:pt>
                <c:pt idx="580">
                  <c:v>3.5</c:v>
                </c:pt>
                <c:pt idx="581">
                  <c:v>4.8</c:v>
                </c:pt>
                <c:pt idx="582">
                  <c:v>4.8</c:v>
                </c:pt>
                <c:pt idx="583">
                  <c:v>4.8</c:v>
                </c:pt>
                <c:pt idx="584">
                  <c:v>6.6</c:v>
                </c:pt>
                <c:pt idx="585">
                  <c:v>6.7</c:v>
                </c:pt>
                <c:pt idx="586">
                  <c:v>3.5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3.6</c:v>
                </c:pt>
                <c:pt idx="598">
                  <c:v>3</c:v>
                </c:pt>
                <c:pt idx="599">
                  <c:v>3.6</c:v>
                </c:pt>
                <c:pt idx="600">
                  <c:v>2</c:v>
                </c:pt>
                <c:pt idx="601">
                  <c:v>2</c:v>
                </c:pt>
                <c:pt idx="602">
                  <c:v>2.4</c:v>
                </c:pt>
                <c:pt idx="603">
                  <c:v>2.4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2</c:v>
                </c:pt>
                <c:pt idx="608">
                  <c:v>2</c:v>
                </c:pt>
                <c:pt idx="609">
                  <c:v>3.5</c:v>
                </c:pt>
                <c:pt idx="610">
                  <c:v>3.5</c:v>
                </c:pt>
                <c:pt idx="611">
                  <c:v>1.6</c:v>
                </c:pt>
                <c:pt idx="612">
                  <c:v>1.6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2.4</c:v>
                </c:pt>
                <c:pt idx="617">
                  <c:v>2.4</c:v>
                </c:pt>
                <c:pt idx="618">
                  <c:v>1.8</c:v>
                </c:pt>
                <c:pt idx="619">
                  <c:v>1.8</c:v>
                </c:pt>
                <c:pt idx="620">
                  <c:v>1.8</c:v>
                </c:pt>
                <c:pt idx="621">
                  <c:v>1.8</c:v>
                </c:pt>
                <c:pt idx="622">
                  <c:v>2.4</c:v>
                </c:pt>
                <c:pt idx="623">
                  <c:v>2.4</c:v>
                </c:pt>
                <c:pt idx="624">
                  <c:v>2.4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2.5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1.8</c:v>
                </c:pt>
                <c:pt idx="640">
                  <c:v>1.8</c:v>
                </c:pt>
                <c:pt idx="641">
                  <c:v>2.4</c:v>
                </c:pt>
                <c:pt idx="642">
                  <c:v>2.4</c:v>
                </c:pt>
                <c:pt idx="643">
                  <c:v>2.4</c:v>
                </c:pt>
                <c:pt idx="644">
                  <c:v>2.4</c:v>
                </c:pt>
                <c:pt idx="645">
                  <c:v>2.4</c:v>
                </c:pt>
                <c:pt idx="646">
                  <c:v>2</c:v>
                </c:pt>
                <c:pt idx="647">
                  <c:v>2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</c:v>
                </c:pt>
                <c:pt idx="652">
                  <c:v>2.4</c:v>
                </c:pt>
                <c:pt idx="653">
                  <c:v>2.5</c:v>
                </c:pt>
                <c:pt idx="654">
                  <c:v>2.5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2.4</c:v>
                </c:pt>
                <c:pt idx="659">
                  <c:v>2.7</c:v>
                </c:pt>
                <c:pt idx="660">
                  <c:v>2</c:v>
                </c:pt>
                <c:pt idx="661">
                  <c:v>3.2</c:v>
                </c:pt>
                <c:pt idx="662">
                  <c:v>2.9</c:v>
                </c:pt>
                <c:pt idx="663">
                  <c:v>2.9</c:v>
                </c:pt>
                <c:pt idx="664">
                  <c:v>3.7</c:v>
                </c:pt>
                <c:pt idx="665">
                  <c:v>5.3</c:v>
                </c:pt>
                <c:pt idx="666">
                  <c:v>3.7</c:v>
                </c:pt>
                <c:pt idx="667">
                  <c:v>2.9</c:v>
                </c:pt>
                <c:pt idx="668">
                  <c:v>2.9</c:v>
                </c:pt>
                <c:pt idx="669">
                  <c:v>3.7</c:v>
                </c:pt>
                <c:pt idx="670">
                  <c:v>5.3</c:v>
                </c:pt>
                <c:pt idx="671">
                  <c:v>2.2999999999999998</c:v>
                </c:pt>
                <c:pt idx="672">
                  <c:v>2.2999999999999998</c:v>
                </c:pt>
                <c:pt idx="673">
                  <c:v>4</c:v>
                </c:pt>
                <c:pt idx="674">
                  <c:v>4</c:v>
                </c:pt>
                <c:pt idx="675">
                  <c:v>2.9</c:v>
                </c:pt>
                <c:pt idx="676">
                  <c:v>2.9</c:v>
                </c:pt>
                <c:pt idx="677">
                  <c:v>3.7</c:v>
                </c:pt>
                <c:pt idx="678">
                  <c:v>5.3</c:v>
                </c:pt>
                <c:pt idx="679">
                  <c:v>3.7</c:v>
                </c:pt>
                <c:pt idx="680">
                  <c:v>2.9</c:v>
                </c:pt>
                <c:pt idx="681">
                  <c:v>2.9</c:v>
                </c:pt>
                <c:pt idx="682">
                  <c:v>3.7</c:v>
                </c:pt>
                <c:pt idx="683">
                  <c:v>5.3</c:v>
                </c:pt>
                <c:pt idx="684">
                  <c:v>2.5</c:v>
                </c:pt>
                <c:pt idx="685">
                  <c:v>2.5</c:v>
                </c:pt>
                <c:pt idx="686">
                  <c:v>4</c:v>
                </c:pt>
                <c:pt idx="687">
                  <c:v>4</c:v>
                </c:pt>
                <c:pt idx="688">
                  <c:v>2.5</c:v>
                </c:pt>
                <c:pt idx="689">
                  <c:v>2.5</c:v>
                </c:pt>
                <c:pt idx="690">
                  <c:v>4</c:v>
                </c:pt>
                <c:pt idx="691">
                  <c:v>2.7</c:v>
                </c:pt>
                <c:pt idx="692">
                  <c:v>2.7</c:v>
                </c:pt>
                <c:pt idx="693">
                  <c:v>4</c:v>
                </c:pt>
                <c:pt idx="694">
                  <c:v>4</c:v>
                </c:pt>
                <c:pt idx="695">
                  <c:v>2.9</c:v>
                </c:pt>
                <c:pt idx="696">
                  <c:v>2.9</c:v>
                </c:pt>
                <c:pt idx="697">
                  <c:v>3.7</c:v>
                </c:pt>
                <c:pt idx="698">
                  <c:v>5.3</c:v>
                </c:pt>
                <c:pt idx="699">
                  <c:v>3.7</c:v>
                </c:pt>
                <c:pt idx="700">
                  <c:v>3.7</c:v>
                </c:pt>
                <c:pt idx="701">
                  <c:v>5.3</c:v>
                </c:pt>
                <c:pt idx="702">
                  <c:v>4</c:v>
                </c:pt>
                <c:pt idx="703">
                  <c:v>4</c:v>
                </c:pt>
                <c:pt idx="704">
                  <c:v>2.9</c:v>
                </c:pt>
                <c:pt idx="705">
                  <c:v>2.9</c:v>
                </c:pt>
                <c:pt idx="706">
                  <c:v>3.7</c:v>
                </c:pt>
                <c:pt idx="707">
                  <c:v>5.3</c:v>
                </c:pt>
                <c:pt idx="708">
                  <c:v>3.7</c:v>
                </c:pt>
                <c:pt idx="709">
                  <c:v>3.7</c:v>
                </c:pt>
                <c:pt idx="710">
                  <c:v>5.3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2.7</c:v>
                </c:pt>
                <c:pt idx="715">
                  <c:v>4</c:v>
                </c:pt>
                <c:pt idx="716">
                  <c:v>4</c:v>
                </c:pt>
                <c:pt idx="717">
                  <c:v>4.3</c:v>
                </c:pt>
                <c:pt idx="718">
                  <c:v>4.8</c:v>
                </c:pt>
                <c:pt idx="719">
                  <c:v>5.3</c:v>
                </c:pt>
                <c:pt idx="720">
                  <c:v>6.2</c:v>
                </c:pt>
                <c:pt idx="721">
                  <c:v>6</c:v>
                </c:pt>
                <c:pt idx="722">
                  <c:v>5.3</c:v>
                </c:pt>
                <c:pt idx="723">
                  <c:v>3.7</c:v>
                </c:pt>
                <c:pt idx="724">
                  <c:v>4.7</c:v>
                </c:pt>
                <c:pt idx="725">
                  <c:v>3.7</c:v>
                </c:pt>
                <c:pt idx="726">
                  <c:v>4.7</c:v>
                </c:pt>
                <c:pt idx="727">
                  <c:v>5.7</c:v>
                </c:pt>
                <c:pt idx="728">
                  <c:v>4</c:v>
                </c:pt>
                <c:pt idx="729">
                  <c:v>4.5999999999999996</c:v>
                </c:pt>
                <c:pt idx="730">
                  <c:v>5.4</c:v>
                </c:pt>
                <c:pt idx="731">
                  <c:v>4.5999999999999996</c:v>
                </c:pt>
                <c:pt idx="732">
                  <c:v>4.5999999999999996</c:v>
                </c:pt>
                <c:pt idx="733">
                  <c:v>4.3</c:v>
                </c:pt>
                <c:pt idx="734">
                  <c:v>4.8</c:v>
                </c:pt>
                <c:pt idx="735">
                  <c:v>5.3</c:v>
                </c:pt>
                <c:pt idx="736">
                  <c:v>6.2</c:v>
                </c:pt>
                <c:pt idx="737">
                  <c:v>6</c:v>
                </c:pt>
                <c:pt idx="738">
                  <c:v>5.3</c:v>
                </c:pt>
                <c:pt idx="739">
                  <c:v>5.6</c:v>
                </c:pt>
                <c:pt idx="740">
                  <c:v>5.6</c:v>
                </c:pt>
                <c:pt idx="741">
                  <c:v>4</c:v>
                </c:pt>
                <c:pt idx="742">
                  <c:v>4.5999999999999996</c:v>
                </c:pt>
                <c:pt idx="743">
                  <c:v>5.7</c:v>
                </c:pt>
                <c:pt idx="744">
                  <c:v>4.3</c:v>
                </c:pt>
                <c:pt idx="745">
                  <c:v>4.8</c:v>
                </c:pt>
                <c:pt idx="746">
                  <c:v>5.3</c:v>
                </c:pt>
                <c:pt idx="747">
                  <c:v>6.2</c:v>
                </c:pt>
                <c:pt idx="748">
                  <c:v>6</c:v>
                </c:pt>
                <c:pt idx="749">
                  <c:v>3.7</c:v>
                </c:pt>
                <c:pt idx="750">
                  <c:v>4.7</c:v>
                </c:pt>
                <c:pt idx="751">
                  <c:v>4.7</c:v>
                </c:pt>
                <c:pt idx="752">
                  <c:v>5.7</c:v>
                </c:pt>
                <c:pt idx="753">
                  <c:v>4</c:v>
                </c:pt>
                <c:pt idx="754">
                  <c:v>4.5999999999999996</c:v>
                </c:pt>
                <c:pt idx="755">
                  <c:v>5.4</c:v>
                </c:pt>
                <c:pt idx="756">
                  <c:v>4.5999999999999996</c:v>
                </c:pt>
                <c:pt idx="757">
                  <c:v>4.5999999999999996</c:v>
                </c:pt>
                <c:pt idx="758">
                  <c:v>4.3</c:v>
                </c:pt>
                <c:pt idx="759">
                  <c:v>4.8</c:v>
                </c:pt>
                <c:pt idx="760">
                  <c:v>5.3</c:v>
                </c:pt>
                <c:pt idx="761">
                  <c:v>6.2</c:v>
                </c:pt>
                <c:pt idx="762">
                  <c:v>6</c:v>
                </c:pt>
                <c:pt idx="763">
                  <c:v>6.2</c:v>
                </c:pt>
                <c:pt idx="764">
                  <c:v>3.5</c:v>
                </c:pt>
                <c:pt idx="765">
                  <c:v>3.7</c:v>
                </c:pt>
                <c:pt idx="766">
                  <c:v>3.7</c:v>
                </c:pt>
                <c:pt idx="767">
                  <c:v>5.3</c:v>
                </c:pt>
                <c:pt idx="768">
                  <c:v>5.6</c:v>
                </c:pt>
                <c:pt idx="769">
                  <c:v>5.6</c:v>
                </c:pt>
                <c:pt idx="770">
                  <c:v>4.5999999999999996</c:v>
                </c:pt>
                <c:pt idx="771">
                  <c:v>5.7</c:v>
                </c:pt>
                <c:pt idx="772">
                  <c:v>5.7</c:v>
                </c:pt>
                <c:pt idx="773">
                  <c:v>4.3</c:v>
                </c:pt>
                <c:pt idx="774">
                  <c:v>5.3</c:v>
                </c:pt>
                <c:pt idx="775">
                  <c:v>5.3</c:v>
                </c:pt>
                <c:pt idx="776">
                  <c:v>5.3</c:v>
                </c:pt>
                <c:pt idx="777">
                  <c:v>5.3</c:v>
                </c:pt>
                <c:pt idx="778">
                  <c:v>4.3</c:v>
                </c:pt>
                <c:pt idx="779">
                  <c:v>5.3</c:v>
                </c:pt>
                <c:pt idx="780">
                  <c:v>5.3</c:v>
                </c:pt>
                <c:pt idx="781">
                  <c:v>5.3</c:v>
                </c:pt>
                <c:pt idx="782">
                  <c:v>5.3</c:v>
                </c:pt>
                <c:pt idx="783">
                  <c:v>5.3</c:v>
                </c:pt>
                <c:pt idx="784">
                  <c:v>5.3</c:v>
                </c:pt>
                <c:pt idx="785">
                  <c:v>5.3</c:v>
                </c:pt>
                <c:pt idx="786">
                  <c:v>5.3</c:v>
                </c:pt>
                <c:pt idx="787">
                  <c:v>2</c:v>
                </c:pt>
                <c:pt idx="788">
                  <c:v>3.3</c:v>
                </c:pt>
                <c:pt idx="789">
                  <c:v>3.8</c:v>
                </c:pt>
                <c:pt idx="790">
                  <c:v>4</c:v>
                </c:pt>
                <c:pt idx="791">
                  <c:v>3.3</c:v>
                </c:pt>
                <c:pt idx="792">
                  <c:v>3.8</c:v>
                </c:pt>
                <c:pt idx="793">
                  <c:v>4</c:v>
                </c:pt>
                <c:pt idx="794">
                  <c:v>3.5</c:v>
                </c:pt>
                <c:pt idx="795">
                  <c:v>3.5</c:v>
                </c:pt>
                <c:pt idx="796">
                  <c:v>3.8</c:v>
                </c:pt>
                <c:pt idx="797">
                  <c:v>3.8</c:v>
                </c:pt>
                <c:pt idx="798">
                  <c:v>2.2999999999999998</c:v>
                </c:pt>
                <c:pt idx="799">
                  <c:v>2.2999999999999998</c:v>
                </c:pt>
                <c:pt idx="800">
                  <c:v>3.5</c:v>
                </c:pt>
                <c:pt idx="801">
                  <c:v>3.8</c:v>
                </c:pt>
                <c:pt idx="802">
                  <c:v>4</c:v>
                </c:pt>
                <c:pt idx="803">
                  <c:v>3.5</c:v>
                </c:pt>
                <c:pt idx="804">
                  <c:v>2.2999999999999998</c:v>
                </c:pt>
                <c:pt idx="805">
                  <c:v>3.6</c:v>
                </c:pt>
                <c:pt idx="806">
                  <c:v>6.2</c:v>
                </c:pt>
                <c:pt idx="807">
                  <c:v>6</c:v>
                </c:pt>
                <c:pt idx="808">
                  <c:v>6.2</c:v>
                </c:pt>
                <c:pt idx="809">
                  <c:v>3</c:v>
                </c:pt>
                <c:pt idx="810">
                  <c:v>5.3</c:v>
                </c:pt>
                <c:pt idx="811">
                  <c:v>6.2</c:v>
                </c:pt>
                <c:pt idx="812">
                  <c:v>5.3</c:v>
                </c:pt>
                <c:pt idx="813">
                  <c:v>6.2</c:v>
                </c:pt>
                <c:pt idx="814">
                  <c:v>5.3</c:v>
                </c:pt>
                <c:pt idx="815">
                  <c:v>6</c:v>
                </c:pt>
                <c:pt idx="816">
                  <c:v>2.4</c:v>
                </c:pt>
                <c:pt idx="817">
                  <c:v>3</c:v>
                </c:pt>
                <c:pt idx="818">
                  <c:v>2</c:v>
                </c:pt>
                <c:pt idx="819">
                  <c:v>2</c:v>
                </c:pt>
                <c:pt idx="820">
                  <c:v>2.2000000000000002</c:v>
                </c:pt>
                <c:pt idx="821">
                  <c:v>2.2000000000000002</c:v>
                </c:pt>
                <c:pt idx="822">
                  <c:v>2.4</c:v>
                </c:pt>
                <c:pt idx="823">
                  <c:v>2.4</c:v>
                </c:pt>
                <c:pt idx="824">
                  <c:v>2.2000000000000002</c:v>
                </c:pt>
                <c:pt idx="825">
                  <c:v>2.2000000000000002</c:v>
                </c:pt>
                <c:pt idx="826">
                  <c:v>2.4</c:v>
                </c:pt>
                <c:pt idx="827">
                  <c:v>2.4</c:v>
                </c:pt>
                <c:pt idx="828">
                  <c:v>3.6</c:v>
                </c:pt>
                <c:pt idx="829">
                  <c:v>2.4</c:v>
                </c:pt>
                <c:pt idx="830">
                  <c:v>2.4</c:v>
                </c:pt>
                <c:pt idx="831">
                  <c:v>3.5</c:v>
                </c:pt>
                <c:pt idx="832">
                  <c:v>3.7</c:v>
                </c:pt>
                <c:pt idx="833">
                  <c:v>4</c:v>
                </c:pt>
                <c:pt idx="834">
                  <c:v>3.5</c:v>
                </c:pt>
                <c:pt idx="835">
                  <c:v>2.5</c:v>
                </c:pt>
                <c:pt idx="836">
                  <c:v>2.5</c:v>
                </c:pt>
                <c:pt idx="837">
                  <c:v>3</c:v>
                </c:pt>
                <c:pt idx="838">
                  <c:v>2.5</c:v>
                </c:pt>
                <c:pt idx="839">
                  <c:v>5.4</c:v>
                </c:pt>
                <c:pt idx="840">
                  <c:v>4</c:v>
                </c:pt>
                <c:pt idx="841">
                  <c:v>4.5999999999999996</c:v>
                </c:pt>
                <c:pt idx="842">
                  <c:v>3.5</c:v>
                </c:pt>
                <c:pt idx="843">
                  <c:v>3.6</c:v>
                </c:pt>
                <c:pt idx="844">
                  <c:v>5.3</c:v>
                </c:pt>
                <c:pt idx="845">
                  <c:v>6.2</c:v>
                </c:pt>
                <c:pt idx="846">
                  <c:v>6</c:v>
                </c:pt>
                <c:pt idx="847">
                  <c:v>5.3</c:v>
                </c:pt>
                <c:pt idx="848">
                  <c:v>6.2</c:v>
                </c:pt>
                <c:pt idx="849">
                  <c:v>6.2</c:v>
                </c:pt>
                <c:pt idx="850">
                  <c:v>2.4</c:v>
                </c:pt>
                <c:pt idx="851">
                  <c:v>3</c:v>
                </c:pt>
                <c:pt idx="852">
                  <c:v>3.5</c:v>
                </c:pt>
                <c:pt idx="853">
                  <c:v>2.4</c:v>
                </c:pt>
                <c:pt idx="854">
                  <c:v>2.4</c:v>
                </c:pt>
                <c:pt idx="855">
                  <c:v>2.4</c:v>
                </c:pt>
                <c:pt idx="856">
                  <c:v>3.5</c:v>
                </c:pt>
                <c:pt idx="857">
                  <c:v>2.4</c:v>
                </c:pt>
                <c:pt idx="858">
                  <c:v>2.4</c:v>
                </c:pt>
                <c:pt idx="859">
                  <c:v>3.5</c:v>
                </c:pt>
                <c:pt idx="860">
                  <c:v>2.4</c:v>
                </c:pt>
                <c:pt idx="861">
                  <c:v>2.4</c:v>
                </c:pt>
                <c:pt idx="862">
                  <c:v>3.8</c:v>
                </c:pt>
                <c:pt idx="863">
                  <c:v>3.5</c:v>
                </c:pt>
                <c:pt idx="864">
                  <c:v>5.6</c:v>
                </c:pt>
                <c:pt idx="865">
                  <c:v>3.7</c:v>
                </c:pt>
                <c:pt idx="866">
                  <c:v>5.7</c:v>
                </c:pt>
                <c:pt idx="867">
                  <c:v>2</c:v>
                </c:pt>
                <c:pt idx="868">
                  <c:v>2</c:v>
                </c:pt>
                <c:pt idx="869">
                  <c:v>2.4</c:v>
                </c:pt>
                <c:pt idx="870">
                  <c:v>2.4</c:v>
                </c:pt>
                <c:pt idx="871">
                  <c:v>3.7</c:v>
                </c:pt>
                <c:pt idx="872">
                  <c:v>5.7</c:v>
                </c:pt>
                <c:pt idx="873">
                  <c:v>3.7</c:v>
                </c:pt>
                <c:pt idx="874">
                  <c:v>2</c:v>
                </c:pt>
                <c:pt idx="875">
                  <c:v>2</c:v>
                </c:pt>
                <c:pt idx="876">
                  <c:v>2.4</c:v>
                </c:pt>
                <c:pt idx="877">
                  <c:v>2.4</c:v>
                </c:pt>
                <c:pt idx="878">
                  <c:v>3.8</c:v>
                </c:pt>
                <c:pt idx="879">
                  <c:v>3.8</c:v>
                </c:pt>
                <c:pt idx="880">
                  <c:v>4.5999999999999996</c:v>
                </c:pt>
                <c:pt idx="881">
                  <c:v>2</c:v>
                </c:pt>
                <c:pt idx="882">
                  <c:v>2</c:v>
                </c:pt>
                <c:pt idx="883">
                  <c:v>2.7</c:v>
                </c:pt>
                <c:pt idx="884">
                  <c:v>3.5</c:v>
                </c:pt>
                <c:pt idx="885">
                  <c:v>3.5</c:v>
                </c:pt>
                <c:pt idx="886">
                  <c:v>3.5</c:v>
                </c:pt>
                <c:pt idx="887">
                  <c:v>3.5</c:v>
                </c:pt>
                <c:pt idx="888">
                  <c:v>5.4</c:v>
                </c:pt>
                <c:pt idx="889">
                  <c:v>2.2999999999999998</c:v>
                </c:pt>
                <c:pt idx="890">
                  <c:v>2.5</c:v>
                </c:pt>
                <c:pt idx="891">
                  <c:v>3.7</c:v>
                </c:pt>
                <c:pt idx="892">
                  <c:v>2.5</c:v>
                </c:pt>
                <c:pt idx="893">
                  <c:v>2.5</c:v>
                </c:pt>
                <c:pt idx="894">
                  <c:v>3</c:v>
                </c:pt>
                <c:pt idx="895">
                  <c:v>2.5</c:v>
                </c:pt>
                <c:pt idx="896">
                  <c:v>3.5</c:v>
                </c:pt>
                <c:pt idx="897">
                  <c:v>3.5</c:v>
                </c:pt>
                <c:pt idx="898">
                  <c:v>2.5</c:v>
                </c:pt>
                <c:pt idx="899">
                  <c:v>3</c:v>
                </c:pt>
                <c:pt idx="900">
                  <c:v>2.5</c:v>
                </c:pt>
                <c:pt idx="901">
                  <c:v>4</c:v>
                </c:pt>
                <c:pt idx="902">
                  <c:v>4.5999999999999996</c:v>
                </c:pt>
                <c:pt idx="903">
                  <c:v>2.4</c:v>
                </c:pt>
                <c:pt idx="904">
                  <c:v>3</c:v>
                </c:pt>
                <c:pt idx="905">
                  <c:v>3.8</c:v>
                </c:pt>
                <c:pt idx="906">
                  <c:v>5.6</c:v>
                </c:pt>
                <c:pt idx="907">
                  <c:v>5.6</c:v>
                </c:pt>
                <c:pt idx="908">
                  <c:v>3.5</c:v>
                </c:pt>
                <c:pt idx="909">
                  <c:v>4</c:v>
                </c:pt>
                <c:pt idx="910">
                  <c:v>4</c:v>
                </c:pt>
                <c:pt idx="911">
                  <c:v>2.5</c:v>
                </c:pt>
                <c:pt idx="912">
                  <c:v>4</c:v>
                </c:pt>
                <c:pt idx="913">
                  <c:v>4</c:v>
                </c:pt>
                <c:pt idx="914">
                  <c:v>3.6</c:v>
                </c:pt>
                <c:pt idx="915">
                  <c:v>2.4</c:v>
                </c:pt>
                <c:pt idx="916">
                  <c:v>3.6</c:v>
                </c:pt>
                <c:pt idx="917">
                  <c:v>3.6</c:v>
                </c:pt>
                <c:pt idx="918">
                  <c:v>2.4</c:v>
                </c:pt>
                <c:pt idx="919">
                  <c:v>2.4</c:v>
                </c:pt>
                <c:pt idx="920">
                  <c:v>2.4</c:v>
                </c:pt>
                <c:pt idx="921">
                  <c:v>3.2</c:v>
                </c:pt>
                <c:pt idx="922">
                  <c:v>2.7</c:v>
                </c:pt>
                <c:pt idx="923">
                  <c:v>4</c:v>
                </c:pt>
                <c:pt idx="924">
                  <c:v>4</c:v>
                </c:pt>
                <c:pt idx="925">
                  <c:v>2.7</c:v>
                </c:pt>
                <c:pt idx="926">
                  <c:v>3.5</c:v>
                </c:pt>
                <c:pt idx="927">
                  <c:v>2.5</c:v>
                </c:pt>
                <c:pt idx="928">
                  <c:v>3.5</c:v>
                </c:pt>
                <c:pt idx="929">
                  <c:v>4.5999999999999996</c:v>
                </c:pt>
                <c:pt idx="930">
                  <c:v>5.7</c:v>
                </c:pt>
                <c:pt idx="931">
                  <c:v>2.7</c:v>
                </c:pt>
                <c:pt idx="932">
                  <c:v>3.5</c:v>
                </c:pt>
                <c:pt idx="933">
                  <c:v>2</c:v>
                </c:pt>
                <c:pt idx="934">
                  <c:v>2</c:v>
                </c:pt>
                <c:pt idx="935">
                  <c:v>3.2</c:v>
                </c:pt>
                <c:pt idx="936">
                  <c:v>3.2</c:v>
                </c:pt>
                <c:pt idx="937">
                  <c:v>3.5</c:v>
                </c:pt>
                <c:pt idx="938">
                  <c:v>2.2999999999999998</c:v>
                </c:pt>
                <c:pt idx="939">
                  <c:v>3.7</c:v>
                </c:pt>
                <c:pt idx="940">
                  <c:v>3.2</c:v>
                </c:pt>
                <c:pt idx="941">
                  <c:v>3</c:v>
                </c:pt>
                <c:pt idx="942">
                  <c:v>3.6</c:v>
                </c:pt>
                <c:pt idx="943">
                  <c:v>4.2</c:v>
                </c:pt>
                <c:pt idx="944">
                  <c:v>4.4000000000000004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4.8</c:v>
                </c:pt>
                <c:pt idx="950">
                  <c:v>4.4000000000000004</c:v>
                </c:pt>
                <c:pt idx="951">
                  <c:v>3</c:v>
                </c:pt>
                <c:pt idx="952">
                  <c:v>4.4000000000000004</c:v>
                </c:pt>
                <c:pt idx="953">
                  <c:v>4.4000000000000004</c:v>
                </c:pt>
                <c:pt idx="954">
                  <c:v>3.6</c:v>
                </c:pt>
                <c:pt idx="955">
                  <c:v>6.2</c:v>
                </c:pt>
                <c:pt idx="956">
                  <c:v>2.8</c:v>
                </c:pt>
                <c:pt idx="957">
                  <c:v>3</c:v>
                </c:pt>
                <c:pt idx="958">
                  <c:v>2.4</c:v>
                </c:pt>
                <c:pt idx="959">
                  <c:v>3</c:v>
                </c:pt>
                <c:pt idx="960">
                  <c:v>5.3</c:v>
                </c:pt>
                <c:pt idx="961">
                  <c:v>6</c:v>
                </c:pt>
                <c:pt idx="962">
                  <c:v>3.6</c:v>
                </c:pt>
                <c:pt idx="963">
                  <c:v>3.5</c:v>
                </c:pt>
                <c:pt idx="964">
                  <c:v>3.7</c:v>
                </c:pt>
                <c:pt idx="965">
                  <c:v>4</c:v>
                </c:pt>
                <c:pt idx="966">
                  <c:v>3.5</c:v>
                </c:pt>
                <c:pt idx="967">
                  <c:v>2.5</c:v>
                </c:pt>
                <c:pt idx="968">
                  <c:v>3</c:v>
                </c:pt>
                <c:pt idx="969">
                  <c:v>2.5</c:v>
                </c:pt>
                <c:pt idx="970">
                  <c:v>5.4</c:v>
                </c:pt>
                <c:pt idx="971">
                  <c:v>4</c:v>
                </c:pt>
                <c:pt idx="972">
                  <c:v>4.5999999999999996</c:v>
                </c:pt>
                <c:pt idx="973">
                  <c:v>3.5</c:v>
                </c:pt>
                <c:pt idx="974">
                  <c:v>3.5</c:v>
                </c:pt>
                <c:pt idx="975">
                  <c:v>3.6</c:v>
                </c:pt>
                <c:pt idx="976">
                  <c:v>5.3</c:v>
                </c:pt>
                <c:pt idx="977">
                  <c:v>6</c:v>
                </c:pt>
                <c:pt idx="978">
                  <c:v>6.2</c:v>
                </c:pt>
                <c:pt idx="979">
                  <c:v>2.4</c:v>
                </c:pt>
                <c:pt idx="980">
                  <c:v>3</c:v>
                </c:pt>
                <c:pt idx="981">
                  <c:v>3.5</c:v>
                </c:pt>
                <c:pt idx="982">
                  <c:v>2.4</c:v>
                </c:pt>
                <c:pt idx="983">
                  <c:v>2.4</c:v>
                </c:pt>
                <c:pt idx="984">
                  <c:v>2.4</c:v>
                </c:pt>
                <c:pt idx="985">
                  <c:v>3.5</c:v>
                </c:pt>
                <c:pt idx="986">
                  <c:v>3.7</c:v>
                </c:pt>
                <c:pt idx="987">
                  <c:v>3.7</c:v>
                </c:pt>
                <c:pt idx="988">
                  <c:v>5.3</c:v>
                </c:pt>
                <c:pt idx="989">
                  <c:v>2.4</c:v>
                </c:pt>
                <c:pt idx="990">
                  <c:v>3.5</c:v>
                </c:pt>
                <c:pt idx="991">
                  <c:v>2.4</c:v>
                </c:pt>
                <c:pt idx="992">
                  <c:v>2.4</c:v>
                </c:pt>
                <c:pt idx="993">
                  <c:v>3.8</c:v>
                </c:pt>
                <c:pt idx="994">
                  <c:v>3.5</c:v>
                </c:pt>
                <c:pt idx="995">
                  <c:v>5</c:v>
                </c:pt>
                <c:pt idx="996">
                  <c:v>5.6</c:v>
                </c:pt>
                <c:pt idx="997">
                  <c:v>3.7</c:v>
                </c:pt>
                <c:pt idx="998">
                  <c:v>5.7</c:v>
                </c:pt>
                <c:pt idx="999">
                  <c:v>2.4</c:v>
                </c:pt>
                <c:pt idx="1000">
                  <c:v>2.4</c:v>
                </c:pt>
                <c:pt idx="1001">
                  <c:v>3.7</c:v>
                </c:pt>
                <c:pt idx="1002">
                  <c:v>5.7</c:v>
                </c:pt>
                <c:pt idx="1003">
                  <c:v>6.1</c:v>
                </c:pt>
                <c:pt idx="1004">
                  <c:v>3.7</c:v>
                </c:pt>
                <c:pt idx="1005">
                  <c:v>2.4</c:v>
                </c:pt>
                <c:pt idx="1006">
                  <c:v>2.4</c:v>
                </c:pt>
                <c:pt idx="1007">
                  <c:v>2.4</c:v>
                </c:pt>
                <c:pt idx="1008">
                  <c:v>3.8</c:v>
                </c:pt>
                <c:pt idx="1009">
                  <c:v>3.8</c:v>
                </c:pt>
                <c:pt idx="1010">
                  <c:v>3.8</c:v>
                </c:pt>
                <c:pt idx="1011">
                  <c:v>4.5999999999999996</c:v>
                </c:pt>
                <c:pt idx="1012">
                  <c:v>2</c:v>
                </c:pt>
                <c:pt idx="1013">
                  <c:v>2.7</c:v>
                </c:pt>
                <c:pt idx="1014">
                  <c:v>3.2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4.5999999999999996</c:v>
                </c:pt>
                <c:pt idx="1021">
                  <c:v>5.7</c:v>
                </c:pt>
                <c:pt idx="1022">
                  <c:v>3.5</c:v>
                </c:pt>
                <c:pt idx="1023">
                  <c:v>3.5</c:v>
                </c:pt>
                <c:pt idx="1024">
                  <c:v>3.5</c:v>
                </c:pt>
                <c:pt idx="1025">
                  <c:v>3.5</c:v>
                </c:pt>
                <c:pt idx="1026">
                  <c:v>3.5</c:v>
                </c:pt>
                <c:pt idx="1027">
                  <c:v>2.2999999999999998</c:v>
                </c:pt>
                <c:pt idx="1028">
                  <c:v>3.7</c:v>
                </c:pt>
                <c:pt idx="1029">
                  <c:v>2.5</c:v>
                </c:pt>
                <c:pt idx="1030">
                  <c:v>3</c:v>
                </c:pt>
                <c:pt idx="1031">
                  <c:v>2.5</c:v>
                </c:pt>
                <c:pt idx="1032">
                  <c:v>5.4</c:v>
                </c:pt>
                <c:pt idx="1033">
                  <c:v>5.5</c:v>
                </c:pt>
                <c:pt idx="1034">
                  <c:v>3</c:v>
                </c:pt>
                <c:pt idx="1035">
                  <c:v>4.7</c:v>
                </c:pt>
                <c:pt idx="1036">
                  <c:v>5.5</c:v>
                </c:pt>
                <c:pt idx="1037">
                  <c:v>3.5</c:v>
                </c:pt>
                <c:pt idx="1038">
                  <c:v>3.5</c:v>
                </c:pt>
                <c:pt idx="1039">
                  <c:v>3</c:v>
                </c:pt>
                <c:pt idx="1040">
                  <c:v>5.5</c:v>
                </c:pt>
                <c:pt idx="1041">
                  <c:v>6.3</c:v>
                </c:pt>
                <c:pt idx="1042">
                  <c:v>3.5</c:v>
                </c:pt>
                <c:pt idx="1043">
                  <c:v>3.5</c:v>
                </c:pt>
                <c:pt idx="1044">
                  <c:v>3</c:v>
                </c:pt>
                <c:pt idx="1045">
                  <c:v>2.5</c:v>
                </c:pt>
                <c:pt idx="1046">
                  <c:v>3</c:v>
                </c:pt>
                <c:pt idx="1047">
                  <c:v>2.5</c:v>
                </c:pt>
                <c:pt idx="1048">
                  <c:v>4</c:v>
                </c:pt>
                <c:pt idx="1049">
                  <c:v>4.5999999999999996</c:v>
                </c:pt>
                <c:pt idx="1050">
                  <c:v>2.4</c:v>
                </c:pt>
                <c:pt idx="1051">
                  <c:v>3</c:v>
                </c:pt>
                <c:pt idx="1052">
                  <c:v>3.8</c:v>
                </c:pt>
                <c:pt idx="1053">
                  <c:v>5.6</c:v>
                </c:pt>
                <c:pt idx="1054">
                  <c:v>5.6</c:v>
                </c:pt>
                <c:pt idx="1055">
                  <c:v>3.5</c:v>
                </c:pt>
                <c:pt idx="1056">
                  <c:v>4</c:v>
                </c:pt>
                <c:pt idx="1057">
                  <c:v>5.6</c:v>
                </c:pt>
                <c:pt idx="1058">
                  <c:v>2.5</c:v>
                </c:pt>
                <c:pt idx="1059">
                  <c:v>4</c:v>
                </c:pt>
                <c:pt idx="1060">
                  <c:v>4</c:v>
                </c:pt>
                <c:pt idx="1061">
                  <c:v>3.6</c:v>
                </c:pt>
                <c:pt idx="1062">
                  <c:v>3.6</c:v>
                </c:pt>
                <c:pt idx="1063">
                  <c:v>4.8</c:v>
                </c:pt>
                <c:pt idx="1064">
                  <c:v>4.8</c:v>
                </c:pt>
                <c:pt idx="1065">
                  <c:v>4.8</c:v>
                </c:pt>
                <c:pt idx="1066">
                  <c:v>4.8</c:v>
                </c:pt>
                <c:pt idx="1067">
                  <c:v>4.8</c:v>
                </c:pt>
                <c:pt idx="1068">
                  <c:v>4.8</c:v>
                </c:pt>
                <c:pt idx="1069">
                  <c:v>4.8</c:v>
                </c:pt>
                <c:pt idx="1070">
                  <c:v>3.6</c:v>
                </c:pt>
                <c:pt idx="1071">
                  <c:v>3.5</c:v>
                </c:pt>
                <c:pt idx="1072">
                  <c:v>3.6</c:v>
                </c:pt>
                <c:pt idx="1073">
                  <c:v>3.6</c:v>
                </c:pt>
                <c:pt idx="1074">
                  <c:v>2.5</c:v>
                </c:pt>
                <c:pt idx="1075">
                  <c:v>2.5</c:v>
                </c:pt>
                <c:pt idx="1076">
                  <c:v>2.5</c:v>
                </c:pt>
                <c:pt idx="1077">
                  <c:v>2.5</c:v>
                </c:pt>
                <c:pt idx="1078">
                  <c:v>2.5</c:v>
                </c:pt>
                <c:pt idx="1079">
                  <c:v>3.6</c:v>
                </c:pt>
                <c:pt idx="1080">
                  <c:v>3.6</c:v>
                </c:pt>
                <c:pt idx="1081">
                  <c:v>2.4</c:v>
                </c:pt>
                <c:pt idx="1082">
                  <c:v>2.4</c:v>
                </c:pt>
                <c:pt idx="1083">
                  <c:v>3.2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3.5</c:v>
                </c:pt>
                <c:pt idx="1089">
                  <c:v>3.3</c:v>
                </c:pt>
                <c:pt idx="1090">
                  <c:v>5.7</c:v>
                </c:pt>
                <c:pt idx="1091">
                  <c:v>2.5</c:v>
                </c:pt>
                <c:pt idx="1092">
                  <c:v>3.5</c:v>
                </c:pt>
                <c:pt idx="1093">
                  <c:v>4.5999999999999996</c:v>
                </c:pt>
                <c:pt idx="1094">
                  <c:v>5.7</c:v>
                </c:pt>
                <c:pt idx="1095">
                  <c:v>5.7</c:v>
                </c:pt>
                <c:pt idx="1096">
                  <c:v>2.7</c:v>
                </c:pt>
                <c:pt idx="1097">
                  <c:v>3.5</c:v>
                </c:pt>
                <c:pt idx="1098">
                  <c:v>2</c:v>
                </c:pt>
                <c:pt idx="1099">
                  <c:v>3</c:v>
                </c:pt>
                <c:pt idx="1100">
                  <c:v>3.6</c:v>
                </c:pt>
                <c:pt idx="1101">
                  <c:v>3</c:v>
                </c:pt>
                <c:pt idx="1102">
                  <c:v>3.2</c:v>
                </c:pt>
                <c:pt idx="1103">
                  <c:v>3</c:v>
                </c:pt>
                <c:pt idx="1104">
                  <c:v>3.2</c:v>
                </c:pt>
                <c:pt idx="1105">
                  <c:v>3.2</c:v>
                </c:pt>
                <c:pt idx="1106">
                  <c:v>4.4000000000000004</c:v>
                </c:pt>
              </c:numCache>
            </c:numRef>
          </c:xVal>
          <c:yVal>
            <c:numRef>
              <c:f>'FE2010'!#REF!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axId val="84674048"/>
        <c:axId val="84675584"/>
      </c:scatterChart>
      <c:valAx>
        <c:axId val="84674048"/>
        <c:scaling>
          <c:orientation val="minMax"/>
        </c:scaling>
        <c:axPos val="b"/>
        <c:numFmt formatCode="General" sourceLinked="1"/>
        <c:tickLblPos val="nextTo"/>
        <c:crossAx val="84675584"/>
        <c:crosses val="autoZero"/>
        <c:crossBetween val="midCat"/>
      </c:valAx>
      <c:valAx>
        <c:axId val="84675584"/>
        <c:scaling>
          <c:orientation val="minMax"/>
        </c:scaling>
        <c:axPos val="l"/>
        <c:majorGridlines/>
        <c:numFmt formatCode="General" sourceLinked="1"/>
        <c:tickLblPos val="nextTo"/>
        <c:crossAx val="846740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'FE2010'!#REF!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'FE2010'!$C$3:$C$1109</c:f>
              <c:numCache>
                <c:formatCode>General</c:formatCode>
                <c:ptCount val="110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4</c:v>
                </c:pt>
                <c:pt idx="7">
                  <c:v>12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16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10</c:v>
                </c:pt>
                <c:pt idx="19">
                  <c:v>8</c:v>
                </c:pt>
                <c:pt idx="20">
                  <c:v>12</c:v>
                </c:pt>
                <c:pt idx="21">
                  <c:v>12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8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8</c:v>
                </c:pt>
                <c:pt idx="42">
                  <c:v>3</c:v>
                </c:pt>
                <c:pt idx="43">
                  <c:v>3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8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6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5</c:v>
                </c:pt>
                <c:pt idx="116">
                  <c:v>12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6</c:v>
                </c:pt>
                <c:pt idx="122">
                  <c:v>8</c:v>
                </c:pt>
                <c:pt idx="123">
                  <c:v>8</c:v>
                </c:pt>
                <c:pt idx="124">
                  <c:v>6</c:v>
                </c:pt>
                <c:pt idx="125">
                  <c:v>4</c:v>
                </c:pt>
                <c:pt idx="126">
                  <c:v>12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6</c:v>
                </c:pt>
                <c:pt idx="166">
                  <c:v>6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2</c:v>
                </c:pt>
                <c:pt idx="192">
                  <c:v>2</c:v>
                </c:pt>
                <c:pt idx="193">
                  <c:v>6</c:v>
                </c:pt>
                <c:pt idx="194">
                  <c:v>8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6</c:v>
                </c:pt>
                <c:pt idx="203">
                  <c:v>6</c:v>
                </c:pt>
                <c:pt idx="204">
                  <c:v>4</c:v>
                </c:pt>
                <c:pt idx="205">
                  <c:v>4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8</c:v>
                </c:pt>
                <c:pt idx="215">
                  <c:v>8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4</c:v>
                </c:pt>
                <c:pt idx="233">
                  <c:v>4</c:v>
                </c:pt>
                <c:pt idx="234">
                  <c:v>6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6</c:v>
                </c:pt>
                <c:pt idx="240">
                  <c:v>8</c:v>
                </c:pt>
                <c:pt idx="241">
                  <c:v>8</c:v>
                </c:pt>
                <c:pt idx="242">
                  <c:v>12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8</c:v>
                </c:pt>
                <c:pt idx="253">
                  <c:v>8</c:v>
                </c:pt>
                <c:pt idx="254">
                  <c:v>4</c:v>
                </c:pt>
                <c:pt idx="255">
                  <c:v>4</c:v>
                </c:pt>
                <c:pt idx="256">
                  <c:v>6</c:v>
                </c:pt>
                <c:pt idx="257">
                  <c:v>6</c:v>
                </c:pt>
                <c:pt idx="258">
                  <c:v>8</c:v>
                </c:pt>
                <c:pt idx="259">
                  <c:v>8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6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12</c:v>
                </c:pt>
                <c:pt idx="305">
                  <c:v>8</c:v>
                </c:pt>
                <c:pt idx="306">
                  <c:v>12</c:v>
                </c:pt>
                <c:pt idx="307">
                  <c:v>8</c:v>
                </c:pt>
                <c:pt idx="308">
                  <c:v>8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12</c:v>
                </c:pt>
                <c:pt idx="327">
                  <c:v>12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6</c:v>
                </c:pt>
                <c:pt idx="354">
                  <c:v>6</c:v>
                </c:pt>
                <c:pt idx="355">
                  <c:v>4</c:v>
                </c:pt>
                <c:pt idx="356">
                  <c:v>4</c:v>
                </c:pt>
                <c:pt idx="357">
                  <c:v>5</c:v>
                </c:pt>
                <c:pt idx="358">
                  <c:v>5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8</c:v>
                </c:pt>
                <c:pt idx="384">
                  <c:v>8</c:v>
                </c:pt>
                <c:pt idx="385">
                  <c:v>10</c:v>
                </c:pt>
                <c:pt idx="386">
                  <c:v>12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8</c:v>
                </c:pt>
                <c:pt idx="396">
                  <c:v>8</c:v>
                </c:pt>
                <c:pt idx="397">
                  <c:v>10</c:v>
                </c:pt>
                <c:pt idx="398">
                  <c:v>10</c:v>
                </c:pt>
                <c:pt idx="399">
                  <c:v>4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8</c:v>
                </c:pt>
                <c:pt idx="408">
                  <c:v>8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8</c:v>
                </c:pt>
                <c:pt idx="413">
                  <c:v>6</c:v>
                </c:pt>
                <c:pt idx="414">
                  <c:v>8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4</c:v>
                </c:pt>
                <c:pt idx="423">
                  <c:v>4</c:v>
                </c:pt>
                <c:pt idx="424">
                  <c:v>6</c:v>
                </c:pt>
                <c:pt idx="425">
                  <c:v>6</c:v>
                </c:pt>
                <c:pt idx="426">
                  <c:v>4</c:v>
                </c:pt>
                <c:pt idx="427">
                  <c:v>6</c:v>
                </c:pt>
                <c:pt idx="428">
                  <c:v>6</c:v>
                </c:pt>
                <c:pt idx="429">
                  <c:v>12</c:v>
                </c:pt>
                <c:pt idx="430">
                  <c:v>12</c:v>
                </c:pt>
                <c:pt idx="431">
                  <c:v>6</c:v>
                </c:pt>
                <c:pt idx="432">
                  <c:v>6</c:v>
                </c:pt>
                <c:pt idx="433">
                  <c:v>4</c:v>
                </c:pt>
                <c:pt idx="434">
                  <c:v>4</c:v>
                </c:pt>
                <c:pt idx="435">
                  <c:v>6</c:v>
                </c:pt>
                <c:pt idx="436">
                  <c:v>6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4</c:v>
                </c:pt>
                <c:pt idx="450">
                  <c:v>4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6</c:v>
                </c:pt>
                <c:pt idx="462">
                  <c:v>4</c:v>
                </c:pt>
                <c:pt idx="463">
                  <c:v>4</c:v>
                </c:pt>
                <c:pt idx="464">
                  <c:v>6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6</c:v>
                </c:pt>
                <c:pt idx="469">
                  <c:v>6</c:v>
                </c:pt>
                <c:pt idx="470">
                  <c:v>4</c:v>
                </c:pt>
                <c:pt idx="471">
                  <c:v>4</c:v>
                </c:pt>
                <c:pt idx="472">
                  <c:v>6</c:v>
                </c:pt>
                <c:pt idx="473">
                  <c:v>4</c:v>
                </c:pt>
                <c:pt idx="474">
                  <c:v>6</c:v>
                </c:pt>
                <c:pt idx="475">
                  <c:v>6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4</c:v>
                </c:pt>
                <c:pt idx="480">
                  <c:v>4</c:v>
                </c:pt>
                <c:pt idx="481">
                  <c:v>6</c:v>
                </c:pt>
                <c:pt idx="482">
                  <c:v>6</c:v>
                </c:pt>
                <c:pt idx="483">
                  <c:v>4</c:v>
                </c:pt>
                <c:pt idx="484">
                  <c:v>6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12</c:v>
                </c:pt>
                <c:pt idx="495">
                  <c:v>6</c:v>
                </c:pt>
                <c:pt idx="496">
                  <c:v>4</c:v>
                </c:pt>
                <c:pt idx="497">
                  <c:v>4</c:v>
                </c:pt>
                <c:pt idx="498">
                  <c:v>6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6</c:v>
                </c:pt>
                <c:pt idx="503">
                  <c:v>4</c:v>
                </c:pt>
                <c:pt idx="504">
                  <c:v>4</c:v>
                </c:pt>
                <c:pt idx="505">
                  <c:v>6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6</c:v>
                </c:pt>
                <c:pt idx="510">
                  <c:v>8</c:v>
                </c:pt>
                <c:pt idx="511">
                  <c:v>6</c:v>
                </c:pt>
                <c:pt idx="512">
                  <c:v>8</c:v>
                </c:pt>
                <c:pt idx="513">
                  <c:v>6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12</c:v>
                </c:pt>
                <c:pt idx="521">
                  <c:v>6</c:v>
                </c:pt>
                <c:pt idx="522">
                  <c:v>6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8</c:v>
                </c:pt>
                <c:pt idx="533">
                  <c:v>6</c:v>
                </c:pt>
                <c:pt idx="534">
                  <c:v>6</c:v>
                </c:pt>
                <c:pt idx="535">
                  <c:v>8</c:v>
                </c:pt>
                <c:pt idx="536">
                  <c:v>8</c:v>
                </c:pt>
                <c:pt idx="537">
                  <c:v>6</c:v>
                </c:pt>
                <c:pt idx="538">
                  <c:v>6</c:v>
                </c:pt>
                <c:pt idx="539">
                  <c:v>8</c:v>
                </c:pt>
                <c:pt idx="540">
                  <c:v>8</c:v>
                </c:pt>
                <c:pt idx="541">
                  <c:v>6</c:v>
                </c:pt>
                <c:pt idx="542">
                  <c:v>8</c:v>
                </c:pt>
                <c:pt idx="543">
                  <c:v>8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4</c:v>
                </c:pt>
                <c:pt idx="549">
                  <c:v>4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8</c:v>
                </c:pt>
                <c:pt idx="555">
                  <c:v>4</c:v>
                </c:pt>
                <c:pt idx="556">
                  <c:v>4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12</c:v>
                </c:pt>
                <c:pt idx="573">
                  <c:v>12</c:v>
                </c:pt>
                <c:pt idx="574">
                  <c:v>12</c:v>
                </c:pt>
                <c:pt idx="575">
                  <c:v>8</c:v>
                </c:pt>
                <c:pt idx="576">
                  <c:v>8</c:v>
                </c:pt>
                <c:pt idx="577">
                  <c:v>12</c:v>
                </c:pt>
                <c:pt idx="578">
                  <c:v>8</c:v>
                </c:pt>
                <c:pt idx="579">
                  <c:v>12</c:v>
                </c:pt>
                <c:pt idx="580">
                  <c:v>6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12</c:v>
                </c:pt>
                <c:pt idx="585">
                  <c:v>12</c:v>
                </c:pt>
                <c:pt idx="586">
                  <c:v>6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6</c:v>
                </c:pt>
                <c:pt idx="610">
                  <c:v>6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4</c:v>
                </c:pt>
                <c:pt idx="659">
                  <c:v>6</c:v>
                </c:pt>
                <c:pt idx="660">
                  <c:v>4</c:v>
                </c:pt>
                <c:pt idx="661">
                  <c:v>6</c:v>
                </c:pt>
                <c:pt idx="662">
                  <c:v>4</c:v>
                </c:pt>
                <c:pt idx="663">
                  <c:v>4</c:v>
                </c:pt>
                <c:pt idx="664">
                  <c:v>5</c:v>
                </c:pt>
                <c:pt idx="665">
                  <c:v>8</c:v>
                </c:pt>
                <c:pt idx="666">
                  <c:v>5</c:v>
                </c:pt>
                <c:pt idx="667">
                  <c:v>4</c:v>
                </c:pt>
                <c:pt idx="668">
                  <c:v>4</c:v>
                </c:pt>
                <c:pt idx="669">
                  <c:v>5</c:v>
                </c:pt>
                <c:pt idx="670">
                  <c:v>8</c:v>
                </c:pt>
                <c:pt idx="671">
                  <c:v>4</c:v>
                </c:pt>
                <c:pt idx="672">
                  <c:v>4</c:v>
                </c:pt>
                <c:pt idx="673">
                  <c:v>6</c:v>
                </c:pt>
                <c:pt idx="674">
                  <c:v>6</c:v>
                </c:pt>
                <c:pt idx="675">
                  <c:v>4</c:v>
                </c:pt>
                <c:pt idx="676">
                  <c:v>4</c:v>
                </c:pt>
                <c:pt idx="677">
                  <c:v>5</c:v>
                </c:pt>
                <c:pt idx="678">
                  <c:v>8</c:v>
                </c:pt>
                <c:pt idx="679">
                  <c:v>5</c:v>
                </c:pt>
                <c:pt idx="680">
                  <c:v>4</c:v>
                </c:pt>
                <c:pt idx="681">
                  <c:v>4</c:v>
                </c:pt>
                <c:pt idx="682">
                  <c:v>5</c:v>
                </c:pt>
                <c:pt idx="683">
                  <c:v>8</c:v>
                </c:pt>
                <c:pt idx="684">
                  <c:v>4</c:v>
                </c:pt>
                <c:pt idx="685">
                  <c:v>4</c:v>
                </c:pt>
                <c:pt idx="686">
                  <c:v>6</c:v>
                </c:pt>
                <c:pt idx="687">
                  <c:v>6</c:v>
                </c:pt>
                <c:pt idx="688">
                  <c:v>4</c:v>
                </c:pt>
                <c:pt idx="689">
                  <c:v>4</c:v>
                </c:pt>
                <c:pt idx="690">
                  <c:v>6</c:v>
                </c:pt>
                <c:pt idx="691">
                  <c:v>4</c:v>
                </c:pt>
                <c:pt idx="692">
                  <c:v>4</c:v>
                </c:pt>
                <c:pt idx="693">
                  <c:v>6</c:v>
                </c:pt>
                <c:pt idx="694">
                  <c:v>6</c:v>
                </c:pt>
                <c:pt idx="695">
                  <c:v>4</c:v>
                </c:pt>
                <c:pt idx="696">
                  <c:v>4</c:v>
                </c:pt>
                <c:pt idx="697">
                  <c:v>5</c:v>
                </c:pt>
                <c:pt idx="698">
                  <c:v>8</c:v>
                </c:pt>
                <c:pt idx="699">
                  <c:v>5</c:v>
                </c:pt>
                <c:pt idx="700">
                  <c:v>5</c:v>
                </c:pt>
                <c:pt idx="701">
                  <c:v>8</c:v>
                </c:pt>
                <c:pt idx="702">
                  <c:v>6</c:v>
                </c:pt>
                <c:pt idx="703">
                  <c:v>6</c:v>
                </c:pt>
                <c:pt idx="704">
                  <c:v>4</c:v>
                </c:pt>
                <c:pt idx="705">
                  <c:v>4</c:v>
                </c:pt>
                <c:pt idx="706">
                  <c:v>5</c:v>
                </c:pt>
                <c:pt idx="707">
                  <c:v>8</c:v>
                </c:pt>
                <c:pt idx="708">
                  <c:v>5</c:v>
                </c:pt>
                <c:pt idx="709">
                  <c:v>5</c:v>
                </c:pt>
                <c:pt idx="710">
                  <c:v>8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4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6</c:v>
                </c:pt>
                <c:pt idx="724">
                  <c:v>8</c:v>
                </c:pt>
                <c:pt idx="725">
                  <c:v>6</c:v>
                </c:pt>
                <c:pt idx="726">
                  <c:v>8</c:v>
                </c:pt>
                <c:pt idx="727">
                  <c:v>8</c:v>
                </c:pt>
                <c:pt idx="728">
                  <c:v>6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6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6</c:v>
                </c:pt>
                <c:pt idx="742">
                  <c:v>8</c:v>
                </c:pt>
                <c:pt idx="743">
                  <c:v>8</c:v>
                </c:pt>
                <c:pt idx="744">
                  <c:v>6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6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6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6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6</c:v>
                </c:pt>
                <c:pt idx="765">
                  <c:v>5</c:v>
                </c:pt>
                <c:pt idx="766">
                  <c:v>5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6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6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4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4</c:v>
                </c:pt>
                <c:pt idx="799">
                  <c:v>4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4</c:v>
                </c:pt>
                <c:pt idx="805">
                  <c:v>6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6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4</c:v>
                </c:pt>
                <c:pt idx="817">
                  <c:v>6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6</c:v>
                </c:pt>
                <c:pt idx="829">
                  <c:v>4</c:v>
                </c:pt>
                <c:pt idx="830">
                  <c:v>4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4</c:v>
                </c:pt>
                <c:pt idx="836">
                  <c:v>4</c:v>
                </c:pt>
                <c:pt idx="837">
                  <c:v>6</c:v>
                </c:pt>
                <c:pt idx="838">
                  <c:v>4</c:v>
                </c:pt>
                <c:pt idx="839">
                  <c:v>8</c:v>
                </c:pt>
                <c:pt idx="840">
                  <c:v>6</c:v>
                </c:pt>
                <c:pt idx="841">
                  <c:v>8</c:v>
                </c:pt>
                <c:pt idx="842">
                  <c:v>6</c:v>
                </c:pt>
                <c:pt idx="843">
                  <c:v>6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4</c:v>
                </c:pt>
                <c:pt idx="851">
                  <c:v>6</c:v>
                </c:pt>
                <c:pt idx="852">
                  <c:v>6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6</c:v>
                </c:pt>
                <c:pt idx="857">
                  <c:v>4</c:v>
                </c:pt>
                <c:pt idx="858">
                  <c:v>4</c:v>
                </c:pt>
                <c:pt idx="859">
                  <c:v>6</c:v>
                </c:pt>
                <c:pt idx="860">
                  <c:v>4</c:v>
                </c:pt>
                <c:pt idx="861">
                  <c:v>4</c:v>
                </c:pt>
                <c:pt idx="862">
                  <c:v>6</c:v>
                </c:pt>
                <c:pt idx="863">
                  <c:v>6</c:v>
                </c:pt>
                <c:pt idx="864">
                  <c:v>8</c:v>
                </c:pt>
                <c:pt idx="865">
                  <c:v>6</c:v>
                </c:pt>
                <c:pt idx="866">
                  <c:v>8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6</c:v>
                </c:pt>
                <c:pt idx="872">
                  <c:v>8</c:v>
                </c:pt>
                <c:pt idx="873">
                  <c:v>6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6</c:v>
                </c:pt>
                <c:pt idx="879">
                  <c:v>6</c:v>
                </c:pt>
                <c:pt idx="880">
                  <c:v>8</c:v>
                </c:pt>
                <c:pt idx="881">
                  <c:v>4</c:v>
                </c:pt>
                <c:pt idx="882">
                  <c:v>4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8</c:v>
                </c:pt>
                <c:pt idx="889">
                  <c:v>4</c:v>
                </c:pt>
                <c:pt idx="890">
                  <c:v>4</c:v>
                </c:pt>
                <c:pt idx="891">
                  <c:v>6</c:v>
                </c:pt>
                <c:pt idx="892">
                  <c:v>4</c:v>
                </c:pt>
                <c:pt idx="893">
                  <c:v>4</c:v>
                </c:pt>
                <c:pt idx="894">
                  <c:v>6</c:v>
                </c:pt>
                <c:pt idx="895">
                  <c:v>4</c:v>
                </c:pt>
                <c:pt idx="896">
                  <c:v>6</c:v>
                </c:pt>
                <c:pt idx="897">
                  <c:v>6</c:v>
                </c:pt>
                <c:pt idx="898">
                  <c:v>4</c:v>
                </c:pt>
                <c:pt idx="899">
                  <c:v>6</c:v>
                </c:pt>
                <c:pt idx="900">
                  <c:v>4</c:v>
                </c:pt>
                <c:pt idx="901">
                  <c:v>6</c:v>
                </c:pt>
                <c:pt idx="902">
                  <c:v>8</c:v>
                </c:pt>
                <c:pt idx="903">
                  <c:v>4</c:v>
                </c:pt>
                <c:pt idx="904">
                  <c:v>6</c:v>
                </c:pt>
                <c:pt idx="905">
                  <c:v>6</c:v>
                </c:pt>
                <c:pt idx="906">
                  <c:v>8</c:v>
                </c:pt>
                <c:pt idx="907">
                  <c:v>8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4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4</c:v>
                </c:pt>
                <c:pt idx="916">
                  <c:v>6</c:v>
                </c:pt>
                <c:pt idx="917">
                  <c:v>6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6</c:v>
                </c:pt>
                <c:pt idx="922">
                  <c:v>4</c:v>
                </c:pt>
                <c:pt idx="923">
                  <c:v>6</c:v>
                </c:pt>
                <c:pt idx="924">
                  <c:v>6</c:v>
                </c:pt>
                <c:pt idx="925">
                  <c:v>4</c:v>
                </c:pt>
                <c:pt idx="926">
                  <c:v>6</c:v>
                </c:pt>
                <c:pt idx="927">
                  <c:v>4</c:v>
                </c:pt>
                <c:pt idx="928">
                  <c:v>6</c:v>
                </c:pt>
                <c:pt idx="929">
                  <c:v>8</c:v>
                </c:pt>
                <c:pt idx="930">
                  <c:v>8</c:v>
                </c:pt>
                <c:pt idx="931">
                  <c:v>4</c:v>
                </c:pt>
                <c:pt idx="932">
                  <c:v>6</c:v>
                </c:pt>
                <c:pt idx="933">
                  <c:v>4</c:v>
                </c:pt>
                <c:pt idx="934">
                  <c:v>4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4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8</c:v>
                </c:pt>
                <c:pt idx="944">
                  <c:v>8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8</c:v>
                </c:pt>
                <c:pt idx="950">
                  <c:v>8</c:v>
                </c:pt>
                <c:pt idx="951">
                  <c:v>6</c:v>
                </c:pt>
                <c:pt idx="952">
                  <c:v>8</c:v>
                </c:pt>
                <c:pt idx="953">
                  <c:v>8</c:v>
                </c:pt>
                <c:pt idx="954">
                  <c:v>6</c:v>
                </c:pt>
                <c:pt idx="955">
                  <c:v>8</c:v>
                </c:pt>
                <c:pt idx="956">
                  <c:v>6</c:v>
                </c:pt>
                <c:pt idx="957">
                  <c:v>6</c:v>
                </c:pt>
                <c:pt idx="958">
                  <c:v>4</c:v>
                </c:pt>
                <c:pt idx="959">
                  <c:v>6</c:v>
                </c:pt>
                <c:pt idx="960">
                  <c:v>8</c:v>
                </c:pt>
                <c:pt idx="961">
                  <c:v>8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4</c:v>
                </c:pt>
                <c:pt idx="968">
                  <c:v>6</c:v>
                </c:pt>
                <c:pt idx="969">
                  <c:v>4</c:v>
                </c:pt>
                <c:pt idx="970">
                  <c:v>8</c:v>
                </c:pt>
                <c:pt idx="971">
                  <c:v>6</c:v>
                </c:pt>
                <c:pt idx="972">
                  <c:v>8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4</c:v>
                </c:pt>
                <c:pt idx="980">
                  <c:v>6</c:v>
                </c:pt>
                <c:pt idx="981">
                  <c:v>6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6</c:v>
                </c:pt>
                <c:pt idx="986">
                  <c:v>5</c:v>
                </c:pt>
                <c:pt idx="987">
                  <c:v>5</c:v>
                </c:pt>
                <c:pt idx="988">
                  <c:v>8</c:v>
                </c:pt>
                <c:pt idx="989">
                  <c:v>4</c:v>
                </c:pt>
                <c:pt idx="990">
                  <c:v>6</c:v>
                </c:pt>
                <c:pt idx="991">
                  <c:v>4</c:v>
                </c:pt>
                <c:pt idx="992">
                  <c:v>4</c:v>
                </c:pt>
                <c:pt idx="993">
                  <c:v>6</c:v>
                </c:pt>
                <c:pt idx="994">
                  <c:v>6</c:v>
                </c:pt>
                <c:pt idx="995">
                  <c:v>8</c:v>
                </c:pt>
                <c:pt idx="996">
                  <c:v>8</c:v>
                </c:pt>
                <c:pt idx="997">
                  <c:v>6</c:v>
                </c:pt>
                <c:pt idx="998">
                  <c:v>8</c:v>
                </c:pt>
                <c:pt idx="999">
                  <c:v>4</c:v>
                </c:pt>
                <c:pt idx="1000">
                  <c:v>4</c:v>
                </c:pt>
                <c:pt idx="1001">
                  <c:v>6</c:v>
                </c:pt>
                <c:pt idx="1002">
                  <c:v>8</c:v>
                </c:pt>
                <c:pt idx="1003">
                  <c:v>8</c:v>
                </c:pt>
                <c:pt idx="1004">
                  <c:v>6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8</c:v>
                </c:pt>
                <c:pt idx="1012">
                  <c:v>4</c:v>
                </c:pt>
                <c:pt idx="1013">
                  <c:v>6</c:v>
                </c:pt>
                <c:pt idx="1014">
                  <c:v>6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6</c:v>
                </c:pt>
                <c:pt idx="1023">
                  <c:v>6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4</c:v>
                </c:pt>
                <c:pt idx="1028">
                  <c:v>6</c:v>
                </c:pt>
                <c:pt idx="1029">
                  <c:v>4</c:v>
                </c:pt>
                <c:pt idx="1030">
                  <c:v>6</c:v>
                </c:pt>
                <c:pt idx="1031">
                  <c:v>4</c:v>
                </c:pt>
                <c:pt idx="1032">
                  <c:v>8</c:v>
                </c:pt>
                <c:pt idx="1033">
                  <c:v>8</c:v>
                </c:pt>
                <c:pt idx="1034">
                  <c:v>6</c:v>
                </c:pt>
                <c:pt idx="1035">
                  <c:v>8</c:v>
                </c:pt>
                <c:pt idx="1036">
                  <c:v>8</c:v>
                </c:pt>
                <c:pt idx="1037">
                  <c:v>6</c:v>
                </c:pt>
                <c:pt idx="1038">
                  <c:v>6</c:v>
                </c:pt>
                <c:pt idx="1039">
                  <c:v>6</c:v>
                </c:pt>
                <c:pt idx="1040">
                  <c:v>8</c:v>
                </c:pt>
                <c:pt idx="1041">
                  <c:v>8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4</c:v>
                </c:pt>
                <c:pt idx="1046">
                  <c:v>6</c:v>
                </c:pt>
                <c:pt idx="1047">
                  <c:v>4</c:v>
                </c:pt>
                <c:pt idx="1048">
                  <c:v>6</c:v>
                </c:pt>
                <c:pt idx="1049">
                  <c:v>8</c:v>
                </c:pt>
                <c:pt idx="1050">
                  <c:v>4</c:v>
                </c:pt>
                <c:pt idx="1051">
                  <c:v>6</c:v>
                </c:pt>
                <c:pt idx="1052">
                  <c:v>6</c:v>
                </c:pt>
                <c:pt idx="1053">
                  <c:v>8</c:v>
                </c:pt>
                <c:pt idx="1054">
                  <c:v>8</c:v>
                </c:pt>
                <c:pt idx="1055">
                  <c:v>6</c:v>
                </c:pt>
                <c:pt idx="1056">
                  <c:v>6</c:v>
                </c:pt>
                <c:pt idx="1057">
                  <c:v>8</c:v>
                </c:pt>
                <c:pt idx="1058">
                  <c:v>4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6</c:v>
                </c:pt>
                <c:pt idx="1080">
                  <c:v>6</c:v>
                </c:pt>
                <c:pt idx="1081">
                  <c:v>4</c:v>
                </c:pt>
                <c:pt idx="1082">
                  <c:v>4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8</c:v>
                </c:pt>
                <c:pt idx="1091">
                  <c:v>4</c:v>
                </c:pt>
                <c:pt idx="1092">
                  <c:v>6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4</c:v>
                </c:pt>
                <c:pt idx="1097">
                  <c:v>6</c:v>
                </c:pt>
                <c:pt idx="1098">
                  <c:v>4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8</c:v>
                </c:pt>
              </c:numCache>
            </c:numRef>
          </c:xVal>
          <c:yVal>
            <c:numRef>
              <c:f>'FE2010'!#REF!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axId val="84719872"/>
        <c:axId val="84725760"/>
      </c:scatterChart>
      <c:valAx>
        <c:axId val="84719872"/>
        <c:scaling>
          <c:orientation val="minMax"/>
        </c:scaling>
        <c:axPos val="b"/>
        <c:numFmt formatCode="General" sourceLinked="1"/>
        <c:tickLblPos val="nextTo"/>
        <c:crossAx val="84725760"/>
        <c:crosses val="autoZero"/>
        <c:crossBetween val="midCat"/>
      </c:valAx>
      <c:valAx>
        <c:axId val="84725760"/>
        <c:scaling>
          <c:orientation val="minMax"/>
        </c:scaling>
        <c:axPos val="l"/>
        <c:majorGridlines/>
        <c:numFmt formatCode="General" sourceLinked="1"/>
        <c:tickLblPos val="nextTo"/>
        <c:crossAx val="847198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9116534409806958"/>
          <c:y val="6.0185185185185161E-2"/>
        </c:manualLayout>
      </c:layout>
    </c:title>
    <c:plotArea>
      <c:layout/>
      <c:scatterChart>
        <c:scatterStyle val="lineMarker"/>
        <c:ser>
          <c:idx val="0"/>
          <c:order val="0"/>
          <c:tx>
            <c:strRef>
              <c:f>'FE2010'!$D$2</c:f>
              <c:strCache>
                <c:ptCount val="1"/>
                <c:pt idx="0">
                  <c:v>NumGears</c:v>
                </c:pt>
              </c:strCache>
            </c:strRef>
          </c:tx>
          <c:spPr>
            <a:ln w="28575">
              <a:noFill/>
            </a:ln>
          </c:spPr>
          <c:xVal>
            <c:numRef>
              <c:f>'FE2010'!#REF!</c:f>
            </c:numRef>
          </c:xVal>
          <c:yVal>
            <c:numRef>
              <c:f>'FE2010'!$D$3:$D$1109</c:f>
              <c:numCache>
                <c:formatCode>General</c:formatCode>
                <c:ptCount val="110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7</c:v>
                </c:pt>
                <c:pt idx="37">
                  <c:v>6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7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7</c:v>
                </c:pt>
                <c:pt idx="46">
                  <c:v>7</c:v>
                </c:pt>
                <c:pt idx="47">
                  <c:v>6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7</c:v>
                </c:pt>
                <c:pt idx="56">
                  <c:v>6</c:v>
                </c:pt>
                <c:pt idx="57">
                  <c:v>7</c:v>
                </c:pt>
                <c:pt idx="58">
                  <c:v>6</c:v>
                </c:pt>
                <c:pt idx="59">
                  <c:v>7</c:v>
                </c:pt>
                <c:pt idx="60">
                  <c:v>6</c:v>
                </c:pt>
                <c:pt idx="61">
                  <c:v>7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7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6</c:v>
                </c:pt>
                <c:pt idx="92">
                  <c:v>7</c:v>
                </c:pt>
                <c:pt idx="93">
                  <c:v>6</c:v>
                </c:pt>
                <c:pt idx="94">
                  <c:v>7</c:v>
                </c:pt>
                <c:pt idx="95">
                  <c:v>6</c:v>
                </c:pt>
                <c:pt idx="96">
                  <c:v>7</c:v>
                </c:pt>
                <c:pt idx="97">
                  <c:v>6</c:v>
                </c:pt>
                <c:pt idx="98">
                  <c:v>7</c:v>
                </c:pt>
                <c:pt idx="99">
                  <c:v>6</c:v>
                </c:pt>
                <c:pt idx="100">
                  <c:v>7</c:v>
                </c:pt>
                <c:pt idx="101">
                  <c:v>6</c:v>
                </c:pt>
                <c:pt idx="102">
                  <c:v>7</c:v>
                </c:pt>
                <c:pt idx="103">
                  <c:v>6</c:v>
                </c:pt>
                <c:pt idx="104">
                  <c:v>7</c:v>
                </c:pt>
                <c:pt idx="105">
                  <c:v>6</c:v>
                </c:pt>
                <c:pt idx="106">
                  <c:v>7</c:v>
                </c:pt>
                <c:pt idx="107">
                  <c:v>7</c:v>
                </c:pt>
                <c:pt idx="108">
                  <c:v>6</c:v>
                </c:pt>
                <c:pt idx="109">
                  <c:v>7</c:v>
                </c:pt>
                <c:pt idx="110">
                  <c:v>6</c:v>
                </c:pt>
                <c:pt idx="111">
                  <c:v>7</c:v>
                </c:pt>
                <c:pt idx="112">
                  <c:v>6</c:v>
                </c:pt>
                <c:pt idx="113">
                  <c:v>7</c:v>
                </c:pt>
                <c:pt idx="114">
                  <c:v>7</c:v>
                </c:pt>
                <c:pt idx="115">
                  <c:v>6</c:v>
                </c:pt>
                <c:pt idx="116">
                  <c:v>6</c:v>
                </c:pt>
                <c:pt idx="117">
                  <c:v>1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7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7</c:v>
                </c:pt>
                <c:pt idx="152">
                  <c:v>6</c:v>
                </c:pt>
                <c:pt idx="153">
                  <c:v>6</c:v>
                </c:pt>
                <c:pt idx="154">
                  <c:v>7</c:v>
                </c:pt>
                <c:pt idx="155">
                  <c:v>6</c:v>
                </c:pt>
                <c:pt idx="156">
                  <c:v>7</c:v>
                </c:pt>
                <c:pt idx="157">
                  <c:v>6</c:v>
                </c:pt>
                <c:pt idx="158">
                  <c:v>7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6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6</c:v>
                </c:pt>
                <c:pt idx="174">
                  <c:v>5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7</c:v>
                </c:pt>
                <c:pt idx="180">
                  <c:v>6</c:v>
                </c:pt>
                <c:pt idx="181">
                  <c:v>7</c:v>
                </c:pt>
                <c:pt idx="182">
                  <c:v>7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8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7</c:v>
                </c:pt>
                <c:pt idx="194">
                  <c:v>7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5</c:v>
                </c:pt>
                <c:pt idx="201">
                  <c:v>4</c:v>
                </c:pt>
                <c:pt idx="202">
                  <c:v>6</c:v>
                </c:pt>
                <c:pt idx="203">
                  <c:v>5</c:v>
                </c:pt>
                <c:pt idx="204">
                  <c:v>1</c:v>
                </c:pt>
                <c:pt idx="205">
                  <c:v>6</c:v>
                </c:pt>
                <c:pt idx="206">
                  <c:v>6</c:v>
                </c:pt>
                <c:pt idx="207">
                  <c:v>1</c:v>
                </c:pt>
                <c:pt idx="208">
                  <c:v>6</c:v>
                </c:pt>
                <c:pt idx="209">
                  <c:v>5</c:v>
                </c:pt>
                <c:pt idx="210">
                  <c:v>4</c:v>
                </c:pt>
                <c:pt idx="211">
                  <c:v>4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6</c:v>
                </c:pt>
                <c:pt idx="217">
                  <c:v>5</c:v>
                </c:pt>
                <c:pt idx="218">
                  <c:v>5</c:v>
                </c:pt>
                <c:pt idx="219">
                  <c:v>4</c:v>
                </c:pt>
                <c:pt idx="220">
                  <c:v>4</c:v>
                </c:pt>
                <c:pt idx="221">
                  <c:v>5</c:v>
                </c:pt>
                <c:pt idx="222">
                  <c:v>4</c:v>
                </c:pt>
                <c:pt idx="223">
                  <c:v>5</c:v>
                </c:pt>
                <c:pt idx="224">
                  <c:v>4</c:v>
                </c:pt>
                <c:pt idx="225">
                  <c:v>5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5</c:v>
                </c:pt>
                <c:pt idx="230">
                  <c:v>5</c:v>
                </c:pt>
                <c:pt idx="231">
                  <c:v>6</c:v>
                </c:pt>
                <c:pt idx="232">
                  <c:v>6</c:v>
                </c:pt>
                <c:pt idx="233">
                  <c:v>5</c:v>
                </c:pt>
                <c:pt idx="234">
                  <c:v>5</c:v>
                </c:pt>
                <c:pt idx="235">
                  <c:v>1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7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7</c:v>
                </c:pt>
                <c:pt idx="254">
                  <c:v>4</c:v>
                </c:pt>
                <c:pt idx="255">
                  <c:v>5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5</c:v>
                </c:pt>
                <c:pt idx="261">
                  <c:v>4</c:v>
                </c:pt>
                <c:pt idx="262">
                  <c:v>5</c:v>
                </c:pt>
                <c:pt idx="263">
                  <c:v>4</c:v>
                </c:pt>
                <c:pt idx="264">
                  <c:v>4</c:v>
                </c:pt>
                <c:pt idx="265">
                  <c:v>6</c:v>
                </c:pt>
                <c:pt idx="266">
                  <c:v>5</c:v>
                </c:pt>
                <c:pt idx="267">
                  <c:v>5</c:v>
                </c:pt>
                <c:pt idx="268">
                  <c:v>6</c:v>
                </c:pt>
                <c:pt idx="269">
                  <c:v>6</c:v>
                </c:pt>
                <c:pt idx="270">
                  <c:v>5</c:v>
                </c:pt>
                <c:pt idx="271">
                  <c:v>4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6</c:v>
                </c:pt>
                <c:pt idx="276">
                  <c:v>5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4</c:v>
                </c:pt>
                <c:pt idx="281">
                  <c:v>5</c:v>
                </c:pt>
                <c:pt idx="282">
                  <c:v>5</c:v>
                </c:pt>
                <c:pt idx="283">
                  <c:v>4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6</c:v>
                </c:pt>
                <c:pt idx="288">
                  <c:v>4</c:v>
                </c:pt>
                <c:pt idx="289">
                  <c:v>5</c:v>
                </c:pt>
                <c:pt idx="290">
                  <c:v>1</c:v>
                </c:pt>
                <c:pt idx="291">
                  <c:v>1</c:v>
                </c:pt>
                <c:pt idx="292">
                  <c:v>5</c:v>
                </c:pt>
                <c:pt idx="293">
                  <c:v>5</c:v>
                </c:pt>
                <c:pt idx="294">
                  <c:v>6</c:v>
                </c:pt>
                <c:pt idx="295">
                  <c:v>5</c:v>
                </c:pt>
                <c:pt idx="296">
                  <c:v>6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5</c:v>
                </c:pt>
                <c:pt idx="305">
                  <c:v>7</c:v>
                </c:pt>
                <c:pt idx="306">
                  <c:v>5</c:v>
                </c:pt>
                <c:pt idx="307">
                  <c:v>7</c:v>
                </c:pt>
                <c:pt idx="308">
                  <c:v>7</c:v>
                </c:pt>
                <c:pt idx="309">
                  <c:v>5</c:v>
                </c:pt>
                <c:pt idx="310">
                  <c:v>1</c:v>
                </c:pt>
                <c:pt idx="311">
                  <c:v>6</c:v>
                </c:pt>
                <c:pt idx="312">
                  <c:v>5</c:v>
                </c:pt>
                <c:pt idx="313">
                  <c:v>1</c:v>
                </c:pt>
                <c:pt idx="314">
                  <c:v>5</c:v>
                </c:pt>
                <c:pt idx="315">
                  <c:v>6</c:v>
                </c:pt>
                <c:pt idx="316">
                  <c:v>4</c:v>
                </c:pt>
                <c:pt idx="317">
                  <c:v>5</c:v>
                </c:pt>
                <c:pt idx="318">
                  <c:v>4</c:v>
                </c:pt>
                <c:pt idx="319">
                  <c:v>6</c:v>
                </c:pt>
                <c:pt idx="320">
                  <c:v>4</c:v>
                </c:pt>
                <c:pt idx="321">
                  <c:v>6</c:v>
                </c:pt>
                <c:pt idx="322">
                  <c:v>4</c:v>
                </c:pt>
                <c:pt idx="323">
                  <c:v>4</c:v>
                </c:pt>
                <c:pt idx="324">
                  <c:v>6</c:v>
                </c:pt>
                <c:pt idx="325">
                  <c:v>4</c:v>
                </c:pt>
                <c:pt idx="326">
                  <c:v>6</c:v>
                </c:pt>
                <c:pt idx="327">
                  <c:v>6</c:v>
                </c:pt>
                <c:pt idx="328">
                  <c:v>5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5</c:v>
                </c:pt>
                <c:pt idx="333">
                  <c:v>5</c:v>
                </c:pt>
                <c:pt idx="334">
                  <c:v>4</c:v>
                </c:pt>
                <c:pt idx="335">
                  <c:v>5</c:v>
                </c:pt>
                <c:pt idx="336">
                  <c:v>4</c:v>
                </c:pt>
                <c:pt idx="337">
                  <c:v>1</c:v>
                </c:pt>
                <c:pt idx="338">
                  <c:v>6</c:v>
                </c:pt>
                <c:pt idx="339">
                  <c:v>1</c:v>
                </c:pt>
                <c:pt idx="340">
                  <c:v>1</c:v>
                </c:pt>
                <c:pt idx="341">
                  <c:v>6</c:v>
                </c:pt>
                <c:pt idx="342">
                  <c:v>1</c:v>
                </c:pt>
                <c:pt idx="343">
                  <c:v>6</c:v>
                </c:pt>
                <c:pt idx="344">
                  <c:v>1</c:v>
                </c:pt>
                <c:pt idx="345">
                  <c:v>6</c:v>
                </c:pt>
                <c:pt idx="346">
                  <c:v>1</c:v>
                </c:pt>
                <c:pt idx="347">
                  <c:v>4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5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5</c:v>
                </c:pt>
                <c:pt idx="366">
                  <c:v>6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6</c:v>
                </c:pt>
                <c:pt idx="371">
                  <c:v>5</c:v>
                </c:pt>
                <c:pt idx="372">
                  <c:v>6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6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6</c:v>
                </c:pt>
                <c:pt idx="381">
                  <c:v>1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7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4</c:v>
                </c:pt>
                <c:pt idx="416">
                  <c:v>6</c:v>
                </c:pt>
                <c:pt idx="417">
                  <c:v>4</c:v>
                </c:pt>
                <c:pt idx="418">
                  <c:v>6</c:v>
                </c:pt>
                <c:pt idx="419">
                  <c:v>4</c:v>
                </c:pt>
                <c:pt idx="420">
                  <c:v>4</c:v>
                </c:pt>
                <c:pt idx="421">
                  <c:v>6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6</c:v>
                </c:pt>
                <c:pt idx="426">
                  <c:v>4</c:v>
                </c:pt>
                <c:pt idx="427">
                  <c:v>4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1</c:v>
                </c:pt>
                <c:pt idx="438">
                  <c:v>6</c:v>
                </c:pt>
                <c:pt idx="439">
                  <c:v>6</c:v>
                </c:pt>
                <c:pt idx="440">
                  <c:v>4</c:v>
                </c:pt>
                <c:pt idx="441">
                  <c:v>5</c:v>
                </c:pt>
                <c:pt idx="442">
                  <c:v>5</c:v>
                </c:pt>
                <c:pt idx="443">
                  <c:v>6</c:v>
                </c:pt>
                <c:pt idx="444">
                  <c:v>7</c:v>
                </c:pt>
                <c:pt idx="445">
                  <c:v>7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1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1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5</c:v>
                </c:pt>
                <c:pt idx="472">
                  <c:v>6</c:v>
                </c:pt>
                <c:pt idx="473">
                  <c:v>6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4</c:v>
                </c:pt>
                <c:pt idx="480">
                  <c:v>1</c:v>
                </c:pt>
                <c:pt idx="481">
                  <c:v>6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6</c:v>
                </c:pt>
                <c:pt idx="486">
                  <c:v>1</c:v>
                </c:pt>
                <c:pt idx="487">
                  <c:v>6</c:v>
                </c:pt>
                <c:pt idx="488">
                  <c:v>1</c:v>
                </c:pt>
                <c:pt idx="489">
                  <c:v>4</c:v>
                </c:pt>
                <c:pt idx="490">
                  <c:v>5</c:v>
                </c:pt>
                <c:pt idx="491">
                  <c:v>1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5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1</c:v>
                </c:pt>
                <c:pt idx="507">
                  <c:v>1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8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5</c:v>
                </c:pt>
                <c:pt idx="532">
                  <c:v>5</c:v>
                </c:pt>
                <c:pt idx="533">
                  <c:v>4</c:v>
                </c:pt>
                <c:pt idx="534">
                  <c:v>4</c:v>
                </c:pt>
                <c:pt idx="535">
                  <c:v>5</c:v>
                </c:pt>
                <c:pt idx="536">
                  <c:v>5</c:v>
                </c:pt>
                <c:pt idx="537">
                  <c:v>4</c:v>
                </c:pt>
                <c:pt idx="538">
                  <c:v>4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4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6</c:v>
                </c:pt>
                <c:pt idx="554">
                  <c:v>6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7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4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4</c:v>
                </c:pt>
                <c:pt idx="570">
                  <c:v>6</c:v>
                </c:pt>
                <c:pt idx="571">
                  <c:v>6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7</c:v>
                </c:pt>
                <c:pt idx="576">
                  <c:v>7</c:v>
                </c:pt>
                <c:pt idx="577">
                  <c:v>5</c:v>
                </c:pt>
                <c:pt idx="578">
                  <c:v>7</c:v>
                </c:pt>
                <c:pt idx="579">
                  <c:v>5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8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5</c:v>
                </c:pt>
                <c:pt idx="601">
                  <c:v>1</c:v>
                </c:pt>
                <c:pt idx="602">
                  <c:v>1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4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4</c:v>
                </c:pt>
                <c:pt idx="612">
                  <c:v>5</c:v>
                </c:pt>
                <c:pt idx="613">
                  <c:v>4</c:v>
                </c:pt>
                <c:pt idx="614">
                  <c:v>5</c:v>
                </c:pt>
                <c:pt idx="615">
                  <c:v>6</c:v>
                </c:pt>
                <c:pt idx="616">
                  <c:v>5</c:v>
                </c:pt>
                <c:pt idx="617">
                  <c:v>1</c:v>
                </c:pt>
                <c:pt idx="618">
                  <c:v>6</c:v>
                </c:pt>
                <c:pt idx="619">
                  <c:v>1</c:v>
                </c:pt>
                <c:pt idx="620">
                  <c:v>4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4</c:v>
                </c:pt>
                <c:pt idx="625">
                  <c:v>5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5</c:v>
                </c:pt>
                <c:pt idx="630">
                  <c:v>5</c:v>
                </c:pt>
                <c:pt idx="631">
                  <c:v>4</c:v>
                </c:pt>
                <c:pt idx="632">
                  <c:v>5</c:v>
                </c:pt>
                <c:pt idx="633">
                  <c:v>4</c:v>
                </c:pt>
                <c:pt idx="634">
                  <c:v>6</c:v>
                </c:pt>
                <c:pt idx="635">
                  <c:v>6</c:v>
                </c:pt>
                <c:pt idx="636">
                  <c:v>1</c:v>
                </c:pt>
                <c:pt idx="637">
                  <c:v>6</c:v>
                </c:pt>
                <c:pt idx="638">
                  <c:v>1</c:v>
                </c:pt>
                <c:pt idx="639">
                  <c:v>4</c:v>
                </c:pt>
                <c:pt idx="640">
                  <c:v>5</c:v>
                </c:pt>
                <c:pt idx="641">
                  <c:v>4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4</c:v>
                </c:pt>
                <c:pt idx="646">
                  <c:v>6</c:v>
                </c:pt>
                <c:pt idx="647">
                  <c:v>6</c:v>
                </c:pt>
                <c:pt idx="648">
                  <c:v>5</c:v>
                </c:pt>
                <c:pt idx="649">
                  <c:v>6</c:v>
                </c:pt>
                <c:pt idx="650">
                  <c:v>5</c:v>
                </c:pt>
                <c:pt idx="651">
                  <c:v>6</c:v>
                </c:pt>
                <c:pt idx="652">
                  <c:v>5</c:v>
                </c:pt>
                <c:pt idx="653">
                  <c:v>6</c:v>
                </c:pt>
                <c:pt idx="654">
                  <c:v>5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4</c:v>
                </c:pt>
                <c:pt idx="659">
                  <c:v>5</c:v>
                </c:pt>
                <c:pt idx="660">
                  <c:v>6</c:v>
                </c:pt>
                <c:pt idx="661">
                  <c:v>6</c:v>
                </c:pt>
                <c:pt idx="662">
                  <c:v>4</c:v>
                </c:pt>
                <c:pt idx="663">
                  <c:v>5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5</c:v>
                </c:pt>
                <c:pt idx="669">
                  <c:v>4</c:v>
                </c:pt>
                <c:pt idx="670">
                  <c:v>4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4</c:v>
                </c:pt>
                <c:pt idx="676">
                  <c:v>5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5</c:v>
                </c:pt>
                <c:pt idx="682">
                  <c:v>4</c:v>
                </c:pt>
                <c:pt idx="683">
                  <c:v>4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6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4</c:v>
                </c:pt>
                <c:pt idx="692">
                  <c:v>5</c:v>
                </c:pt>
                <c:pt idx="693">
                  <c:v>5</c:v>
                </c:pt>
                <c:pt idx="694">
                  <c:v>6</c:v>
                </c:pt>
                <c:pt idx="695">
                  <c:v>4</c:v>
                </c:pt>
                <c:pt idx="696">
                  <c:v>5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5</c:v>
                </c:pt>
                <c:pt idx="703">
                  <c:v>5</c:v>
                </c:pt>
                <c:pt idx="704">
                  <c:v>4</c:v>
                </c:pt>
                <c:pt idx="705">
                  <c:v>5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6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6</c:v>
                </c:pt>
                <c:pt idx="717">
                  <c:v>4</c:v>
                </c:pt>
                <c:pt idx="718">
                  <c:v>4</c:v>
                </c:pt>
                <c:pt idx="719">
                  <c:v>6</c:v>
                </c:pt>
                <c:pt idx="720">
                  <c:v>6</c:v>
                </c:pt>
                <c:pt idx="721">
                  <c:v>1</c:v>
                </c:pt>
                <c:pt idx="722">
                  <c:v>6</c:v>
                </c:pt>
                <c:pt idx="723">
                  <c:v>4</c:v>
                </c:pt>
                <c:pt idx="724">
                  <c:v>5</c:v>
                </c:pt>
                <c:pt idx="725">
                  <c:v>4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6</c:v>
                </c:pt>
                <c:pt idx="730">
                  <c:v>6</c:v>
                </c:pt>
                <c:pt idx="731">
                  <c:v>4</c:v>
                </c:pt>
                <c:pt idx="732">
                  <c:v>6</c:v>
                </c:pt>
                <c:pt idx="733">
                  <c:v>4</c:v>
                </c:pt>
                <c:pt idx="734">
                  <c:v>4</c:v>
                </c:pt>
                <c:pt idx="735">
                  <c:v>6</c:v>
                </c:pt>
                <c:pt idx="736">
                  <c:v>6</c:v>
                </c:pt>
                <c:pt idx="737">
                  <c:v>1</c:v>
                </c:pt>
                <c:pt idx="738">
                  <c:v>6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6</c:v>
                </c:pt>
                <c:pt idx="743">
                  <c:v>6</c:v>
                </c:pt>
                <c:pt idx="744">
                  <c:v>4</c:v>
                </c:pt>
                <c:pt idx="745">
                  <c:v>4</c:v>
                </c:pt>
                <c:pt idx="746">
                  <c:v>6</c:v>
                </c:pt>
                <c:pt idx="747">
                  <c:v>6</c:v>
                </c:pt>
                <c:pt idx="748">
                  <c:v>1</c:v>
                </c:pt>
                <c:pt idx="749">
                  <c:v>4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6</c:v>
                </c:pt>
                <c:pt idx="761">
                  <c:v>6</c:v>
                </c:pt>
                <c:pt idx="762">
                  <c:v>1</c:v>
                </c:pt>
                <c:pt idx="763">
                  <c:v>6</c:v>
                </c:pt>
                <c:pt idx="764">
                  <c:v>5</c:v>
                </c:pt>
                <c:pt idx="765">
                  <c:v>5</c:v>
                </c:pt>
                <c:pt idx="766">
                  <c:v>4</c:v>
                </c:pt>
                <c:pt idx="767">
                  <c:v>4</c:v>
                </c:pt>
                <c:pt idx="768">
                  <c:v>5</c:v>
                </c:pt>
                <c:pt idx="769">
                  <c:v>5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6</c:v>
                </c:pt>
                <c:pt idx="790">
                  <c:v>6</c:v>
                </c:pt>
                <c:pt idx="791">
                  <c:v>4</c:v>
                </c:pt>
                <c:pt idx="792">
                  <c:v>6</c:v>
                </c:pt>
                <c:pt idx="793">
                  <c:v>6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6</c:v>
                </c:pt>
                <c:pt idx="802">
                  <c:v>6</c:v>
                </c:pt>
                <c:pt idx="803">
                  <c:v>5</c:v>
                </c:pt>
                <c:pt idx="804">
                  <c:v>5</c:v>
                </c:pt>
                <c:pt idx="805">
                  <c:v>6</c:v>
                </c:pt>
                <c:pt idx="806">
                  <c:v>6</c:v>
                </c:pt>
                <c:pt idx="807">
                  <c:v>1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1</c:v>
                </c:pt>
                <c:pt idx="816">
                  <c:v>6</c:v>
                </c:pt>
                <c:pt idx="817">
                  <c:v>6</c:v>
                </c:pt>
                <c:pt idx="818">
                  <c:v>4</c:v>
                </c:pt>
                <c:pt idx="819">
                  <c:v>5</c:v>
                </c:pt>
                <c:pt idx="820">
                  <c:v>4</c:v>
                </c:pt>
                <c:pt idx="821">
                  <c:v>5</c:v>
                </c:pt>
                <c:pt idx="822">
                  <c:v>5</c:v>
                </c:pt>
                <c:pt idx="823">
                  <c:v>4</c:v>
                </c:pt>
                <c:pt idx="824">
                  <c:v>4</c:v>
                </c:pt>
                <c:pt idx="825">
                  <c:v>5</c:v>
                </c:pt>
                <c:pt idx="826">
                  <c:v>5</c:v>
                </c:pt>
                <c:pt idx="827">
                  <c:v>4</c:v>
                </c:pt>
                <c:pt idx="828">
                  <c:v>6</c:v>
                </c:pt>
                <c:pt idx="829">
                  <c:v>4</c:v>
                </c:pt>
                <c:pt idx="830">
                  <c:v>4</c:v>
                </c:pt>
                <c:pt idx="831">
                  <c:v>6</c:v>
                </c:pt>
                <c:pt idx="832">
                  <c:v>4</c:v>
                </c:pt>
                <c:pt idx="833">
                  <c:v>5</c:v>
                </c:pt>
                <c:pt idx="834">
                  <c:v>6</c:v>
                </c:pt>
                <c:pt idx="835">
                  <c:v>6</c:v>
                </c:pt>
                <c:pt idx="836">
                  <c:v>5</c:v>
                </c:pt>
                <c:pt idx="837">
                  <c:v>6</c:v>
                </c:pt>
                <c:pt idx="838">
                  <c:v>1</c:v>
                </c:pt>
                <c:pt idx="839">
                  <c:v>6</c:v>
                </c:pt>
                <c:pt idx="840">
                  <c:v>5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1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7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1</c:v>
                </c:pt>
                <c:pt idx="869">
                  <c:v>5</c:v>
                </c:pt>
                <c:pt idx="870">
                  <c:v>1</c:v>
                </c:pt>
                <c:pt idx="871">
                  <c:v>5</c:v>
                </c:pt>
                <c:pt idx="872">
                  <c:v>5</c:v>
                </c:pt>
                <c:pt idx="873">
                  <c:v>4</c:v>
                </c:pt>
                <c:pt idx="874">
                  <c:v>5</c:v>
                </c:pt>
                <c:pt idx="875">
                  <c:v>1</c:v>
                </c:pt>
                <c:pt idx="876">
                  <c:v>5</c:v>
                </c:pt>
                <c:pt idx="877">
                  <c:v>1</c:v>
                </c:pt>
                <c:pt idx="878">
                  <c:v>4</c:v>
                </c:pt>
                <c:pt idx="879">
                  <c:v>5</c:v>
                </c:pt>
                <c:pt idx="880">
                  <c:v>6</c:v>
                </c:pt>
                <c:pt idx="881">
                  <c:v>4</c:v>
                </c:pt>
                <c:pt idx="882">
                  <c:v>5</c:v>
                </c:pt>
                <c:pt idx="883">
                  <c:v>4</c:v>
                </c:pt>
                <c:pt idx="884">
                  <c:v>6</c:v>
                </c:pt>
                <c:pt idx="885">
                  <c:v>1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5</c:v>
                </c:pt>
                <c:pt idx="891">
                  <c:v>6</c:v>
                </c:pt>
                <c:pt idx="892">
                  <c:v>5</c:v>
                </c:pt>
                <c:pt idx="893">
                  <c:v>6</c:v>
                </c:pt>
                <c:pt idx="894">
                  <c:v>6</c:v>
                </c:pt>
                <c:pt idx="895">
                  <c:v>1</c:v>
                </c:pt>
                <c:pt idx="896">
                  <c:v>7</c:v>
                </c:pt>
                <c:pt idx="897">
                  <c:v>7</c:v>
                </c:pt>
                <c:pt idx="898">
                  <c:v>6</c:v>
                </c:pt>
                <c:pt idx="899">
                  <c:v>6</c:v>
                </c:pt>
                <c:pt idx="900">
                  <c:v>1</c:v>
                </c:pt>
                <c:pt idx="901">
                  <c:v>5</c:v>
                </c:pt>
                <c:pt idx="902">
                  <c:v>6</c:v>
                </c:pt>
                <c:pt idx="903">
                  <c:v>1</c:v>
                </c:pt>
                <c:pt idx="904">
                  <c:v>6</c:v>
                </c:pt>
                <c:pt idx="905">
                  <c:v>4</c:v>
                </c:pt>
                <c:pt idx="906">
                  <c:v>5</c:v>
                </c:pt>
                <c:pt idx="907">
                  <c:v>5</c:v>
                </c:pt>
                <c:pt idx="908">
                  <c:v>1</c:v>
                </c:pt>
                <c:pt idx="909">
                  <c:v>5</c:v>
                </c:pt>
                <c:pt idx="910">
                  <c:v>5</c:v>
                </c:pt>
                <c:pt idx="911">
                  <c:v>1</c:v>
                </c:pt>
                <c:pt idx="912">
                  <c:v>6</c:v>
                </c:pt>
                <c:pt idx="913">
                  <c:v>5</c:v>
                </c:pt>
                <c:pt idx="914">
                  <c:v>6</c:v>
                </c:pt>
                <c:pt idx="915">
                  <c:v>4</c:v>
                </c:pt>
                <c:pt idx="916">
                  <c:v>6</c:v>
                </c:pt>
                <c:pt idx="917">
                  <c:v>6</c:v>
                </c:pt>
                <c:pt idx="918">
                  <c:v>4</c:v>
                </c:pt>
                <c:pt idx="919">
                  <c:v>5</c:v>
                </c:pt>
                <c:pt idx="920">
                  <c:v>4</c:v>
                </c:pt>
                <c:pt idx="921">
                  <c:v>5</c:v>
                </c:pt>
                <c:pt idx="922">
                  <c:v>4</c:v>
                </c:pt>
                <c:pt idx="923">
                  <c:v>5</c:v>
                </c:pt>
                <c:pt idx="924">
                  <c:v>5</c:v>
                </c:pt>
                <c:pt idx="925">
                  <c:v>6</c:v>
                </c:pt>
                <c:pt idx="926">
                  <c:v>5</c:v>
                </c:pt>
                <c:pt idx="927">
                  <c:v>4</c:v>
                </c:pt>
                <c:pt idx="928">
                  <c:v>5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5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7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1</c:v>
                </c:pt>
                <c:pt idx="962">
                  <c:v>6</c:v>
                </c:pt>
                <c:pt idx="963">
                  <c:v>6</c:v>
                </c:pt>
                <c:pt idx="964">
                  <c:v>4</c:v>
                </c:pt>
                <c:pt idx="965">
                  <c:v>5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1</c:v>
                </c:pt>
                <c:pt idx="970">
                  <c:v>6</c:v>
                </c:pt>
                <c:pt idx="971">
                  <c:v>5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1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4</c:v>
                </c:pt>
                <c:pt idx="988">
                  <c:v>4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7</c:v>
                </c:pt>
                <c:pt idx="995">
                  <c:v>7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1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4</c:v>
                </c:pt>
                <c:pt idx="1005">
                  <c:v>5</c:v>
                </c:pt>
                <c:pt idx="1006">
                  <c:v>1</c:v>
                </c:pt>
                <c:pt idx="1007">
                  <c:v>1</c:v>
                </c:pt>
                <c:pt idx="1008">
                  <c:v>6</c:v>
                </c:pt>
                <c:pt idx="1009">
                  <c:v>4</c:v>
                </c:pt>
                <c:pt idx="1010">
                  <c:v>5</c:v>
                </c:pt>
                <c:pt idx="1011">
                  <c:v>6</c:v>
                </c:pt>
                <c:pt idx="1012">
                  <c:v>5</c:v>
                </c:pt>
                <c:pt idx="1013">
                  <c:v>4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6</c:v>
                </c:pt>
                <c:pt idx="1018">
                  <c:v>6</c:v>
                </c:pt>
                <c:pt idx="1019">
                  <c:v>6</c:v>
                </c:pt>
                <c:pt idx="1020">
                  <c:v>6</c:v>
                </c:pt>
                <c:pt idx="1021">
                  <c:v>6</c:v>
                </c:pt>
                <c:pt idx="1022">
                  <c:v>6</c:v>
                </c:pt>
                <c:pt idx="1023">
                  <c:v>1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6</c:v>
                </c:pt>
                <c:pt idx="1028">
                  <c:v>6</c:v>
                </c:pt>
                <c:pt idx="1029">
                  <c:v>6</c:v>
                </c:pt>
                <c:pt idx="1030">
                  <c:v>6</c:v>
                </c:pt>
                <c:pt idx="1031">
                  <c:v>1</c:v>
                </c:pt>
                <c:pt idx="1032">
                  <c:v>5</c:v>
                </c:pt>
                <c:pt idx="1033">
                  <c:v>7</c:v>
                </c:pt>
                <c:pt idx="1034">
                  <c:v>7</c:v>
                </c:pt>
                <c:pt idx="1035">
                  <c:v>7</c:v>
                </c:pt>
                <c:pt idx="1036">
                  <c:v>7</c:v>
                </c:pt>
                <c:pt idx="1037">
                  <c:v>7</c:v>
                </c:pt>
                <c:pt idx="1038">
                  <c:v>7</c:v>
                </c:pt>
                <c:pt idx="1039">
                  <c:v>7</c:v>
                </c:pt>
                <c:pt idx="1040">
                  <c:v>7</c:v>
                </c:pt>
                <c:pt idx="1041">
                  <c:v>7</c:v>
                </c:pt>
                <c:pt idx="1042">
                  <c:v>8</c:v>
                </c:pt>
                <c:pt idx="1043">
                  <c:v>7</c:v>
                </c:pt>
                <c:pt idx="1044">
                  <c:v>7</c:v>
                </c:pt>
                <c:pt idx="1045">
                  <c:v>6</c:v>
                </c:pt>
                <c:pt idx="1046">
                  <c:v>6</c:v>
                </c:pt>
                <c:pt idx="1047">
                  <c:v>1</c:v>
                </c:pt>
                <c:pt idx="1048">
                  <c:v>5</c:v>
                </c:pt>
                <c:pt idx="1049">
                  <c:v>6</c:v>
                </c:pt>
                <c:pt idx="1050">
                  <c:v>1</c:v>
                </c:pt>
                <c:pt idx="1051">
                  <c:v>6</c:v>
                </c:pt>
                <c:pt idx="1052">
                  <c:v>4</c:v>
                </c:pt>
                <c:pt idx="1053">
                  <c:v>5</c:v>
                </c:pt>
                <c:pt idx="1054">
                  <c:v>5</c:v>
                </c:pt>
                <c:pt idx="1055">
                  <c:v>1</c:v>
                </c:pt>
                <c:pt idx="1056">
                  <c:v>5</c:v>
                </c:pt>
                <c:pt idx="1057">
                  <c:v>5</c:v>
                </c:pt>
                <c:pt idx="1058">
                  <c:v>1</c:v>
                </c:pt>
                <c:pt idx="1059">
                  <c:v>6</c:v>
                </c:pt>
                <c:pt idx="1060">
                  <c:v>5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5</c:v>
                </c:pt>
                <c:pt idx="1075">
                  <c:v>4</c:v>
                </c:pt>
                <c:pt idx="1076">
                  <c:v>4</c:v>
                </c:pt>
                <c:pt idx="1077">
                  <c:v>1</c:v>
                </c:pt>
                <c:pt idx="1078">
                  <c:v>6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4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6</c:v>
                </c:pt>
                <c:pt idx="1088">
                  <c:v>5</c:v>
                </c:pt>
                <c:pt idx="1089">
                  <c:v>1</c:v>
                </c:pt>
                <c:pt idx="1090">
                  <c:v>6</c:v>
                </c:pt>
                <c:pt idx="1091">
                  <c:v>4</c:v>
                </c:pt>
                <c:pt idx="1092">
                  <c:v>5</c:v>
                </c:pt>
                <c:pt idx="1093">
                  <c:v>6</c:v>
                </c:pt>
                <c:pt idx="1094">
                  <c:v>6</c:v>
                </c:pt>
                <c:pt idx="1095">
                  <c:v>6</c:v>
                </c:pt>
                <c:pt idx="1096">
                  <c:v>6</c:v>
                </c:pt>
                <c:pt idx="1097">
                  <c:v>6</c:v>
                </c:pt>
                <c:pt idx="1098">
                  <c:v>6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6</c:v>
                </c:pt>
              </c:numCache>
            </c:numRef>
          </c:yVal>
        </c:ser>
        <c:axId val="84762624"/>
        <c:axId val="84764160"/>
      </c:scatterChart>
      <c:valAx>
        <c:axId val="84762624"/>
        <c:scaling>
          <c:orientation val="minMax"/>
        </c:scaling>
        <c:axPos val="b"/>
        <c:numFmt formatCode="General" sourceLinked="1"/>
        <c:tickLblPos val="nextTo"/>
        <c:crossAx val="84764160"/>
        <c:crosses val="autoZero"/>
        <c:crossBetween val="midCat"/>
      </c:valAx>
      <c:valAx>
        <c:axId val="84764160"/>
        <c:scaling>
          <c:orientation val="minMax"/>
        </c:scaling>
        <c:axPos val="l"/>
        <c:majorGridlines/>
        <c:numFmt formatCode="General" sourceLinked="1"/>
        <c:tickLblPos val="nextTo"/>
        <c:crossAx val="847626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457200</xdr:colOff>
      <xdr:row>0</xdr:row>
      <xdr:rowOff>0</xdr:rowOff>
    </xdr:from>
    <xdr:to>
      <xdr:col>23</xdr:col>
      <xdr:colOff>152400</xdr:colOff>
      <xdr:row>15</xdr:row>
      <xdr:rowOff>142875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</xdr:colOff>
      <xdr:row>15</xdr:row>
      <xdr:rowOff>180975</xdr:rowOff>
    </xdr:from>
    <xdr:to>
      <xdr:col>21</xdr:col>
      <xdr:colOff>323850</xdr:colOff>
      <xdr:row>30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419100</xdr:colOff>
      <xdr:row>15</xdr:row>
      <xdr:rowOff>152400</xdr:rowOff>
    </xdr:from>
    <xdr:to>
      <xdr:col>29</xdr:col>
      <xdr:colOff>428625</xdr:colOff>
      <xdr:row>30</xdr:row>
      <xdr:rowOff>38100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1109"/>
  <sheetViews>
    <sheetView tabSelected="1" workbookViewId="0">
      <selection activeCell="F19" sqref="F19"/>
    </sheetView>
  </sheetViews>
  <sheetFormatPr defaultRowHeight="15"/>
  <cols>
    <col min="1" max="1" width="13.85546875" customWidth="1"/>
    <col min="2" max="2" width="15" customWidth="1"/>
    <col min="3" max="3" width="18.28515625" customWidth="1"/>
    <col min="4" max="4" width="12.7109375" customWidth="1"/>
    <col min="5" max="5" width="15.85546875" customWidth="1"/>
    <col min="6" max="6" width="19" customWidth="1"/>
    <col min="7" max="7" width="19.5703125" customWidth="1"/>
    <col min="8" max="8" width="19.85546875" customWidth="1"/>
    <col min="9" max="9" width="20.42578125" customWidth="1"/>
    <col min="10" max="10" width="11.85546875" bestFit="1" customWidth="1"/>
  </cols>
  <sheetData>
    <row r="2" spans="1:10">
      <c r="A2" s="2" t="s">
        <v>1</v>
      </c>
      <c r="B2" s="2" t="s">
        <v>2</v>
      </c>
      <c r="C2" s="2" t="s">
        <v>3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</row>
    <row r="3" spans="1:10">
      <c r="A3" s="2">
        <v>28.02</v>
      </c>
      <c r="B3" s="2">
        <v>4.7</v>
      </c>
      <c r="C3" s="2">
        <v>8</v>
      </c>
      <c r="D3" s="2">
        <v>6</v>
      </c>
      <c r="E3" s="2">
        <v>1</v>
      </c>
      <c r="F3" s="2">
        <v>0</v>
      </c>
      <c r="G3" s="2">
        <v>2</v>
      </c>
      <c r="H3" s="2">
        <v>2</v>
      </c>
      <c r="I3" s="2">
        <v>1</v>
      </c>
      <c r="J3" s="2">
        <v>0</v>
      </c>
    </row>
    <row r="4" spans="1:10">
      <c r="A4" s="2">
        <v>25.61</v>
      </c>
      <c r="B4" s="2">
        <v>4.7</v>
      </c>
      <c r="C4" s="2">
        <v>8</v>
      </c>
      <c r="D4" s="2">
        <v>6</v>
      </c>
      <c r="E4" s="2">
        <v>1</v>
      </c>
      <c r="F4" s="2">
        <v>0</v>
      </c>
      <c r="G4" s="2">
        <v>2</v>
      </c>
      <c r="H4" s="2">
        <v>2</v>
      </c>
      <c r="I4" s="2">
        <v>1</v>
      </c>
      <c r="J4" s="2">
        <v>0</v>
      </c>
    </row>
    <row r="5" spans="1:10">
      <c r="A5" s="2">
        <v>26.8</v>
      </c>
      <c r="B5" s="2">
        <v>4.2</v>
      </c>
      <c r="C5" s="2">
        <v>8</v>
      </c>
      <c r="D5" s="2">
        <v>6</v>
      </c>
      <c r="E5" s="2">
        <v>1</v>
      </c>
      <c r="F5" s="2">
        <v>0</v>
      </c>
      <c r="G5" s="2">
        <v>2</v>
      </c>
      <c r="H5" s="2">
        <v>2</v>
      </c>
      <c r="I5" s="2">
        <v>1</v>
      </c>
      <c r="J5" s="2">
        <v>0</v>
      </c>
    </row>
    <row r="6" spans="1:10">
      <c r="A6" s="2">
        <v>25.05</v>
      </c>
      <c r="B6" s="2">
        <v>4.2</v>
      </c>
      <c r="C6" s="2">
        <v>8</v>
      </c>
      <c r="D6" s="2">
        <v>6</v>
      </c>
      <c r="E6" s="2">
        <v>1</v>
      </c>
      <c r="F6" s="2">
        <v>0</v>
      </c>
      <c r="G6" s="2">
        <v>2</v>
      </c>
      <c r="H6" s="2">
        <v>2</v>
      </c>
      <c r="I6" s="2">
        <v>1</v>
      </c>
      <c r="J6" s="2">
        <v>0</v>
      </c>
    </row>
    <row r="7" spans="1:10">
      <c r="A7" s="2">
        <v>24.8</v>
      </c>
      <c r="B7" s="2">
        <v>5.2</v>
      </c>
      <c r="C7" s="2">
        <v>10</v>
      </c>
      <c r="D7" s="2">
        <v>6</v>
      </c>
      <c r="E7" s="2">
        <v>0</v>
      </c>
      <c r="F7" s="2">
        <v>0</v>
      </c>
      <c r="G7" s="2">
        <v>2</v>
      </c>
      <c r="H7" s="2">
        <v>2</v>
      </c>
      <c r="I7" s="2">
        <v>1</v>
      </c>
      <c r="J7" s="2">
        <v>0</v>
      </c>
    </row>
    <row r="8" spans="1:10">
      <c r="A8" s="2">
        <v>23.9</v>
      </c>
      <c r="B8" s="2">
        <v>5.2</v>
      </c>
      <c r="C8" s="2">
        <v>10</v>
      </c>
      <c r="D8" s="2">
        <v>6</v>
      </c>
      <c r="E8" s="2">
        <v>0</v>
      </c>
      <c r="F8" s="2">
        <v>0</v>
      </c>
      <c r="G8" s="2">
        <v>2</v>
      </c>
      <c r="H8" s="2">
        <v>2</v>
      </c>
      <c r="I8" s="2">
        <v>1</v>
      </c>
      <c r="J8" s="2">
        <v>0</v>
      </c>
    </row>
    <row r="9" spans="1:10">
      <c r="A9" s="2">
        <v>39.729999999999997</v>
      </c>
      <c r="B9" s="2">
        <v>2</v>
      </c>
      <c r="C9" s="2">
        <v>4</v>
      </c>
      <c r="D9" s="2">
        <v>6</v>
      </c>
      <c r="E9" s="2">
        <v>0</v>
      </c>
      <c r="F9" s="2">
        <v>0</v>
      </c>
      <c r="G9" s="2">
        <v>2</v>
      </c>
      <c r="H9" s="2">
        <v>2</v>
      </c>
      <c r="I9" s="2">
        <v>1</v>
      </c>
      <c r="J9" s="2">
        <v>0</v>
      </c>
    </row>
    <row r="10" spans="1:10">
      <c r="A10" s="2">
        <v>24.4</v>
      </c>
      <c r="B10" s="2">
        <v>6</v>
      </c>
      <c r="C10" s="2">
        <v>12</v>
      </c>
      <c r="D10" s="2">
        <v>6</v>
      </c>
      <c r="E10" s="2">
        <v>0</v>
      </c>
      <c r="F10" s="2">
        <v>0</v>
      </c>
      <c r="G10" s="2">
        <v>2</v>
      </c>
      <c r="H10" s="2">
        <v>2</v>
      </c>
      <c r="I10" s="2">
        <v>1</v>
      </c>
      <c r="J10" s="2">
        <v>0</v>
      </c>
    </row>
    <row r="11" spans="1:10">
      <c r="A11" s="2">
        <v>39.71</v>
      </c>
      <c r="B11" s="2">
        <v>3</v>
      </c>
      <c r="C11" s="2">
        <v>6</v>
      </c>
      <c r="D11" s="2">
        <v>6</v>
      </c>
      <c r="E11" s="2">
        <v>1</v>
      </c>
      <c r="F11" s="2">
        <v>0</v>
      </c>
      <c r="G11" s="2">
        <v>2</v>
      </c>
      <c r="H11" s="2">
        <v>2</v>
      </c>
      <c r="I11" s="2">
        <v>1</v>
      </c>
      <c r="J11" s="2">
        <v>1</v>
      </c>
    </row>
    <row r="12" spans="1:10">
      <c r="A12" s="2">
        <v>38.79</v>
      </c>
      <c r="B12" s="2">
        <v>3</v>
      </c>
      <c r="C12" s="2">
        <v>6</v>
      </c>
      <c r="D12" s="2">
        <v>6</v>
      </c>
      <c r="E12" s="2">
        <v>0</v>
      </c>
      <c r="F12" s="2">
        <v>0</v>
      </c>
      <c r="G12" s="2">
        <v>2</v>
      </c>
      <c r="H12" s="2">
        <v>2</v>
      </c>
      <c r="I12" s="2">
        <v>1</v>
      </c>
      <c r="J12" s="2">
        <v>1</v>
      </c>
    </row>
    <row r="13" spans="1:10">
      <c r="A13" s="2">
        <v>33.630000000000003</v>
      </c>
      <c r="B13" s="2">
        <v>3</v>
      </c>
      <c r="C13" s="2">
        <v>6</v>
      </c>
      <c r="D13" s="2">
        <v>7</v>
      </c>
      <c r="E13" s="2">
        <v>1</v>
      </c>
      <c r="F13" s="2">
        <v>0</v>
      </c>
      <c r="G13" s="2">
        <v>2</v>
      </c>
      <c r="H13" s="2">
        <v>2</v>
      </c>
      <c r="I13" s="2">
        <v>1</v>
      </c>
      <c r="J13" s="2">
        <v>0</v>
      </c>
    </row>
    <row r="14" spans="1:10">
      <c r="A14" s="2">
        <v>35.270000000000003</v>
      </c>
      <c r="B14" s="2">
        <v>3</v>
      </c>
      <c r="C14" s="2">
        <v>6</v>
      </c>
      <c r="D14" s="2">
        <v>6</v>
      </c>
      <c r="E14" s="2">
        <v>0</v>
      </c>
      <c r="F14" s="2">
        <v>0</v>
      </c>
      <c r="G14" s="2">
        <v>2</v>
      </c>
      <c r="H14" s="2">
        <v>2</v>
      </c>
      <c r="I14" s="2">
        <v>1</v>
      </c>
      <c r="J14" s="2">
        <v>0</v>
      </c>
    </row>
    <row r="15" spans="1:10">
      <c r="A15" s="2">
        <v>17.8</v>
      </c>
      <c r="B15" s="2">
        <v>8</v>
      </c>
      <c r="C15" s="2">
        <v>16</v>
      </c>
      <c r="D15" s="2">
        <v>7</v>
      </c>
      <c r="E15" s="2">
        <v>0</v>
      </c>
      <c r="F15" s="2">
        <v>0</v>
      </c>
      <c r="G15" s="2">
        <v>2</v>
      </c>
      <c r="H15" s="2">
        <v>2</v>
      </c>
      <c r="I15" s="2">
        <v>1</v>
      </c>
      <c r="J15" s="2">
        <v>0</v>
      </c>
    </row>
    <row r="16" spans="1:10">
      <c r="A16" s="2">
        <v>27.1</v>
      </c>
      <c r="B16" s="2">
        <v>6.2</v>
      </c>
      <c r="C16" s="2">
        <v>8</v>
      </c>
      <c r="D16" s="2">
        <v>6</v>
      </c>
      <c r="E16" s="2">
        <v>0</v>
      </c>
      <c r="F16" s="2">
        <v>0</v>
      </c>
      <c r="G16" s="2">
        <v>1</v>
      </c>
      <c r="H16" s="2">
        <v>1</v>
      </c>
      <c r="I16" s="2">
        <v>0</v>
      </c>
      <c r="J16" s="2">
        <v>0</v>
      </c>
    </row>
    <row r="17" spans="1:10">
      <c r="A17" s="2">
        <v>34.35</v>
      </c>
      <c r="B17" s="2">
        <v>6.2</v>
      </c>
      <c r="C17" s="2">
        <v>8</v>
      </c>
      <c r="D17" s="2">
        <v>6</v>
      </c>
      <c r="E17" s="2">
        <v>1</v>
      </c>
      <c r="F17" s="2">
        <v>0</v>
      </c>
      <c r="G17" s="2">
        <v>1</v>
      </c>
      <c r="H17" s="2">
        <v>1</v>
      </c>
      <c r="I17" s="2">
        <v>0</v>
      </c>
      <c r="J17" s="2">
        <v>0</v>
      </c>
    </row>
    <row r="18" spans="1:10">
      <c r="A18" s="2">
        <v>35.799999999999997</v>
      </c>
      <c r="B18" s="2">
        <v>6.2</v>
      </c>
      <c r="C18" s="2">
        <v>8</v>
      </c>
      <c r="D18" s="2">
        <v>6</v>
      </c>
      <c r="E18" s="2">
        <v>0</v>
      </c>
      <c r="F18" s="2">
        <v>0</v>
      </c>
      <c r="G18" s="2">
        <v>1</v>
      </c>
      <c r="H18" s="2">
        <v>1</v>
      </c>
      <c r="I18" s="2">
        <v>0</v>
      </c>
      <c r="J18" s="2">
        <v>0</v>
      </c>
    </row>
    <row r="19" spans="1:10">
      <c r="A19" s="2">
        <v>33.700000000000003</v>
      </c>
      <c r="B19" s="2">
        <v>7</v>
      </c>
      <c r="C19" s="2">
        <v>8</v>
      </c>
      <c r="D19" s="2">
        <v>6</v>
      </c>
      <c r="E19" s="2">
        <v>0</v>
      </c>
      <c r="F19" s="2">
        <v>0</v>
      </c>
      <c r="G19" s="2">
        <v>1</v>
      </c>
      <c r="H19" s="2">
        <v>1</v>
      </c>
      <c r="I19" s="2">
        <v>0</v>
      </c>
      <c r="J19" s="2">
        <v>0</v>
      </c>
    </row>
    <row r="20" spans="1:10">
      <c r="A20" s="2">
        <v>30</v>
      </c>
      <c r="B20" s="2">
        <v>8.4</v>
      </c>
      <c r="C20" s="2">
        <v>10</v>
      </c>
      <c r="D20" s="2">
        <v>6</v>
      </c>
      <c r="E20" s="2">
        <v>0</v>
      </c>
      <c r="F20" s="2">
        <v>0</v>
      </c>
      <c r="G20" s="2">
        <v>1</v>
      </c>
      <c r="H20" s="2">
        <v>1</v>
      </c>
      <c r="I20" s="2">
        <v>1</v>
      </c>
      <c r="J20" s="2">
        <v>0</v>
      </c>
    </row>
    <row r="21" spans="1:10">
      <c r="A21" s="2">
        <v>30</v>
      </c>
      <c r="B21" s="2">
        <v>8.4</v>
      </c>
      <c r="C21" s="2">
        <v>10</v>
      </c>
      <c r="D21" s="2">
        <v>6</v>
      </c>
      <c r="E21" s="2">
        <v>0</v>
      </c>
      <c r="F21" s="2">
        <v>0</v>
      </c>
      <c r="G21" s="2">
        <v>1</v>
      </c>
      <c r="H21" s="2">
        <v>1</v>
      </c>
      <c r="I21" s="2">
        <v>1</v>
      </c>
      <c r="J21" s="2">
        <v>0</v>
      </c>
    </row>
    <row r="22" spans="1:10">
      <c r="A22" s="2">
        <v>24.35</v>
      </c>
      <c r="B22" s="2">
        <v>4.5</v>
      </c>
      <c r="C22" s="2">
        <v>8</v>
      </c>
      <c r="D22" s="2">
        <v>7</v>
      </c>
      <c r="E22" s="2">
        <v>0</v>
      </c>
      <c r="F22" s="2">
        <v>0</v>
      </c>
      <c r="G22" s="2">
        <v>2</v>
      </c>
      <c r="H22" s="2">
        <v>2</v>
      </c>
      <c r="I22" s="2">
        <v>1</v>
      </c>
      <c r="J22" s="2">
        <v>0</v>
      </c>
    </row>
    <row r="23" spans="1:10">
      <c r="A23" s="2">
        <v>20.99</v>
      </c>
      <c r="B23" s="2">
        <v>5.7</v>
      </c>
      <c r="C23" s="2">
        <v>12</v>
      </c>
      <c r="D23" s="2">
        <v>6</v>
      </c>
      <c r="E23" s="2">
        <v>0</v>
      </c>
      <c r="F23" s="2">
        <v>0</v>
      </c>
      <c r="G23" s="2">
        <v>2</v>
      </c>
      <c r="H23" s="2">
        <v>2</v>
      </c>
      <c r="I23" s="2">
        <v>1</v>
      </c>
      <c r="J23" s="2">
        <v>0</v>
      </c>
    </row>
    <row r="24" spans="1:10">
      <c r="A24" s="2">
        <v>21.1</v>
      </c>
      <c r="B24" s="2">
        <v>5.7</v>
      </c>
      <c r="C24" s="2">
        <v>12</v>
      </c>
      <c r="D24" s="2">
        <v>6</v>
      </c>
      <c r="E24" s="2">
        <v>0</v>
      </c>
      <c r="F24" s="2">
        <v>0</v>
      </c>
      <c r="G24" s="2">
        <v>2</v>
      </c>
      <c r="H24" s="2">
        <v>2</v>
      </c>
      <c r="I24" s="2">
        <v>1</v>
      </c>
      <c r="J24" s="2">
        <v>0</v>
      </c>
    </row>
    <row r="25" spans="1:10">
      <c r="A25" s="2">
        <v>25.4</v>
      </c>
      <c r="B25" s="2">
        <v>5.2</v>
      </c>
      <c r="C25" s="2">
        <v>10</v>
      </c>
      <c r="D25" s="2">
        <v>6</v>
      </c>
      <c r="E25" s="2">
        <v>1</v>
      </c>
      <c r="F25" s="2">
        <v>0</v>
      </c>
      <c r="G25" s="2">
        <v>2</v>
      </c>
      <c r="H25" s="2">
        <v>2</v>
      </c>
      <c r="I25" s="2">
        <v>1</v>
      </c>
      <c r="J25" s="2">
        <v>0</v>
      </c>
    </row>
    <row r="26" spans="1:10">
      <c r="A26" s="2">
        <v>24</v>
      </c>
      <c r="B26" s="2">
        <v>5.2</v>
      </c>
      <c r="C26" s="2">
        <v>10</v>
      </c>
      <c r="D26" s="2">
        <v>6</v>
      </c>
      <c r="E26" s="2">
        <v>0</v>
      </c>
      <c r="F26" s="2">
        <v>0</v>
      </c>
      <c r="G26" s="2">
        <v>2</v>
      </c>
      <c r="H26" s="2">
        <v>2</v>
      </c>
      <c r="I26" s="2">
        <v>1</v>
      </c>
      <c r="J26" s="2">
        <v>0</v>
      </c>
    </row>
    <row r="27" spans="1:10">
      <c r="A27" s="2">
        <v>25.4</v>
      </c>
      <c r="B27" s="2">
        <v>5.2</v>
      </c>
      <c r="C27" s="2">
        <v>10</v>
      </c>
      <c r="D27" s="2">
        <v>6</v>
      </c>
      <c r="E27" s="2">
        <v>0</v>
      </c>
      <c r="F27" s="2">
        <v>0</v>
      </c>
      <c r="G27" s="2">
        <v>2</v>
      </c>
      <c r="H27" s="2">
        <v>2</v>
      </c>
      <c r="I27" s="2">
        <v>1</v>
      </c>
      <c r="J27" s="2">
        <v>0</v>
      </c>
    </row>
    <row r="28" spans="1:10">
      <c r="A28" s="2">
        <v>22.6</v>
      </c>
      <c r="B28" s="2">
        <v>5.2</v>
      </c>
      <c r="C28" s="2">
        <v>10</v>
      </c>
      <c r="D28" s="2">
        <v>6</v>
      </c>
      <c r="E28" s="2">
        <v>0</v>
      </c>
      <c r="F28" s="2">
        <v>0</v>
      </c>
      <c r="G28" s="2">
        <v>2</v>
      </c>
      <c r="H28" s="2">
        <v>2</v>
      </c>
      <c r="I28" s="2">
        <v>1</v>
      </c>
      <c r="J28" s="2">
        <v>0</v>
      </c>
    </row>
    <row r="29" spans="1:10">
      <c r="A29" s="2">
        <v>17.5</v>
      </c>
      <c r="B29" s="2">
        <v>6.5</v>
      </c>
      <c r="C29" s="2">
        <v>12</v>
      </c>
      <c r="D29" s="2">
        <v>7</v>
      </c>
      <c r="E29" s="2">
        <v>0</v>
      </c>
      <c r="F29" s="2">
        <v>0</v>
      </c>
      <c r="G29" s="2">
        <v>2</v>
      </c>
      <c r="H29" s="2">
        <v>2</v>
      </c>
      <c r="I29" s="2">
        <v>1</v>
      </c>
      <c r="J29" s="2">
        <v>0</v>
      </c>
    </row>
    <row r="30" spans="1:10">
      <c r="A30" s="2">
        <v>19.899999999999999</v>
      </c>
      <c r="B30" s="2">
        <v>6.5</v>
      </c>
      <c r="C30" s="2">
        <v>12</v>
      </c>
      <c r="D30" s="2">
        <v>7</v>
      </c>
      <c r="E30" s="2">
        <v>0</v>
      </c>
      <c r="F30" s="2">
        <v>0</v>
      </c>
      <c r="G30" s="2">
        <v>2</v>
      </c>
      <c r="H30" s="2">
        <v>2</v>
      </c>
      <c r="I30" s="2">
        <v>1</v>
      </c>
      <c r="J30" s="2">
        <v>0</v>
      </c>
    </row>
    <row r="31" spans="1:10">
      <c r="A31" s="2">
        <v>19.899999999999999</v>
      </c>
      <c r="B31" s="2">
        <v>6.5</v>
      </c>
      <c r="C31" s="2">
        <v>12</v>
      </c>
      <c r="D31" s="2">
        <v>7</v>
      </c>
      <c r="E31" s="2">
        <v>0</v>
      </c>
      <c r="F31" s="2">
        <v>0</v>
      </c>
      <c r="G31" s="2">
        <v>2</v>
      </c>
      <c r="H31" s="2">
        <v>2</v>
      </c>
      <c r="I31" s="2">
        <v>1</v>
      </c>
      <c r="J31" s="2">
        <v>0</v>
      </c>
    </row>
    <row r="32" spans="1:10">
      <c r="A32" s="2">
        <v>17.5</v>
      </c>
      <c r="B32" s="2">
        <v>6.5</v>
      </c>
      <c r="C32" s="2">
        <v>12</v>
      </c>
      <c r="D32" s="2">
        <v>7</v>
      </c>
      <c r="E32" s="2">
        <v>0</v>
      </c>
      <c r="F32" s="2">
        <v>0</v>
      </c>
      <c r="G32" s="2">
        <v>2</v>
      </c>
      <c r="H32" s="2">
        <v>2</v>
      </c>
      <c r="I32" s="2">
        <v>1</v>
      </c>
      <c r="J32" s="2">
        <v>0</v>
      </c>
    </row>
    <row r="33" spans="1:10">
      <c r="A33" s="2">
        <v>19.899999999999999</v>
      </c>
      <c r="B33" s="2">
        <v>6.5</v>
      </c>
      <c r="C33" s="2">
        <v>12</v>
      </c>
      <c r="D33" s="2">
        <v>7</v>
      </c>
      <c r="E33" s="2">
        <v>0</v>
      </c>
      <c r="F33" s="2">
        <v>0</v>
      </c>
      <c r="G33" s="2">
        <v>2</v>
      </c>
      <c r="H33" s="2">
        <v>2</v>
      </c>
      <c r="I33" s="2">
        <v>1</v>
      </c>
      <c r="J33" s="2">
        <v>0</v>
      </c>
    </row>
    <row r="34" spans="1:10">
      <c r="A34" s="2">
        <v>37.619999999999997</v>
      </c>
      <c r="B34" s="2">
        <v>1.8</v>
      </c>
      <c r="C34" s="2">
        <v>4</v>
      </c>
      <c r="D34" s="2">
        <v>6</v>
      </c>
      <c r="E34" s="2">
        <v>0</v>
      </c>
      <c r="F34" s="2">
        <v>0</v>
      </c>
      <c r="G34" s="2">
        <v>2</v>
      </c>
      <c r="H34" s="2">
        <v>2</v>
      </c>
      <c r="I34" s="2">
        <v>1</v>
      </c>
      <c r="J34" s="2">
        <v>1</v>
      </c>
    </row>
    <row r="35" spans="1:10">
      <c r="A35" s="2">
        <v>37</v>
      </c>
      <c r="B35" s="2">
        <v>1.8</v>
      </c>
      <c r="C35" s="2">
        <v>4</v>
      </c>
      <c r="D35" s="2">
        <v>6</v>
      </c>
      <c r="E35" s="2">
        <v>0</v>
      </c>
      <c r="F35" s="2">
        <v>0</v>
      </c>
      <c r="G35" s="2">
        <v>2</v>
      </c>
      <c r="H35" s="2">
        <v>2</v>
      </c>
      <c r="I35" s="2">
        <v>1</v>
      </c>
      <c r="J35" s="2">
        <v>1</v>
      </c>
    </row>
    <row r="36" spans="1:10">
      <c r="A36" s="2">
        <v>39</v>
      </c>
      <c r="B36" s="2">
        <v>2</v>
      </c>
      <c r="C36" s="2">
        <v>4</v>
      </c>
      <c r="D36" s="2">
        <v>5</v>
      </c>
      <c r="E36" s="2">
        <v>0</v>
      </c>
      <c r="F36" s="2">
        <v>0</v>
      </c>
      <c r="G36" s="2">
        <v>2</v>
      </c>
      <c r="H36" s="2">
        <v>2</v>
      </c>
      <c r="I36" s="2">
        <v>1</v>
      </c>
      <c r="J36" s="2">
        <v>0</v>
      </c>
    </row>
    <row r="37" spans="1:10">
      <c r="A37" s="2">
        <v>39</v>
      </c>
      <c r="B37" s="2">
        <v>2</v>
      </c>
      <c r="C37" s="2">
        <v>4</v>
      </c>
      <c r="D37" s="2">
        <v>6</v>
      </c>
      <c r="E37" s="2">
        <v>0</v>
      </c>
      <c r="F37" s="2">
        <v>0</v>
      </c>
      <c r="G37" s="2">
        <v>2</v>
      </c>
      <c r="H37" s="2">
        <v>2</v>
      </c>
      <c r="I37" s="2">
        <v>1</v>
      </c>
      <c r="J37" s="2">
        <v>0</v>
      </c>
    </row>
    <row r="38" spans="1:10">
      <c r="A38" s="2">
        <v>38.51</v>
      </c>
      <c r="B38" s="2">
        <v>2</v>
      </c>
      <c r="C38" s="2">
        <v>4</v>
      </c>
      <c r="D38" s="2">
        <v>6</v>
      </c>
      <c r="E38" s="2">
        <v>1</v>
      </c>
      <c r="F38" s="2">
        <v>0</v>
      </c>
      <c r="G38" s="2">
        <v>2</v>
      </c>
      <c r="H38" s="2">
        <v>2</v>
      </c>
      <c r="I38" s="2">
        <v>1</v>
      </c>
      <c r="J38" s="2">
        <v>0</v>
      </c>
    </row>
    <row r="39" spans="1:10">
      <c r="A39" s="2">
        <v>29.3</v>
      </c>
      <c r="B39" s="2">
        <v>5.5</v>
      </c>
      <c r="C39" s="2">
        <v>8</v>
      </c>
      <c r="D39" s="2">
        <v>7</v>
      </c>
      <c r="E39" s="2">
        <v>1</v>
      </c>
      <c r="F39" s="2">
        <v>0</v>
      </c>
      <c r="G39" s="2">
        <v>2</v>
      </c>
      <c r="H39" s="2">
        <v>2</v>
      </c>
      <c r="I39" s="2">
        <v>1</v>
      </c>
      <c r="J39" s="2">
        <v>0</v>
      </c>
    </row>
    <row r="40" spans="1:10">
      <c r="A40" s="2">
        <v>35.9</v>
      </c>
      <c r="B40" s="2">
        <v>3</v>
      </c>
      <c r="C40" s="2">
        <v>6</v>
      </c>
      <c r="D40" s="2">
        <v>6</v>
      </c>
      <c r="E40" s="2">
        <v>0</v>
      </c>
      <c r="F40" s="2">
        <v>0</v>
      </c>
      <c r="G40" s="2">
        <v>2</v>
      </c>
      <c r="H40" s="2">
        <v>2</v>
      </c>
      <c r="I40" s="2">
        <v>1</v>
      </c>
      <c r="J40" s="2">
        <v>0</v>
      </c>
    </row>
    <row r="41" spans="1:10">
      <c r="A41" s="2">
        <v>36.200000000000003</v>
      </c>
      <c r="B41" s="2">
        <v>3.5</v>
      </c>
      <c r="C41" s="2">
        <v>6</v>
      </c>
      <c r="D41" s="2">
        <v>7</v>
      </c>
      <c r="E41" s="2">
        <v>1</v>
      </c>
      <c r="F41" s="2">
        <v>0</v>
      </c>
      <c r="G41" s="2">
        <v>2</v>
      </c>
      <c r="H41" s="2">
        <v>2</v>
      </c>
      <c r="I41" s="2">
        <v>1</v>
      </c>
      <c r="J41" s="2">
        <v>0</v>
      </c>
    </row>
    <row r="42" spans="1:10">
      <c r="A42" s="2">
        <v>34.5</v>
      </c>
      <c r="B42" s="2">
        <v>3.5</v>
      </c>
      <c r="C42" s="2">
        <v>6</v>
      </c>
      <c r="D42" s="2">
        <v>7</v>
      </c>
      <c r="E42" s="2">
        <v>1</v>
      </c>
      <c r="F42" s="2">
        <v>0</v>
      </c>
      <c r="G42" s="2">
        <v>2</v>
      </c>
      <c r="H42" s="2">
        <v>2</v>
      </c>
      <c r="I42" s="2">
        <v>1</v>
      </c>
      <c r="J42" s="2">
        <v>0</v>
      </c>
    </row>
    <row r="43" spans="1:10">
      <c r="A43" s="2">
        <v>34.79</v>
      </c>
      <c r="B43" s="2">
        <v>3.5</v>
      </c>
      <c r="C43" s="2">
        <v>6</v>
      </c>
      <c r="D43" s="2">
        <v>6</v>
      </c>
      <c r="E43" s="2">
        <v>0</v>
      </c>
      <c r="F43" s="2">
        <v>0</v>
      </c>
      <c r="G43" s="2">
        <v>2</v>
      </c>
      <c r="H43" s="2">
        <v>2</v>
      </c>
      <c r="I43" s="2">
        <v>1</v>
      </c>
      <c r="J43" s="2">
        <v>0</v>
      </c>
    </row>
    <row r="44" spans="1:10">
      <c r="A44" s="2">
        <v>30.8</v>
      </c>
      <c r="B44" s="2">
        <v>5.5</v>
      </c>
      <c r="C44" s="2">
        <v>8</v>
      </c>
      <c r="D44" s="2">
        <v>7</v>
      </c>
      <c r="E44" s="2">
        <v>1</v>
      </c>
      <c r="F44" s="2">
        <v>0</v>
      </c>
      <c r="G44" s="2">
        <v>2</v>
      </c>
      <c r="H44" s="2">
        <v>1</v>
      </c>
      <c r="I44" s="2">
        <v>1</v>
      </c>
      <c r="J44" s="2">
        <v>0</v>
      </c>
    </row>
    <row r="45" spans="1:10">
      <c r="A45" s="2">
        <v>57.8</v>
      </c>
      <c r="B45" s="2">
        <v>1</v>
      </c>
      <c r="C45" s="2">
        <v>3</v>
      </c>
      <c r="D45" s="2">
        <v>5</v>
      </c>
      <c r="E45" s="2">
        <v>1</v>
      </c>
      <c r="F45" s="2">
        <v>0</v>
      </c>
      <c r="G45" s="2">
        <v>2</v>
      </c>
      <c r="H45" s="2">
        <v>2</v>
      </c>
      <c r="I45" s="2">
        <v>1</v>
      </c>
      <c r="J45" s="2">
        <v>0</v>
      </c>
    </row>
    <row r="46" spans="1:10">
      <c r="A46" s="2">
        <v>57.8</v>
      </c>
      <c r="B46" s="2">
        <v>1</v>
      </c>
      <c r="C46" s="2">
        <v>3</v>
      </c>
      <c r="D46" s="2">
        <v>5</v>
      </c>
      <c r="E46" s="2">
        <v>1</v>
      </c>
      <c r="F46" s="2">
        <v>0</v>
      </c>
      <c r="G46" s="2">
        <v>2</v>
      </c>
      <c r="H46" s="2">
        <v>2</v>
      </c>
      <c r="I46" s="2">
        <v>1</v>
      </c>
      <c r="J46" s="2">
        <v>0</v>
      </c>
    </row>
    <row r="47" spans="1:10">
      <c r="A47" s="2">
        <v>35.979999999999997</v>
      </c>
      <c r="B47" s="2">
        <v>3.7</v>
      </c>
      <c r="C47" s="2">
        <v>6</v>
      </c>
      <c r="D47" s="2">
        <v>6</v>
      </c>
      <c r="E47" s="2">
        <v>1</v>
      </c>
      <c r="F47" s="2">
        <v>0</v>
      </c>
      <c r="G47" s="2">
        <v>2</v>
      </c>
      <c r="H47" s="2">
        <v>2</v>
      </c>
      <c r="I47" s="2">
        <v>1</v>
      </c>
      <c r="J47" s="2">
        <v>1</v>
      </c>
    </row>
    <row r="48" spans="1:10">
      <c r="A48" s="2">
        <v>36.9</v>
      </c>
      <c r="B48" s="2">
        <v>3.7</v>
      </c>
      <c r="C48" s="2">
        <v>6</v>
      </c>
      <c r="D48" s="2">
        <v>7</v>
      </c>
      <c r="E48" s="2">
        <v>1</v>
      </c>
      <c r="F48" s="2">
        <v>0</v>
      </c>
      <c r="G48" s="2">
        <v>2</v>
      </c>
      <c r="H48" s="2">
        <v>2</v>
      </c>
      <c r="I48" s="2">
        <v>1</v>
      </c>
      <c r="J48" s="2">
        <v>1</v>
      </c>
    </row>
    <row r="49" spans="1:10">
      <c r="A49" s="2">
        <v>34.58</v>
      </c>
      <c r="B49" s="2">
        <v>3.7</v>
      </c>
      <c r="C49" s="2">
        <v>6</v>
      </c>
      <c r="D49" s="2">
        <v>7</v>
      </c>
      <c r="E49" s="2">
        <v>1</v>
      </c>
      <c r="F49" s="2">
        <v>0</v>
      </c>
      <c r="G49" s="2">
        <v>2</v>
      </c>
      <c r="H49" s="2">
        <v>2</v>
      </c>
      <c r="I49" s="2">
        <v>1</v>
      </c>
      <c r="J49" s="2">
        <v>1</v>
      </c>
    </row>
    <row r="50" spans="1:10">
      <c r="A50" s="2">
        <v>34.9</v>
      </c>
      <c r="B50" s="2">
        <v>3.7</v>
      </c>
      <c r="C50" s="2">
        <v>6</v>
      </c>
      <c r="D50" s="2">
        <v>6</v>
      </c>
      <c r="E50" s="2">
        <v>0</v>
      </c>
      <c r="F50" s="2">
        <v>0</v>
      </c>
      <c r="G50" s="2">
        <v>2</v>
      </c>
      <c r="H50" s="2">
        <v>2</v>
      </c>
      <c r="I50" s="2">
        <v>1</v>
      </c>
      <c r="J50" s="2">
        <v>1</v>
      </c>
    </row>
    <row r="51" spans="1:10">
      <c r="A51" s="2">
        <v>37.5</v>
      </c>
      <c r="B51" s="2">
        <v>2</v>
      </c>
      <c r="C51" s="2">
        <v>4</v>
      </c>
      <c r="D51" s="2">
        <v>5</v>
      </c>
      <c r="E51" s="2">
        <v>1</v>
      </c>
      <c r="F51" s="2">
        <v>0</v>
      </c>
      <c r="G51" s="2">
        <v>2</v>
      </c>
      <c r="H51" s="2">
        <v>2</v>
      </c>
      <c r="I51" s="2">
        <v>1</v>
      </c>
      <c r="J51" s="2">
        <v>0</v>
      </c>
    </row>
    <row r="52" spans="1:10">
      <c r="A52" s="2">
        <v>40</v>
      </c>
      <c r="B52" s="2">
        <v>2</v>
      </c>
      <c r="C52" s="2">
        <v>4</v>
      </c>
      <c r="D52" s="2">
        <v>5</v>
      </c>
      <c r="E52" s="2">
        <v>0</v>
      </c>
      <c r="F52" s="2">
        <v>0</v>
      </c>
      <c r="G52" s="2">
        <v>2</v>
      </c>
      <c r="H52" s="2">
        <v>2</v>
      </c>
      <c r="I52" s="2">
        <v>1</v>
      </c>
      <c r="J52" s="2">
        <v>0</v>
      </c>
    </row>
    <row r="53" spans="1:10">
      <c r="A53" s="2">
        <v>33.6</v>
      </c>
      <c r="B53" s="2">
        <v>2.4</v>
      </c>
      <c r="C53" s="2">
        <v>4</v>
      </c>
      <c r="D53" s="2">
        <v>5</v>
      </c>
      <c r="E53" s="2">
        <v>1</v>
      </c>
      <c r="F53" s="2">
        <v>0</v>
      </c>
      <c r="G53" s="2">
        <v>2</v>
      </c>
      <c r="H53" s="2">
        <v>2</v>
      </c>
      <c r="I53" s="2">
        <v>1</v>
      </c>
      <c r="J53" s="2">
        <v>0</v>
      </c>
    </row>
    <row r="54" spans="1:10">
      <c r="A54" s="2">
        <v>36.4</v>
      </c>
      <c r="B54" s="2">
        <v>2.4</v>
      </c>
      <c r="C54" s="2">
        <v>4</v>
      </c>
      <c r="D54" s="2">
        <v>5</v>
      </c>
      <c r="E54" s="2">
        <v>0</v>
      </c>
      <c r="F54" s="2">
        <v>0</v>
      </c>
      <c r="G54" s="2">
        <v>2</v>
      </c>
      <c r="H54" s="2">
        <v>2</v>
      </c>
      <c r="I54" s="2">
        <v>1</v>
      </c>
      <c r="J54" s="2">
        <v>0</v>
      </c>
    </row>
    <row r="55" spans="1:10">
      <c r="A55" s="2">
        <v>28.55</v>
      </c>
      <c r="B55" s="2">
        <v>3.8</v>
      </c>
      <c r="C55" s="2">
        <v>6</v>
      </c>
      <c r="D55" s="2">
        <v>6</v>
      </c>
      <c r="E55" s="2">
        <v>0</v>
      </c>
      <c r="F55" s="2">
        <v>0</v>
      </c>
      <c r="G55" s="2">
        <v>2</v>
      </c>
      <c r="H55" s="2">
        <v>2</v>
      </c>
      <c r="I55" s="2">
        <v>1</v>
      </c>
      <c r="J55" s="2">
        <v>1</v>
      </c>
    </row>
    <row r="56" spans="1:10">
      <c r="A56" s="2">
        <v>27.37</v>
      </c>
      <c r="B56" s="2">
        <v>3.8</v>
      </c>
      <c r="C56" s="2">
        <v>6</v>
      </c>
      <c r="D56" s="2">
        <v>6</v>
      </c>
      <c r="E56" s="2">
        <v>0</v>
      </c>
      <c r="F56" s="2">
        <v>0</v>
      </c>
      <c r="G56" s="2">
        <v>2</v>
      </c>
      <c r="H56" s="2">
        <v>2</v>
      </c>
      <c r="I56" s="2">
        <v>1</v>
      </c>
      <c r="J56" s="2">
        <v>1</v>
      </c>
    </row>
    <row r="57" spans="1:10">
      <c r="A57" s="2">
        <v>37.33</v>
      </c>
      <c r="B57" s="2">
        <v>2.9</v>
      </c>
      <c r="C57" s="2">
        <v>6</v>
      </c>
      <c r="D57" s="2">
        <v>6</v>
      </c>
      <c r="E57" s="2">
        <v>0</v>
      </c>
      <c r="F57" s="2">
        <v>0</v>
      </c>
      <c r="G57" s="2">
        <v>2</v>
      </c>
      <c r="H57" s="2">
        <v>2</v>
      </c>
      <c r="I57" s="2">
        <v>1</v>
      </c>
      <c r="J57" s="2">
        <v>1</v>
      </c>
    </row>
    <row r="58" spans="1:10">
      <c r="A58" s="2">
        <v>41.36</v>
      </c>
      <c r="B58" s="2">
        <v>2.9</v>
      </c>
      <c r="C58" s="2">
        <v>6</v>
      </c>
      <c r="D58" s="2">
        <v>7</v>
      </c>
      <c r="E58" s="2">
        <v>0</v>
      </c>
      <c r="F58" s="2">
        <v>0</v>
      </c>
      <c r="G58" s="2">
        <v>2</v>
      </c>
      <c r="H58" s="2">
        <v>2</v>
      </c>
      <c r="I58" s="2">
        <v>1</v>
      </c>
      <c r="J58" s="2">
        <v>1</v>
      </c>
    </row>
    <row r="59" spans="1:10">
      <c r="A59" s="2">
        <v>36.729999999999997</v>
      </c>
      <c r="B59" s="2">
        <v>3.4</v>
      </c>
      <c r="C59" s="2">
        <v>6</v>
      </c>
      <c r="D59" s="2">
        <v>6</v>
      </c>
      <c r="E59" s="2">
        <v>0</v>
      </c>
      <c r="F59" s="2">
        <v>0</v>
      </c>
      <c r="G59" s="2">
        <v>2</v>
      </c>
      <c r="H59" s="2">
        <v>2</v>
      </c>
      <c r="I59" s="2">
        <v>1</v>
      </c>
      <c r="J59" s="2">
        <v>1</v>
      </c>
    </row>
    <row r="60" spans="1:10">
      <c r="A60" s="2">
        <v>41</v>
      </c>
      <c r="B60" s="2">
        <v>3.4</v>
      </c>
      <c r="C60" s="2">
        <v>6</v>
      </c>
      <c r="D60" s="2">
        <v>7</v>
      </c>
      <c r="E60" s="2">
        <v>0</v>
      </c>
      <c r="F60" s="2">
        <v>0</v>
      </c>
      <c r="G60" s="2">
        <v>2</v>
      </c>
      <c r="H60" s="2">
        <v>2</v>
      </c>
      <c r="I60" s="2">
        <v>1</v>
      </c>
      <c r="J60" s="2">
        <v>1</v>
      </c>
    </row>
    <row r="61" spans="1:10">
      <c r="A61" s="2">
        <v>37.33</v>
      </c>
      <c r="B61" s="2">
        <v>2.9</v>
      </c>
      <c r="C61" s="2">
        <v>6</v>
      </c>
      <c r="D61" s="2">
        <v>6</v>
      </c>
      <c r="E61" s="2">
        <v>0</v>
      </c>
      <c r="F61" s="2">
        <v>0</v>
      </c>
      <c r="G61" s="2">
        <v>2</v>
      </c>
      <c r="H61" s="2">
        <v>2</v>
      </c>
      <c r="I61" s="2">
        <v>1</v>
      </c>
      <c r="J61" s="2">
        <v>1</v>
      </c>
    </row>
    <row r="62" spans="1:10">
      <c r="A62" s="2">
        <v>41.36</v>
      </c>
      <c r="B62" s="2">
        <v>2.9</v>
      </c>
      <c r="C62" s="2">
        <v>6</v>
      </c>
      <c r="D62" s="2">
        <v>7</v>
      </c>
      <c r="E62" s="2">
        <v>0</v>
      </c>
      <c r="F62" s="2">
        <v>0</v>
      </c>
      <c r="G62" s="2">
        <v>2</v>
      </c>
      <c r="H62" s="2">
        <v>2</v>
      </c>
      <c r="I62" s="2">
        <v>1</v>
      </c>
      <c r="J62" s="2">
        <v>1</v>
      </c>
    </row>
    <row r="63" spans="1:10">
      <c r="A63" s="2">
        <v>36.729999999999997</v>
      </c>
      <c r="B63" s="2">
        <v>3.4</v>
      </c>
      <c r="C63" s="2">
        <v>6</v>
      </c>
      <c r="D63" s="2">
        <v>6</v>
      </c>
      <c r="E63" s="2">
        <v>0</v>
      </c>
      <c r="F63" s="2">
        <v>0</v>
      </c>
      <c r="G63" s="2">
        <v>2</v>
      </c>
      <c r="H63" s="2">
        <v>2</v>
      </c>
      <c r="I63" s="2">
        <v>1</v>
      </c>
      <c r="J63" s="2">
        <v>1</v>
      </c>
    </row>
    <row r="64" spans="1:10">
      <c r="A64" s="2">
        <v>41</v>
      </c>
      <c r="B64" s="2">
        <v>3.4</v>
      </c>
      <c r="C64" s="2">
        <v>6</v>
      </c>
      <c r="D64" s="2">
        <v>7</v>
      </c>
      <c r="E64" s="2">
        <v>0</v>
      </c>
      <c r="F64" s="2">
        <v>0</v>
      </c>
      <c r="G64" s="2">
        <v>2</v>
      </c>
      <c r="H64" s="2">
        <v>2</v>
      </c>
      <c r="I64" s="2">
        <v>1</v>
      </c>
      <c r="J64" s="2">
        <v>1</v>
      </c>
    </row>
    <row r="65" spans="1:10">
      <c r="A65" s="2">
        <v>37.5</v>
      </c>
      <c r="B65" s="2">
        <v>2</v>
      </c>
      <c r="C65" s="2">
        <v>4</v>
      </c>
      <c r="D65" s="2">
        <v>5</v>
      </c>
      <c r="E65" s="2">
        <v>1</v>
      </c>
      <c r="F65" s="2">
        <v>0</v>
      </c>
      <c r="G65" s="2">
        <v>2</v>
      </c>
      <c r="H65" s="2">
        <v>2</v>
      </c>
      <c r="I65" s="2">
        <v>1</v>
      </c>
      <c r="J65" s="2">
        <v>0</v>
      </c>
    </row>
    <row r="66" spans="1:10">
      <c r="A66" s="2">
        <v>40</v>
      </c>
      <c r="B66" s="2">
        <v>2</v>
      </c>
      <c r="C66" s="2">
        <v>4</v>
      </c>
      <c r="D66" s="2">
        <v>5</v>
      </c>
      <c r="E66" s="2">
        <v>0</v>
      </c>
      <c r="F66" s="2">
        <v>0</v>
      </c>
      <c r="G66" s="2">
        <v>2</v>
      </c>
      <c r="H66" s="2">
        <v>2</v>
      </c>
      <c r="I66" s="2">
        <v>1</v>
      </c>
      <c r="J66" s="2">
        <v>0</v>
      </c>
    </row>
    <row r="67" spans="1:10">
      <c r="A67" s="2">
        <v>36.4</v>
      </c>
      <c r="B67" s="2">
        <v>2.4</v>
      </c>
      <c r="C67" s="2">
        <v>4</v>
      </c>
      <c r="D67" s="2">
        <v>5</v>
      </c>
      <c r="E67" s="2">
        <v>0</v>
      </c>
      <c r="F67" s="2">
        <v>0</v>
      </c>
      <c r="G67" s="2">
        <v>2</v>
      </c>
      <c r="H67" s="2">
        <v>2</v>
      </c>
      <c r="I67" s="2">
        <v>1</v>
      </c>
      <c r="J67" s="2">
        <v>0</v>
      </c>
    </row>
    <row r="68" spans="1:10">
      <c r="A68" s="2">
        <v>33.6</v>
      </c>
      <c r="B68" s="2">
        <v>2.4</v>
      </c>
      <c r="C68" s="2">
        <v>4</v>
      </c>
      <c r="D68" s="2">
        <v>5</v>
      </c>
      <c r="E68" s="2">
        <v>1</v>
      </c>
      <c r="F68" s="2">
        <v>0</v>
      </c>
      <c r="G68" s="2">
        <v>2</v>
      </c>
      <c r="H68" s="2">
        <v>2</v>
      </c>
      <c r="I68" s="2">
        <v>1</v>
      </c>
      <c r="J68" s="2">
        <v>0</v>
      </c>
    </row>
    <row r="69" spans="1:10">
      <c r="A69" s="2">
        <v>27.47</v>
      </c>
      <c r="B69" s="2">
        <v>4.2</v>
      </c>
      <c r="C69" s="2">
        <v>8</v>
      </c>
      <c r="D69" s="2">
        <v>6</v>
      </c>
      <c r="E69" s="2">
        <v>1</v>
      </c>
      <c r="F69" s="2">
        <v>0</v>
      </c>
      <c r="G69" s="2">
        <v>3</v>
      </c>
      <c r="H69" s="2">
        <v>2</v>
      </c>
      <c r="I69" s="2">
        <v>1</v>
      </c>
      <c r="J69" s="2">
        <v>0</v>
      </c>
    </row>
    <row r="70" spans="1:10">
      <c r="A70" s="2">
        <v>23.65</v>
      </c>
      <c r="B70" s="2">
        <v>5.9</v>
      </c>
      <c r="C70" s="2">
        <v>12</v>
      </c>
      <c r="D70" s="2">
        <v>6</v>
      </c>
      <c r="E70" s="2">
        <v>1</v>
      </c>
      <c r="F70" s="2">
        <v>0</v>
      </c>
      <c r="G70" s="2">
        <v>2</v>
      </c>
      <c r="H70" s="2">
        <v>2</v>
      </c>
      <c r="I70" s="2">
        <v>0</v>
      </c>
      <c r="J70" s="2">
        <v>0</v>
      </c>
    </row>
    <row r="71" spans="1:10">
      <c r="A71" s="2">
        <v>27.24</v>
      </c>
      <c r="B71" s="2">
        <v>5.9</v>
      </c>
      <c r="C71" s="2">
        <v>12</v>
      </c>
      <c r="D71" s="2">
        <v>6</v>
      </c>
      <c r="E71" s="2">
        <v>1</v>
      </c>
      <c r="F71" s="2">
        <v>0</v>
      </c>
      <c r="G71" s="2">
        <v>2</v>
      </c>
      <c r="H71" s="2">
        <v>2</v>
      </c>
      <c r="I71" s="2">
        <v>0</v>
      </c>
      <c r="J71" s="2">
        <v>0</v>
      </c>
    </row>
    <row r="72" spans="1:10">
      <c r="A72" s="2">
        <v>22.93</v>
      </c>
      <c r="B72" s="2">
        <v>5.9</v>
      </c>
      <c r="C72" s="2">
        <v>12</v>
      </c>
      <c r="D72" s="2">
        <v>6</v>
      </c>
      <c r="E72" s="2">
        <v>1</v>
      </c>
      <c r="F72" s="2">
        <v>0</v>
      </c>
      <c r="G72" s="2">
        <v>2</v>
      </c>
      <c r="H72" s="2">
        <v>2</v>
      </c>
      <c r="I72" s="2">
        <v>0</v>
      </c>
      <c r="J72" s="2">
        <v>0</v>
      </c>
    </row>
    <row r="73" spans="1:10">
      <c r="A73" s="2">
        <v>24.7</v>
      </c>
      <c r="B73" s="2">
        <v>5.9</v>
      </c>
      <c r="C73" s="2">
        <v>12</v>
      </c>
      <c r="D73" s="2">
        <v>6</v>
      </c>
      <c r="E73" s="2">
        <v>1</v>
      </c>
      <c r="F73" s="2">
        <v>0</v>
      </c>
      <c r="G73" s="2">
        <v>2</v>
      </c>
      <c r="H73" s="2">
        <v>2</v>
      </c>
      <c r="I73" s="2">
        <v>0</v>
      </c>
      <c r="J73" s="2">
        <v>0</v>
      </c>
    </row>
    <row r="74" spans="1:10">
      <c r="A74" s="2">
        <v>26.12</v>
      </c>
      <c r="B74" s="2">
        <v>4.3</v>
      </c>
      <c r="C74" s="2">
        <v>8</v>
      </c>
      <c r="D74" s="2">
        <v>7</v>
      </c>
      <c r="E74" s="2">
        <v>0</v>
      </c>
      <c r="F74" s="2">
        <v>0</v>
      </c>
      <c r="G74" s="2">
        <v>2</v>
      </c>
      <c r="H74" s="2">
        <v>2</v>
      </c>
      <c r="I74" s="2">
        <v>1</v>
      </c>
      <c r="J74" s="2">
        <v>0</v>
      </c>
    </row>
    <row r="75" spans="1:10">
      <c r="A75" s="2">
        <v>32.880000000000003</v>
      </c>
      <c r="B75" s="2">
        <v>5</v>
      </c>
      <c r="C75" s="2">
        <v>8</v>
      </c>
      <c r="D75" s="2">
        <v>6</v>
      </c>
      <c r="E75" s="2">
        <v>1</v>
      </c>
      <c r="F75" s="2">
        <v>0</v>
      </c>
      <c r="G75" s="2">
        <v>2</v>
      </c>
      <c r="H75" s="2">
        <v>2</v>
      </c>
      <c r="I75" s="2">
        <v>1</v>
      </c>
      <c r="J75" s="2">
        <v>1</v>
      </c>
    </row>
    <row r="76" spans="1:10">
      <c r="A76" s="2">
        <v>30.34</v>
      </c>
      <c r="B76" s="2">
        <v>5</v>
      </c>
      <c r="C76" s="2">
        <v>8</v>
      </c>
      <c r="D76" s="2">
        <v>6</v>
      </c>
      <c r="E76" s="2">
        <v>1</v>
      </c>
      <c r="F76" s="2">
        <v>0</v>
      </c>
      <c r="G76" s="2">
        <v>2</v>
      </c>
      <c r="H76" s="2">
        <v>2</v>
      </c>
      <c r="I76" s="2">
        <v>1</v>
      </c>
      <c r="J76" s="2">
        <v>0</v>
      </c>
    </row>
    <row r="77" spans="1:10">
      <c r="A77" s="2">
        <v>30.8</v>
      </c>
      <c r="B77" s="2">
        <v>5</v>
      </c>
      <c r="C77" s="2">
        <v>8</v>
      </c>
      <c r="D77" s="2">
        <v>6</v>
      </c>
      <c r="E77" s="2">
        <v>1</v>
      </c>
      <c r="F77" s="2">
        <v>0</v>
      </c>
      <c r="G77" s="2">
        <v>2</v>
      </c>
      <c r="H77" s="2">
        <v>2</v>
      </c>
      <c r="I77" s="2">
        <v>1</v>
      </c>
      <c r="J77" s="2">
        <v>1</v>
      </c>
    </row>
    <row r="78" spans="1:10">
      <c r="A78" s="2">
        <v>31.6</v>
      </c>
      <c r="B78" s="2">
        <v>4.3</v>
      </c>
      <c r="C78" s="2">
        <v>8</v>
      </c>
      <c r="D78" s="2">
        <v>6</v>
      </c>
      <c r="E78" s="2">
        <v>1</v>
      </c>
      <c r="F78" s="2">
        <v>0</v>
      </c>
      <c r="G78" s="2">
        <v>2</v>
      </c>
      <c r="H78" s="2">
        <v>2</v>
      </c>
      <c r="I78" s="2">
        <v>1</v>
      </c>
      <c r="J78" s="2">
        <v>0</v>
      </c>
    </row>
    <row r="79" spans="1:10">
      <c r="A79" s="2">
        <v>35.5</v>
      </c>
      <c r="B79" s="2">
        <v>3.5</v>
      </c>
      <c r="C79" s="2">
        <v>6</v>
      </c>
      <c r="D79" s="2">
        <v>6</v>
      </c>
      <c r="E79" s="2">
        <v>0</v>
      </c>
      <c r="F79" s="2">
        <v>0</v>
      </c>
      <c r="G79" s="2">
        <v>2</v>
      </c>
      <c r="H79" s="2">
        <v>2</v>
      </c>
      <c r="I79" s="2">
        <v>1</v>
      </c>
      <c r="J79" s="2">
        <v>0</v>
      </c>
    </row>
    <row r="80" spans="1:10">
      <c r="A80" s="2">
        <v>51.66</v>
      </c>
      <c r="B80" s="2">
        <v>1.6</v>
      </c>
      <c r="C80" s="2">
        <v>4</v>
      </c>
      <c r="D80" s="2">
        <v>6</v>
      </c>
      <c r="E80" s="2">
        <v>0</v>
      </c>
      <c r="F80" s="2">
        <v>0</v>
      </c>
      <c r="G80" s="2">
        <v>2</v>
      </c>
      <c r="H80" s="2">
        <v>2</v>
      </c>
      <c r="I80" s="2">
        <v>1</v>
      </c>
      <c r="J80" s="2">
        <v>1</v>
      </c>
    </row>
    <row r="81" spans="1:10">
      <c r="A81" s="2">
        <v>47.2</v>
      </c>
      <c r="B81" s="2">
        <v>1.6</v>
      </c>
      <c r="C81" s="2">
        <v>4</v>
      </c>
      <c r="D81" s="2">
        <v>6</v>
      </c>
      <c r="E81" s="2">
        <v>1</v>
      </c>
      <c r="F81" s="2">
        <v>0</v>
      </c>
      <c r="G81" s="2">
        <v>2</v>
      </c>
      <c r="H81" s="2">
        <v>2</v>
      </c>
      <c r="I81" s="2">
        <v>1</v>
      </c>
      <c r="J81" s="2">
        <v>1</v>
      </c>
    </row>
    <row r="82" spans="1:10">
      <c r="A82" s="2">
        <v>52</v>
      </c>
      <c r="B82" s="2">
        <v>1.6</v>
      </c>
      <c r="C82" s="2">
        <v>4</v>
      </c>
      <c r="D82" s="2">
        <v>6</v>
      </c>
      <c r="E82" s="2">
        <v>0</v>
      </c>
      <c r="F82" s="2">
        <v>0</v>
      </c>
      <c r="G82" s="2">
        <v>2</v>
      </c>
      <c r="H82" s="2">
        <v>2</v>
      </c>
      <c r="I82" s="2">
        <v>1</v>
      </c>
      <c r="J82" s="2">
        <v>1</v>
      </c>
    </row>
    <row r="83" spans="1:10">
      <c r="A83" s="2">
        <v>47.2</v>
      </c>
      <c r="B83" s="2">
        <v>1.6</v>
      </c>
      <c r="C83" s="2">
        <v>4</v>
      </c>
      <c r="D83" s="2">
        <v>6</v>
      </c>
      <c r="E83" s="2">
        <v>1</v>
      </c>
      <c r="F83" s="2">
        <v>0</v>
      </c>
      <c r="G83" s="2">
        <v>2</v>
      </c>
      <c r="H83" s="2">
        <v>2</v>
      </c>
      <c r="I83" s="2">
        <v>1</v>
      </c>
      <c r="J83" s="2">
        <v>1</v>
      </c>
    </row>
    <row r="84" spans="1:10">
      <c r="A84" s="2">
        <v>44.57</v>
      </c>
      <c r="B84" s="2">
        <v>1.6</v>
      </c>
      <c r="C84" s="2">
        <v>4</v>
      </c>
      <c r="D84" s="2">
        <v>6</v>
      </c>
      <c r="E84" s="2">
        <v>1</v>
      </c>
      <c r="F84" s="2">
        <v>0</v>
      </c>
      <c r="G84" s="2">
        <v>2</v>
      </c>
      <c r="H84" s="2">
        <v>2</v>
      </c>
      <c r="I84" s="2">
        <v>1</v>
      </c>
      <c r="J84" s="2">
        <v>0</v>
      </c>
    </row>
    <row r="85" spans="1:10">
      <c r="A85" s="2">
        <v>47.76</v>
      </c>
      <c r="B85" s="2">
        <v>1.6</v>
      </c>
      <c r="C85" s="2">
        <v>4</v>
      </c>
      <c r="D85" s="2">
        <v>6</v>
      </c>
      <c r="E85" s="2">
        <v>0</v>
      </c>
      <c r="F85" s="2">
        <v>0</v>
      </c>
      <c r="G85" s="2">
        <v>2</v>
      </c>
      <c r="H85" s="2">
        <v>2</v>
      </c>
      <c r="I85" s="2">
        <v>1</v>
      </c>
      <c r="J85" s="2">
        <v>0</v>
      </c>
    </row>
    <row r="86" spans="1:10">
      <c r="A86" s="2">
        <v>44.57</v>
      </c>
      <c r="B86" s="2">
        <v>1.6</v>
      </c>
      <c r="C86" s="2">
        <v>4</v>
      </c>
      <c r="D86" s="2">
        <v>6</v>
      </c>
      <c r="E86" s="2">
        <v>1</v>
      </c>
      <c r="F86" s="2">
        <v>0</v>
      </c>
      <c r="G86" s="2">
        <v>2</v>
      </c>
      <c r="H86" s="2">
        <v>2</v>
      </c>
      <c r="I86" s="2">
        <v>1</v>
      </c>
      <c r="J86" s="2">
        <v>0</v>
      </c>
    </row>
    <row r="87" spans="1:10">
      <c r="A87" s="2">
        <v>47.76</v>
      </c>
      <c r="B87" s="2">
        <v>1.6</v>
      </c>
      <c r="C87" s="2">
        <v>4</v>
      </c>
      <c r="D87" s="2">
        <v>6</v>
      </c>
      <c r="E87" s="2">
        <v>0</v>
      </c>
      <c r="F87" s="2">
        <v>0</v>
      </c>
      <c r="G87" s="2">
        <v>2</v>
      </c>
      <c r="H87" s="2">
        <v>2</v>
      </c>
      <c r="I87" s="2">
        <v>1</v>
      </c>
      <c r="J87" s="2">
        <v>0</v>
      </c>
    </row>
    <row r="88" spans="1:10">
      <c r="A88" s="2">
        <v>46.5</v>
      </c>
      <c r="B88" s="2">
        <v>1.6</v>
      </c>
      <c r="C88" s="2">
        <v>4</v>
      </c>
      <c r="D88" s="2">
        <v>6</v>
      </c>
      <c r="E88" s="2">
        <v>0</v>
      </c>
      <c r="F88" s="2">
        <v>0</v>
      </c>
      <c r="G88" s="2">
        <v>2</v>
      </c>
      <c r="H88" s="2">
        <v>2</v>
      </c>
      <c r="I88" s="2">
        <v>1</v>
      </c>
      <c r="J88" s="2">
        <v>1</v>
      </c>
    </row>
    <row r="89" spans="1:10">
      <c r="A89" s="2">
        <v>46.5</v>
      </c>
      <c r="B89" s="2">
        <v>1.6</v>
      </c>
      <c r="C89" s="2">
        <v>4</v>
      </c>
      <c r="D89" s="2">
        <v>6</v>
      </c>
      <c r="E89" s="2">
        <v>0</v>
      </c>
      <c r="F89" s="2">
        <v>0</v>
      </c>
      <c r="G89" s="2">
        <v>2</v>
      </c>
      <c r="H89" s="2">
        <v>2</v>
      </c>
      <c r="I89" s="2">
        <v>1</v>
      </c>
      <c r="J89" s="2">
        <v>1</v>
      </c>
    </row>
    <row r="90" spans="1:10">
      <c r="A90" s="2">
        <v>36.26</v>
      </c>
      <c r="B90" s="2">
        <v>2.4</v>
      </c>
      <c r="C90" s="2">
        <v>4</v>
      </c>
      <c r="D90" s="2">
        <v>4</v>
      </c>
      <c r="E90" s="2">
        <v>1</v>
      </c>
      <c r="F90" s="2">
        <v>0</v>
      </c>
      <c r="G90" s="2">
        <v>2</v>
      </c>
      <c r="H90" s="2">
        <v>2</v>
      </c>
      <c r="I90" s="2">
        <v>0</v>
      </c>
      <c r="J90" s="2">
        <v>1</v>
      </c>
    </row>
    <row r="91" spans="1:10">
      <c r="A91" s="2">
        <v>33.200000000000003</v>
      </c>
      <c r="B91" s="2">
        <v>3.8</v>
      </c>
      <c r="C91" s="2">
        <v>6</v>
      </c>
      <c r="D91" s="2">
        <v>5</v>
      </c>
      <c r="E91" s="2">
        <v>1</v>
      </c>
      <c r="F91" s="2">
        <v>0</v>
      </c>
      <c r="G91" s="2">
        <v>2</v>
      </c>
      <c r="H91" s="2">
        <v>2</v>
      </c>
      <c r="I91" s="2">
        <v>0</v>
      </c>
      <c r="J91" s="2">
        <v>1</v>
      </c>
    </row>
    <row r="92" spans="1:10">
      <c r="A92" s="2">
        <v>35.24</v>
      </c>
      <c r="B92" s="2">
        <v>3.6</v>
      </c>
      <c r="C92" s="2">
        <v>6</v>
      </c>
      <c r="D92" s="2">
        <v>6</v>
      </c>
      <c r="E92" s="2">
        <v>0</v>
      </c>
      <c r="F92" s="2">
        <v>0</v>
      </c>
      <c r="G92" s="2">
        <v>2</v>
      </c>
      <c r="H92" s="2">
        <v>2</v>
      </c>
      <c r="I92" s="2">
        <v>1</v>
      </c>
      <c r="J92" s="2">
        <v>1</v>
      </c>
    </row>
    <row r="93" spans="1:10">
      <c r="A93" s="2">
        <v>37.69</v>
      </c>
      <c r="B93" s="2">
        <v>3.6</v>
      </c>
      <c r="C93" s="2">
        <v>6</v>
      </c>
      <c r="D93" s="2">
        <v>7</v>
      </c>
      <c r="E93" s="2">
        <v>0</v>
      </c>
      <c r="F93" s="2">
        <v>0</v>
      </c>
      <c r="G93" s="2">
        <v>2</v>
      </c>
      <c r="H93" s="2">
        <v>2</v>
      </c>
      <c r="I93" s="2">
        <v>1</v>
      </c>
      <c r="J93" s="2">
        <v>1</v>
      </c>
    </row>
    <row r="94" spans="1:10">
      <c r="A94" s="2">
        <v>34.880000000000003</v>
      </c>
      <c r="B94" s="2">
        <v>3.6</v>
      </c>
      <c r="C94" s="2">
        <v>6</v>
      </c>
      <c r="D94" s="2">
        <v>6</v>
      </c>
      <c r="E94" s="2">
        <v>0</v>
      </c>
      <c r="F94" s="2">
        <v>0</v>
      </c>
      <c r="G94" s="2">
        <v>2</v>
      </c>
      <c r="H94" s="2">
        <v>2</v>
      </c>
      <c r="I94" s="2">
        <v>1</v>
      </c>
      <c r="J94" s="2">
        <v>1</v>
      </c>
    </row>
    <row r="95" spans="1:10">
      <c r="A95" s="2">
        <v>36.76</v>
      </c>
      <c r="B95" s="2">
        <v>3.6</v>
      </c>
      <c r="C95" s="2">
        <v>6</v>
      </c>
      <c r="D95" s="2">
        <v>7</v>
      </c>
      <c r="E95" s="2">
        <v>0</v>
      </c>
      <c r="F95" s="2">
        <v>0</v>
      </c>
      <c r="G95" s="2">
        <v>2</v>
      </c>
      <c r="H95" s="2">
        <v>2</v>
      </c>
      <c r="I95" s="2">
        <v>1</v>
      </c>
      <c r="J95" s="2">
        <v>1</v>
      </c>
    </row>
    <row r="96" spans="1:10">
      <c r="A96" s="2">
        <v>34.880000000000003</v>
      </c>
      <c r="B96" s="2">
        <v>3.6</v>
      </c>
      <c r="C96" s="2">
        <v>6</v>
      </c>
      <c r="D96" s="2">
        <v>6</v>
      </c>
      <c r="E96" s="2">
        <v>0</v>
      </c>
      <c r="F96" s="2">
        <v>0</v>
      </c>
      <c r="G96" s="2">
        <v>2</v>
      </c>
      <c r="H96" s="2">
        <v>2</v>
      </c>
      <c r="I96" s="2">
        <v>1</v>
      </c>
      <c r="J96" s="2">
        <v>1</v>
      </c>
    </row>
    <row r="97" spans="1:10">
      <c r="A97" s="2">
        <v>36.44</v>
      </c>
      <c r="B97" s="2">
        <v>3.6</v>
      </c>
      <c r="C97" s="2">
        <v>6</v>
      </c>
      <c r="D97" s="2">
        <v>7</v>
      </c>
      <c r="E97" s="2">
        <v>0</v>
      </c>
      <c r="F97" s="2">
        <v>0</v>
      </c>
      <c r="G97" s="2">
        <v>2</v>
      </c>
      <c r="H97" s="2">
        <v>2</v>
      </c>
      <c r="I97" s="2">
        <v>1</v>
      </c>
      <c r="J97" s="2">
        <v>1</v>
      </c>
    </row>
    <row r="98" spans="1:10">
      <c r="A98" s="2">
        <v>34.880000000000003</v>
      </c>
      <c r="B98" s="2">
        <v>3.6</v>
      </c>
      <c r="C98" s="2">
        <v>6</v>
      </c>
      <c r="D98" s="2">
        <v>6</v>
      </c>
      <c r="E98" s="2">
        <v>0</v>
      </c>
      <c r="F98" s="2">
        <v>0</v>
      </c>
      <c r="G98" s="2">
        <v>2</v>
      </c>
      <c r="H98" s="2">
        <v>2</v>
      </c>
      <c r="I98" s="2">
        <v>1</v>
      </c>
      <c r="J98" s="2">
        <v>1</v>
      </c>
    </row>
    <row r="99" spans="1:10">
      <c r="A99" s="2">
        <v>36.44</v>
      </c>
      <c r="B99" s="2">
        <v>3.6</v>
      </c>
      <c r="C99" s="2">
        <v>6</v>
      </c>
      <c r="D99" s="2">
        <v>7</v>
      </c>
      <c r="E99" s="2">
        <v>0</v>
      </c>
      <c r="F99" s="2">
        <v>0</v>
      </c>
      <c r="G99" s="2">
        <v>2</v>
      </c>
      <c r="H99" s="2">
        <v>2</v>
      </c>
      <c r="I99" s="2">
        <v>1</v>
      </c>
      <c r="J99" s="2">
        <v>1</v>
      </c>
    </row>
    <row r="100" spans="1:10">
      <c r="A100" s="2">
        <v>34.51</v>
      </c>
      <c r="B100" s="2">
        <v>3.8</v>
      </c>
      <c r="C100" s="2">
        <v>6</v>
      </c>
      <c r="D100" s="2">
        <v>6</v>
      </c>
      <c r="E100" s="2">
        <v>0</v>
      </c>
      <c r="F100" s="2">
        <v>0</v>
      </c>
      <c r="G100" s="2">
        <v>2</v>
      </c>
      <c r="H100" s="2">
        <v>2</v>
      </c>
      <c r="I100" s="2">
        <v>1</v>
      </c>
      <c r="J100" s="2">
        <v>1</v>
      </c>
    </row>
    <row r="101" spans="1:10">
      <c r="A101" s="2">
        <v>36.01</v>
      </c>
      <c r="B101" s="2">
        <v>3.8</v>
      </c>
      <c r="C101" s="2">
        <v>6</v>
      </c>
      <c r="D101" s="2">
        <v>7</v>
      </c>
      <c r="E101" s="2">
        <v>0</v>
      </c>
      <c r="F101" s="2">
        <v>0</v>
      </c>
      <c r="G101" s="2">
        <v>2</v>
      </c>
      <c r="H101" s="2">
        <v>2</v>
      </c>
      <c r="I101" s="2">
        <v>1</v>
      </c>
      <c r="J101" s="2">
        <v>1</v>
      </c>
    </row>
    <row r="102" spans="1:10">
      <c r="A102" s="2">
        <v>34.51</v>
      </c>
      <c r="B102" s="2">
        <v>3.8</v>
      </c>
      <c r="C102" s="2">
        <v>6</v>
      </c>
      <c r="D102" s="2">
        <v>6</v>
      </c>
      <c r="E102" s="2">
        <v>0</v>
      </c>
      <c r="F102" s="2">
        <v>0</v>
      </c>
      <c r="G102" s="2">
        <v>2</v>
      </c>
      <c r="H102" s="2">
        <v>2</v>
      </c>
      <c r="I102" s="2">
        <v>1</v>
      </c>
      <c r="J102" s="2">
        <v>1</v>
      </c>
    </row>
    <row r="103" spans="1:10">
      <c r="A103" s="2">
        <v>37.08</v>
      </c>
      <c r="B103" s="2">
        <v>3.8</v>
      </c>
      <c r="C103" s="2">
        <v>6</v>
      </c>
      <c r="D103" s="2">
        <v>7</v>
      </c>
      <c r="E103" s="2">
        <v>0</v>
      </c>
      <c r="F103" s="2">
        <v>0</v>
      </c>
      <c r="G103" s="2">
        <v>2</v>
      </c>
      <c r="H103" s="2">
        <v>2</v>
      </c>
      <c r="I103" s="2">
        <v>1</v>
      </c>
      <c r="J103" s="2">
        <v>1</v>
      </c>
    </row>
    <row r="104" spans="1:10">
      <c r="A104" s="2">
        <v>34.51</v>
      </c>
      <c r="B104" s="2">
        <v>3.8</v>
      </c>
      <c r="C104" s="2">
        <v>6</v>
      </c>
      <c r="D104" s="2">
        <v>6</v>
      </c>
      <c r="E104" s="2">
        <v>0</v>
      </c>
      <c r="F104" s="2">
        <v>0</v>
      </c>
      <c r="G104" s="2">
        <v>2</v>
      </c>
      <c r="H104" s="2">
        <v>2</v>
      </c>
      <c r="I104" s="2">
        <v>1</v>
      </c>
      <c r="J104" s="2">
        <v>1</v>
      </c>
    </row>
    <row r="105" spans="1:10">
      <c r="A105" s="2">
        <v>37.08</v>
      </c>
      <c r="B105" s="2">
        <v>3.8</v>
      </c>
      <c r="C105" s="2">
        <v>6</v>
      </c>
      <c r="D105" s="2">
        <v>7</v>
      </c>
      <c r="E105" s="2">
        <v>0</v>
      </c>
      <c r="F105" s="2">
        <v>0</v>
      </c>
      <c r="G105" s="2">
        <v>2</v>
      </c>
      <c r="H105" s="2">
        <v>2</v>
      </c>
      <c r="I105" s="2">
        <v>1</v>
      </c>
      <c r="J105" s="2">
        <v>1</v>
      </c>
    </row>
    <row r="106" spans="1:10">
      <c r="A106" s="2">
        <v>35.24</v>
      </c>
      <c r="B106" s="2">
        <v>3.6</v>
      </c>
      <c r="C106" s="2">
        <v>6</v>
      </c>
      <c r="D106" s="2">
        <v>6</v>
      </c>
      <c r="E106" s="2">
        <v>0</v>
      </c>
      <c r="F106" s="2">
        <v>0</v>
      </c>
      <c r="G106" s="2">
        <v>2</v>
      </c>
      <c r="H106" s="2">
        <v>2</v>
      </c>
      <c r="I106" s="2">
        <v>1</v>
      </c>
      <c r="J106" s="2">
        <v>1</v>
      </c>
    </row>
    <row r="107" spans="1:10">
      <c r="A107" s="2">
        <v>37.69</v>
      </c>
      <c r="B107" s="2">
        <v>3.6</v>
      </c>
      <c r="C107" s="2">
        <v>6</v>
      </c>
      <c r="D107" s="2">
        <v>7</v>
      </c>
      <c r="E107" s="2">
        <v>0</v>
      </c>
      <c r="F107" s="2">
        <v>0</v>
      </c>
      <c r="G107" s="2">
        <v>2</v>
      </c>
      <c r="H107" s="2">
        <v>2</v>
      </c>
      <c r="I107" s="2">
        <v>1</v>
      </c>
      <c r="J107" s="2">
        <v>1</v>
      </c>
    </row>
    <row r="108" spans="1:10">
      <c r="A108" s="2">
        <v>35.36</v>
      </c>
      <c r="B108" s="2">
        <v>3.8</v>
      </c>
      <c r="C108" s="2">
        <v>6</v>
      </c>
      <c r="D108" s="2">
        <v>6</v>
      </c>
      <c r="E108" s="2">
        <v>0</v>
      </c>
      <c r="F108" s="2">
        <v>0</v>
      </c>
      <c r="G108" s="2">
        <v>2</v>
      </c>
      <c r="H108" s="2">
        <v>2</v>
      </c>
      <c r="I108" s="2">
        <v>1</v>
      </c>
      <c r="J108" s="2">
        <v>1</v>
      </c>
    </row>
    <row r="109" spans="1:10">
      <c r="A109" s="2">
        <v>36.93</v>
      </c>
      <c r="B109" s="2">
        <v>3.8</v>
      </c>
      <c r="C109" s="2">
        <v>6</v>
      </c>
      <c r="D109" s="2">
        <v>7</v>
      </c>
      <c r="E109" s="2">
        <v>0</v>
      </c>
      <c r="F109" s="2">
        <v>0</v>
      </c>
      <c r="G109" s="2">
        <v>2</v>
      </c>
      <c r="H109" s="2">
        <v>2</v>
      </c>
      <c r="I109" s="2">
        <v>1</v>
      </c>
      <c r="J109" s="2">
        <v>1</v>
      </c>
    </row>
    <row r="110" spans="1:10">
      <c r="A110" s="2">
        <v>36.93</v>
      </c>
      <c r="B110" s="2">
        <v>3.8</v>
      </c>
      <c r="C110" s="2">
        <v>6</v>
      </c>
      <c r="D110" s="2">
        <v>7</v>
      </c>
      <c r="E110" s="2">
        <v>0</v>
      </c>
      <c r="F110" s="2">
        <v>0</v>
      </c>
      <c r="G110" s="2">
        <v>2</v>
      </c>
      <c r="H110" s="2">
        <v>2</v>
      </c>
      <c r="I110" s="2">
        <v>1</v>
      </c>
      <c r="J110" s="2">
        <v>1</v>
      </c>
    </row>
    <row r="111" spans="1:10">
      <c r="A111" s="2">
        <v>35.36</v>
      </c>
      <c r="B111" s="2">
        <v>3.8</v>
      </c>
      <c r="C111" s="2">
        <v>6</v>
      </c>
      <c r="D111" s="2">
        <v>6</v>
      </c>
      <c r="E111" s="2">
        <v>0</v>
      </c>
      <c r="F111" s="2">
        <v>0</v>
      </c>
      <c r="G111" s="2">
        <v>2</v>
      </c>
      <c r="H111" s="2">
        <v>2</v>
      </c>
      <c r="I111" s="2">
        <v>1</v>
      </c>
      <c r="J111" s="2">
        <v>1</v>
      </c>
    </row>
    <row r="112" spans="1:10">
      <c r="A112" s="2">
        <v>33.85</v>
      </c>
      <c r="B112" s="2">
        <v>3.8</v>
      </c>
      <c r="C112" s="2">
        <v>6</v>
      </c>
      <c r="D112" s="2">
        <v>7</v>
      </c>
      <c r="E112" s="2">
        <v>1</v>
      </c>
      <c r="F112" s="2">
        <v>0</v>
      </c>
      <c r="G112" s="2">
        <v>2</v>
      </c>
      <c r="H112" s="2">
        <v>2</v>
      </c>
      <c r="I112" s="2">
        <v>1</v>
      </c>
      <c r="J112" s="2">
        <v>1</v>
      </c>
    </row>
    <row r="113" spans="1:10">
      <c r="A113" s="2">
        <v>33.159999999999997</v>
      </c>
      <c r="B113" s="2">
        <v>3.8</v>
      </c>
      <c r="C113" s="2">
        <v>6</v>
      </c>
      <c r="D113" s="2">
        <v>6</v>
      </c>
      <c r="E113" s="2">
        <v>0</v>
      </c>
      <c r="F113" s="2">
        <v>0</v>
      </c>
      <c r="G113" s="2">
        <v>2</v>
      </c>
      <c r="H113" s="2">
        <v>2</v>
      </c>
      <c r="I113" s="2">
        <v>1</v>
      </c>
      <c r="J113" s="2">
        <v>1</v>
      </c>
    </row>
    <row r="114" spans="1:10">
      <c r="A114" s="2">
        <v>34.26</v>
      </c>
      <c r="B114" s="2">
        <v>3.8</v>
      </c>
      <c r="C114" s="2">
        <v>6</v>
      </c>
      <c r="D114" s="2">
        <v>7</v>
      </c>
      <c r="E114" s="2">
        <v>1</v>
      </c>
      <c r="F114" s="2">
        <v>0</v>
      </c>
      <c r="G114" s="2">
        <v>2</v>
      </c>
      <c r="H114" s="2">
        <v>2</v>
      </c>
      <c r="I114" s="2">
        <v>1</v>
      </c>
      <c r="J114" s="2">
        <v>1</v>
      </c>
    </row>
    <row r="115" spans="1:10">
      <c r="A115" s="2">
        <v>33.24</v>
      </c>
      <c r="B115" s="2">
        <v>3.8</v>
      </c>
      <c r="C115" s="2">
        <v>6</v>
      </c>
      <c r="D115" s="2">
        <v>6</v>
      </c>
      <c r="E115" s="2">
        <v>0</v>
      </c>
      <c r="F115" s="2">
        <v>0</v>
      </c>
      <c r="G115" s="2">
        <v>2</v>
      </c>
      <c r="H115" s="2">
        <v>2</v>
      </c>
      <c r="I115" s="2">
        <v>1</v>
      </c>
      <c r="J115" s="2">
        <v>1</v>
      </c>
    </row>
    <row r="116" spans="1:10">
      <c r="A116" s="2">
        <v>33.85</v>
      </c>
      <c r="B116" s="2">
        <v>3.8</v>
      </c>
      <c r="C116" s="2">
        <v>6</v>
      </c>
      <c r="D116" s="2">
        <v>7</v>
      </c>
      <c r="E116" s="2">
        <v>1</v>
      </c>
      <c r="F116" s="2">
        <v>0</v>
      </c>
      <c r="G116" s="2">
        <v>2</v>
      </c>
      <c r="H116" s="2">
        <v>2</v>
      </c>
      <c r="I116" s="2">
        <v>1</v>
      </c>
      <c r="J116" s="2">
        <v>1</v>
      </c>
    </row>
    <row r="117" spans="1:10">
      <c r="A117" s="2">
        <v>34.26</v>
      </c>
      <c r="B117" s="2">
        <v>3.8</v>
      </c>
      <c r="C117" s="2">
        <v>6</v>
      </c>
      <c r="D117" s="2">
        <v>7</v>
      </c>
      <c r="E117" s="2">
        <v>1</v>
      </c>
      <c r="F117" s="2">
        <v>0</v>
      </c>
      <c r="G117" s="2">
        <v>2</v>
      </c>
      <c r="H117" s="2">
        <v>2</v>
      </c>
      <c r="I117" s="2">
        <v>1</v>
      </c>
      <c r="J117" s="2">
        <v>1</v>
      </c>
    </row>
    <row r="118" spans="1:10">
      <c r="A118" s="2">
        <v>39.729999999999997</v>
      </c>
      <c r="B118" s="2">
        <v>2.5</v>
      </c>
      <c r="C118" s="2">
        <v>5</v>
      </c>
      <c r="D118" s="2">
        <v>6</v>
      </c>
      <c r="E118" s="2">
        <v>0</v>
      </c>
      <c r="F118" s="2">
        <v>0</v>
      </c>
      <c r="G118" s="2">
        <v>2</v>
      </c>
      <c r="H118" s="2">
        <v>2</v>
      </c>
      <c r="I118" s="2">
        <v>1</v>
      </c>
      <c r="J118" s="2">
        <v>0</v>
      </c>
    </row>
    <row r="119" spans="1:10">
      <c r="A119" s="2">
        <v>26.62</v>
      </c>
      <c r="B119" s="2">
        <v>5.9</v>
      </c>
      <c r="C119" s="2">
        <v>12</v>
      </c>
      <c r="D119" s="2">
        <v>6</v>
      </c>
      <c r="E119" s="2">
        <v>1</v>
      </c>
      <c r="F119" s="2">
        <v>0</v>
      </c>
      <c r="G119" s="2">
        <v>2</v>
      </c>
      <c r="H119" s="2">
        <v>2</v>
      </c>
      <c r="I119" s="2">
        <v>0</v>
      </c>
      <c r="J119" s="2">
        <v>0</v>
      </c>
    </row>
    <row r="120" spans="1:10">
      <c r="A120" s="2">
        <v>42.77</v>
      </c>
      <c r="B120" s="2">
        <v>2</v>
      </c>
      <c r="C120" s="2">
        <v>4</v>
      </c>
      <c r="D120" s="2">
        <v>1</v>
      </c>
      <c r="E120" s="2">
        <v>0</v>
      </c>
      <c r="F120" s="2">
        <v>0</v>
      </c>
      <c r="G120" s="2">
        <v>2</v>
      </c>
      <c r="H120" s="2">
        <v>2</v>
      </c>
      <c r="I120" s="2">
        <v>1</v>
      </c>
      <c r="J120" s="2">
        <v>1</v>
      </c>
    </row>
    <row r="121" spans="1:10">
      <c r="A121" s="2">
        <v>37</v>
      </c>
      <c r="B121" s="2">
        <v>2</v>
      </c>
      <c r="C121" s="2">
        <v>4</v>
      </c>
      <c r="D121" s="2">
        <v>6</v>
      </c>
      <c r="E121" s="2">
        <v>1</v>
      </c>
      <c r="F121" s="2">
        <v>0</v>
      </c>
      <c r="G121" s="2">
        <v>2</v>
      </c>
      <c r="H121" s="2">
        <v>2</v>
      </c>
      <c r="I121" s="2">
        <v>1</v>
      </c>
      <c r="J121" s="2">
        <v>1</v>
      </c>
    </row>
    <row r="122" spans="1:10">
      <c r="A122" s="2">
        <v>37.799999999999997</v>
      </c>
      <c r="B122" s="2">
        <v>2</v>
      </c>
      <c r="C122" s="2">
        <v>4</v>
      </c>
      <c r="D122" s="2">
        <v>6</v>
      </c>
      <c r="E122" s="2">
        <v>1</v>
      </c>
      <c r="F122" s="2">
        <v>0</v>
      </c>
      <c r="G122" s="2">
        <v>2</v>
      </c>
      <c r="H122" s="2">
        <v>2</v>
      </c>
      <c r="I122" s="2">
        <v>1</v>
      </c>
      <c r="J122" s="2">
        <v>1</v>
      </c>
    </row>
    <row r="123" spans="1:10">
      <c r="A123" s="2">
        <v>42.58</v>
      </c>
      <c r="B123" s="2">
        <v>2</v>
      </c>
      <c r="C123" s="2">
        <v>4</v>
      </c>
      <c r="D123" s="2">
        <v>6</v>
      </c>
      <c r="E123" s="2">
        <v>1</v>
      </c>
      <c r="F123" s="2">
        <v>0</v>
      </c>
      <c r="G123" s="2">
        <v>2</v>
      </c>
      <c r="H123" s="2">
        <v>2</v>
      </c>
      <c r="I123" s="2">
        <v>1</v>
      </c>
      <c r="J123" s="2">
        <v>1</v>
      </c>
    </row>
    <row r="124" spans="1:10">
      <c r="A124" s="2">
        <v>36.200000000000003</v>
      </c>
      <c r="B124" s="2">
        <v>3.2</v>
      </c>
      <c r="C124" s="2">
        <v>6</v>
      </c>
      <c r="D124" s="2">
        <v>6</v>
      </c>
      <c r="E124" s="2">
        <v>0</v>
      </c>
      <c r="F124" s="2">
        <v>0</v>
      </c>
      <c r="G124" s="2">
        <v>2</v>
      </c>
      <c r="H124" s="2">
        <v>2</v>
      </c>
      <c r="I124" s="2">
        <v>1</v>
      </c>
      <c r="J124" s="2">
        <v>1</v>
      </c>
    </row>
    <row r="125" spans="1:10">
      <c r="A125" s="2">
        <v>31</v>
      </c>
      <c r="B125" s="2">
        <v>4.2</v>
      </c>
      <c r="C125" s="2">
        <v>8</v>
      </c>
      <c r="D125" s="2">
        <v>6</v>
      </c>
      <c r="E125" s="2">
        <v>1</v>
      </c>
      <c r="F125" s="2">
        <v>0</v>
      </c>
      <c r="G125" s="2">
        <v>2</v>
      </c>
      <c r="H125" s="2">
        <v>2</v>
      </c>
      <c r="I125" s="2">
        <v>1</v>
      </c>
      <c r="J125" s="2">
        <v>0</v>
      </c>
    </row>
    <row r="126" spans="1:10">
      <c r="A126" s="2">
        <v>29.3</v>
      </c>
      <c r="B126" s="2">
        <v>4.2</v>
      </c>
      <c r="C126" s="2">
        <v>8</v>
      </c>
      <c r="D126" s="2">
        <v>6</v>
      </c>
      <c r="E126" s="2">
        <v>0</v>
      </c>
      <c r="F126" s="2">
        <v>0</v>
      </c>
      <c r="G126" s="2">
        <v>2</v>
      </c>
      <c r="H126" s="2">
        <v>2</v>
      </c>
      <c r="I126" s="2">
        <v>1</v>
      </c>
      <c r="J126" s="2">
        <v>0</v>
      </c>
    </row>
    <row r="127" spans="1:10">
      <c r="A127" s="2">
        <v>34</v>
      </c>
      <c r="B127" s="2">
        <v>3</v>
      </c>
      <c r="C127" s="2">
        <v>6</v>
      </c>
      <c r="D127" s="2">
        <v>7</v>
      </c>
      <c r="E127" s="2">
        <v>0</v>
      </c>
      <c r="F127" s="2">
        <v>0</v>
      </c>
      <c r="G127" s="2">
        <v>2</v>
      </c>
      <c r="H127" s="2">
        <v>2</v>
      </c>
      <c r="I127" s="2">
        <v>1</v>
      </c>
      <c r="J127" s="2">
        <v>0</v>
      </c>
    </row>
    <row r="128" spans="1:10">
      <c r="A128" s="2">
        <v>39.729999999999997</v>
      </c>
      <c r="B128" s="2">
        <v>2</v>
      </c>
      <c r="C128" s="2">
        <v>4</v>
      </c>
      <c r="D128" s="2">
        <v>6</v>
      </c>
      <c r="E128" s="2">
        <v>0</v>
      </c>
      <c r="F128" s="2">
        <v>0</v>
      </c>
      <c r="G128" s="2">
        <v>2</v>
      </c>
      <c r="H128" s="2">
        <v>2</v>
      </c>
      <c r="I128" s="2">
        <v>1</v>
      </c>
      <c r="J128" s="2">
        <v>0</v>
      </c>
    </row>
    <row r="129" spans="1:10">
      <c r="A129" s="2">
        <v>23.27</v>
      </c>
      <c r="B129" s="2">
        <v>6</v>
      </c>
      <c r="C129" s="2">
        <v>12</v>
      </c>
      <c r="D129" s="2">
        <v>6</v>
      </c>
      <c r="E129" s="2">
        <v>1</v>
      </c>
      <c r="F129" s="2">
        <v>0</v>
      </c>
      <c r="G129" s="2">
        <v>2</v>
      </c>
      <c r="H129" s="2">
        <v>2</v>
      </c>
      <c r="I129" s="2">
        <v>1</v>
      </c>
      <c r="J129" s="2">
        <v>0</v>
      </c>
    </row>
    <row r="130" spans="1:10">
      <c r="A130" s="2">
        <v>38.17</v>
      </c>
      <c r="B130" s="2">
        <v>3</v>
      </c>
      <c r="C130" s="2">
        <v>6</v>
      </c>
      <c r="D130" s="2">
        <v>6</v>
      </c>
      <c r="E130" s="2">
        <v>1</v>
      </c>
      <c r="F130" s="2">
        <v>0</v>
      </c>
      <c r="G130" s="2">
        <v>2</v>
      </c>
      <c r="H130" s="2">
        <v>2</v>
      </c>
      <c r="I130" s="2">
        <v>1</v>
      </c>
      <c r="J130" s="2">
        <v>1</v>
      </c>
    </row>
    <row r="131" spans="1:10">
      <c r="A131" s="2">
        <v>38.79</v>
      </c>
      <c r="B131" s="2">
        <v>3</v>
      </c>
      <c r="C131" s="2">
        <v>6</v>
      </c>
      <c r="D131" s="2">
        <v>6</v>
      </c>
      <c r="E131" s="2">
        <v>0</v>
      </c>
      <c r="F131" s="2">
        <v>0</v>
      </c>
      <c r="G131" s="2">
        <v>2</v>
      </c>
      <c r="H131" s="2">
        <v>2</v>
      </c>
      <c r="I131" s="2">
        <v>1</v>
      </c>
      <c r="J131" s="2">
        <v>1</v>
      </c>
    </row>
    <row r="132" spans="1:10">
      <c r="A132" s="2">
        <v>39.71</v>
      </c>
      <c r="B132" s="2">
        <v>3</v>
      </c>
      <c r="C132" s="2">
        <v>6</v>
      </c>
      <c r="D132" s="2">
        <v>6</v>
      </c>
      <c r="E132" s="2">
        <v>1</v>
      </c>
      <c r="F132" s="2">
        <v>0</v>
      </c>
      <c r="G132" s="2">
        <v>2</v>
      </c>
      <c r="H132" s="2">
        <v>2</v>
      </c>
      <c r="I132" s="2">
        <v>1</v>
      </c>
      <c r="J132" s="2">
        <v>1</v>
      </c>
    </row>
    <row r="133" spans="1:10">
      <c r="A133" s="2">
        <v>38.79</v>
      </c>
      <c r="B133" s="2">
        <v>3</v>
      </c>
      <c r="C133" s="2">
        <v>6</v>
      </c>
      <c r="D133" s="2">
        <v>6</v>
      </c>
      <c r="E133" s="2">
        <v>0</v>
      </c>
      <c r="F133" s="2">
        <v>0</v>
      </c>
      <c r="G133" s="2">
        <v>2</v>
      </c>
      <c r="H133" s="2">
        <v>2</v>
      </c>
      <c r="I133" s="2">
        <v>1</v>
      </c>
      <c r="J133" s="2">
        <v>1</v>
      </c>
    </row>
    <row r="134" spans="1:10">
      <c r="A134" s="2">
        <v>35.5</v>
      </c>
      <c r="B134" s="2">
        <v>3</v>
      </c>
      <c r="C134" s="2">
        <v>6</v>
      </c>
      <c r="D134" s="2">
        <v>6</v>
      </c>
      <c r="E134" s="2">
        <v>1</v>
      </c>
      <c r="F134" s="2">
        <v>0</v>
      </c>
      <c r="G134" s="2">
        <v>2</v>
      </c>
      <c r="H134" s="2">
        <v>2</v>
      </c>
      <c r="I134" s="2">
        <v>1</v>
      </c>
      <c r="J134" s="2">
        <v>0</v>
      </c>
    </row>
    <row r="135" spans="1:10">
      <c r="A135" s="2">
        <v>35.270000000000003</v>
      </c>
      <c r="B135" s="2">
        <v>3</v>
      </c>
      <c r="C135" s="2">
        <v>6</v>
      </c>
      <c r="D135" s="2">
        <v>6</v>
      </c>
      <c r="E135" s="2">
        <v>0</v>
      </c>
      <c r="F135" s="2">
        <v>0</v>
      </c>
      <c r="G135" s="2">
        <v>2</v>
      </c>
      <c r="H135" s="2">
        <v>2</v>
      </c>
      <c r="I135" s="2">
        <v>1</v>
      </c>
      <c r="J135" s="2">
        <v>0</v>
      </c>
    </row>
    <row r="136" spans="1:10">
      <c r="A136" s="2">
        <v>36.15</v>
      </c>
      <c r="B136" s="2">
        <v>3</v>
      </c>
      <c r="C136" s="2">
        <v>6</v>
      </c>
      <c r="D136" s="2">
        <v>6</v>
      </c>
      <c r="E136" s="2">
        <v>1</v>
      </c>
      <c r="F136" s="2">
        <v>0</v>
      </c>
      <c r="G136" s="2">
        <v>2</v>
      </c>
      <c r="H136" s="2">
        <v>2</v>
      </c>
      <c r="I136" s="2">
        <v>1</v>
      </c>
      <c r="J136" s="2">
        <v>0</v>
      </c>
    </row>
    <row r="137" spans="1:10">
      <c r="A137" s="2">
        <v>35.71</v>
      </c>
      <c r="B137" s="2">
        <v>3</v>
      </c>
      <c r="C137" s="2">
        <v>6</v>
      </c>
      <c r="D137" s="2">
        <v>6</v>
      </c>
      <c r="E137" s="2">
        <v>0</v>
      </c>
      <c r="F137" s="2">
        <v>0</v>
      </c>
      <c r="G137" s="2">
        <v>2</v>
      </c>
      <c r="H137" s="2">
        <v>2</v>
      </c>
      <c r="I137" s="2">
        <v>1</v>
      </c>
      <c r="J137" s="2">
        <v>0</v>
      </c>
    </row>
    <row r="138" spans="1:10">
      <c r="A138" s="2">
        <v>39.71</v>
      </c>
      <c r="B138" s="2">
        <v>3</v>
      </c>
      <c r="C138" s="2">
        <v>6</v>
      </c>
      <c r="D138" s="2">
        <v>6</v>
      </c>
      <c r="E138" s="2">
        <v>1</v>
      </c>
      <c r="F138" s="2">
        <v>0</v>
      </c>
      <c r="G138" s="2">
        <v>2</v>
      </c>
      <c r="H138" s="2">
        <v>2</v>
      </c>
      <c r="I138" s="2">
        <v>1</v>
      </c>
      <c r="J138" s="2">
        <v>1</v>
      </c>
    </row>
    <row r="139" spans="1:10">
      <c r="A139" s="2">
        <v>38.79</v>
      </c>
      <c r="B139" s="2">
        <v>3</v>
      </c>
      <c r="C139" s="2">
        <v>6</v>
      </c>
      <c r="D139" s="2">
        <v>6</v>
      </c>
      <c r="E139" s="2">
        <v>0</v>
      </c>
      <c r="F139" s="2">
        <v>0</v>
      </c>
      <c r="G139" s="2">
        <v>2</v>
      </c>
      <c r="H139" s="2">
        <v>2</v>
      </c>
      <c r="I139" s="2">
        <v>1</v>
      </c>
      <c r="J139" s="2">
        <v>1</v>
      </c>
    </row>
    <row r="140" spans="1:10">
      <c r="A140" s="2">
        <v>38.17</v>
      </c>
      <c r="B140" s="2">
        <v>3</v>
      </c>
      <c r="C140" s="2">
        <v>6</v>
      </c>
      <c r="D140" s="2">
        <v>6</v>
      </c>
      <c r="E140" s="2">
        <v>1</v>
      </c>
      <c r="F140" s="2">
        <v>0</v>
      </c>
      <c r="G140" s="2">
        <v>2</v>
      </c>
      <c r="H140" s="2">
        <v>2</v>
      </c>
      <c r="I140" s="2">
        <v>1</v>
      </c>
      <c r="J140" s="2">
        <v>1</v>
      </c>
    </row>
    <row r="141" spans="1:10">
      <c r="A141" s="2">
        <v>36.799999999999997</v>
      </c>
      <c r="B141" s="2">
        <v>3</v>
      </c>
      <c r="C141" s="2">
        <v>6</v>
      </c>
      <c r="D141" s="2">
        <v>6</v>
      </c>
      <c r="E141" s="2">
        <v>1</v>
      </c>
      <c r="F141" s="2">
        <v>0</v>
      </c>
      <c r="G141" s="2">
        <v>2</v>
      </c>
      <c r="H141" s="2">
        <v>2</v>
      </c>
      <c r="I141" s="2">
        <v>1</v>
      </c>
      <c r="J141" s="2">
        <v>1</v>
      </c>
    </row>
    <row r="142" spans="1:10">
      <c r="A142" s="2">
        <v>35.54</v>
      </c>
      <c r="B142" s="2">
        <v>3</v>
      </c>
      <c r="C142" s="2">
        <v>6</v>
      </c>
      <c r="D142" s="2">
        <v>6</v>
      </c>
      <c r="E142" s="2">
        <v>1</v>
      </c>
      <c r="F142" s="2">
        <v>0</v>
      </c>
      <c r="G142" s="2">
        <v>2</v>
      </c>
      <c r="H142" s="2">
        <v>2</v>
      </c>
      <c r="I142" s="2">
        <v>1</v>
      </c>
      <c r="J142" s="2">
        <v>1</v>
      </c>
    </row>
    <row r="143" spans="1:10">
      <c r="A143" s="2">
        <v>35.46</v>
      </c>
      <c r="B143" s="2">
        <v>3</v>
      </c>
      <c r="C143" s="2">
        <v>6</v>
      </c>
      <c r="D143" s="2">
        <v>6</v>
      </c>
      <c r="E143" s="2">
        <v>0</v>
      </c>
      <c r="F143" s="2">
        <v>0</v>
      </c>
      <c r="G143" s="2">
        <v>2</v>
      </c>
      <c r="H143" s="2">
        <v>2</v>
      </c>
      <c r="I143" s="2">
        <v>1</v>
      </c>
      <c r="J143" s="2">
        <v>1</v>
      </c>
    </row>
    <row r="144" spans="1:10">
      <c r="A144" s="2">
        <v>36.15</v>
      </c>
      <c r="B144" s="2">
        <v>3</v>
      </c>
      <c r="C144" s="2">
        <v>6</v>
      </c>
      <c r="D144" s="2">
        <v>6</v>
      </c>
      <c r="E144" s="2">
        <v>1</v>
      </c>
      <c r="F144" s="2">
        <v>0</v>
      </c>
      <c r="G144" s="2">
        <v>2</v>
      </c>
      <c r="H144" s="2">
        <v>2</v>
      </c>
      <c r="I144" s="2">
        <v>1</v>
      </c>
      <c r="J144" s="2">
        <v>0</v>
      </c>
    </row>
    <row r="145" spans="1:10">
      <c r="A145" s="2">
        <v>35.71</v>
      </c>
      <c r="B145" s="2">
        <v>3</v>
      </c>
      <c r="C145" s="2">
        <v>6</v>
      </c>
      <c r="D145" s="2">
        <v>6</v>
      </c>
      <c r="E145" s="2">
        <v>0</v>
      </c>
      <c r="F145" s="2">
        <v>0</v>
      </c>
      <c r="G145" s="2">
        <v>2</v>
      </c>
      <c r="H145" s="2">
        <v>2</v>
      </c>
      <c r="I145" s="2">
        <v>1</v>
      </c>
      <c r="J145" s="2">
        <v>0</v>
      </c>
    </row>
    <row r="146" spans="1:10">
      <c r="A146" s="2">
        <v>36.15</v>
      </c>
      <c r="B146" s="2">
        <v>3</v>
      </c>
      <c r="C146" s="2">
        <v>6</v>
      </c>
      <c r="D146" s="2">
        <v>6</v>
      </c>
      <c r="E146" s="2">
        <v>1</v>
      </c>
      <c r="F146" s="2">
        <v>0</v>
      </c>
      <c r="G146" s="2">
        <v>2</v>
      </c>
      <c r="H146" s="2">
        <v>2</v>
      </c>
      <c r="I146" s="2">
        <v>1</v>
      </c>
      <c r="J146" s="2">
        <v>0</v>
      </c>
    </row>
    <row r="147" spans="1:10">
      <c r="A147" s="2">
        <v>35.71</v>
      </c>
      <c r="B147" s="2">
        <v>3</v>
      </c>
      <c r="C147" s="2">
        <v>6</v>
      </c>
      <c r="D147" s="2">
        <v>6</v>
      </c>
      <c r="E147" s="2">
        <v>0</v>
      </c>
      <c r="F147" s="2">
        <v>0</v>
      </c>
      <c r="G147" s="2">
        <v>2</v>
      </c>
      <c r="H147" s="2">
        <v>2</v>
      </c>
      <c r="I147" s="2">
        <v>1</v>
      </c>
      <c r="J147" s="2">
        <v>0</v>
      </c>
    </row>
    <row r="148" spans="1:10">
      <c r="A148" s="2">
        <v>34.729999999999997</v>
      </c>
      <c r="B148" s="2">
        <v>3</v>
      </c>
      <c r="C148" s="2">
        <v>6</v>
      </c>
      <c r="D148" s="2">
        <v>6</v>
      </c>
      <c r="E148" s="2">
        <v>1</v>
      </c>
      <c r="F148" s="2">
        <v>0</v>
      </c>
      <c r="G148" s="2">
        <v>2</v>
      </c>
      <c r="H148" s="2">
        <v>2</v>
      </c>
      <c r="I148" s="2">
        <v>1</v>
      </c>
      <c r="J148" s="2">
        <v>0</v>
      </c>
    </row>
    <row r="149" spans="1:10">
      <c r="A149" s="2">
        <v>34.29</v>
      </c>
      <c r="B149" s="2">
        <v>3</v>
      </c>
      <c r="C149" s="2">
        <v>6</v>
      </c>
      <c r="D149" s="2">
        <v>6</v>
      </c>
      <c r="E149" s="2">
        <v>1</v>
      </c>
      <c r="F149" s="2">
        <v>0</v>
      </c>
      <c r="G149" s="2">
        <v>2</v>
      </c>
      <c r="H149" s="2">
        <v>2</v>
      </c>
      <c r="I149" s="2">
        <v>1</v>
      </c>
      <c r="J149" s="2">
        <v>0</v>
      </c>
    </row>
    <row r="150" spans="1:10">
      <c r="A150" s="2">
        <v>30.54</v>
      </c>
      <c r="B150" s="2">
        <v>4.8</v>
      </c>
      <c r="C150" s="2">
        <v>8</v>
      </c>
      <c r="D150" s="2">
        <v>6</v>
      </c>
      <c r="E150" s="2">
        <v>1</v>
      </c>
      <c r="F150" s="2">
        <v>0</v>
      </c>
      <c r="G150" s="2">
        <v>2</v>
      </c>
      <c r="H150" s="2">
        <v>2</v>
      </c>
      <c r="I150" s="2">
        <v>1</v>
      </c>
      <c r="J150" s="2">
        <v>1</v>
      </c>
    </row>
    <row r="151" spans="1:10">
      <c r="A151" s="2">
        <v>31.37</v>
      </c>
      <c r="B151" s="2">
        <v>4.8</v>
      </c>
      <c r="C151" s="2">
        <v>8</v>
      </c>
      <c r="D151" s="2">
        <v>6</v>
      </c>
      <c r="E151" s="2">
        <v>1</v>
      </c>
      <c r="F151" s="2">
        <v>0</v>
      </c>
      <c r="G151" s="2">
        <v>2</v>
      </c>
      <c r="H151" s="2">
        <v>2</v>
      </c>
      <c r="I151" s="2">
        <v>1</v>
      </c>
      <c r="J151" s="2">
        <v>1</v>
      </c>
    </row>
    <row r="152" spans="1:10">
      <c r="A152" s="2">
        <v>28.8</v>
      </c>
      <c r="B152" s="2">
        <v>4.8</v>
      </c>
      <c r="C152" s="2">
        <v>8</v>
      </c>
      <c r="D152" s="2">
        <v>6</v>
      </c>
      <c r="E152" s="2">
        <v>1</v>
      </c>
      <c r="F152" s="2">
        <v>0</v>
      </c>
      <c r="G152" s="2">
        <v>2</v>
      </c>
      <c r="H152" s="2">
        <v>2</v>
      </c>
      <c r="I152" s="2">
        <v>1</v>
      </c>
      <c r="J152" s="2">
        <v>1</v>
      </c>
    </row>
    <row r="153" spans="1:10">
      <c r="A153" s="2">
        <v>31.8</v>
      </c>
      <c r="B153" s="2">
        <v>4.8</v>
      </c>
      <c r="C153" s="2">
        <v>8</v>
      </c>
      <c r="D153" s="2">
        <v>6</v>
      </c>
      <c r="E153" s="2">
        <v>1</v>
      </c>
      <c r="F153" s="2">
        <v>0</v>
      </c>
      <c r="G153" s="2">
        <v>2</v>
      </c>
      <c r="H153" s="2">
        <v>2</v>
      </c>
      <c r="I153" s="2">
        <v>1</v>
      </c>
      <c r="J153" s="2">
        <v>1</v>
      </c>
    </row>
    <row r="154" spans="1:10">
      <c r="A154" s="2">
        <v>27.37</v>
      </c>
      <c r="B154" s="2">
        <v>4</v>
      </c>
      <c r="C154" s="2">
        <v>8</v>
      </c>
      <c r="D154" s="2">
        <v>7</v>
      </c>
      <c r="E154" s="2">
        <v>1</v>
      </c>
      <c r="F154" s="2">
        <v>0</v>
      </c>
      <c r="G154" s="2">
        <v>2</v>
      </c>
      <c r="H154" s="2">
        <v>2</v>
      </c>
      <c r="I154" s="2">
        <v>1</v>
      </c>
      <c r="J154" s="2">
        <v>0</v>
      </c>
    </row>
    <row r="155" spans="1:10">
      <c r="A155" s="2">
        <v>27.3</v>
      </c>
      <c r="B155" s="2">
        <v>4</v>
      </c>
      <c r="C155" s="2">
        <v>8</v>
      </c>
      <c r="D155" s="2">
        <v>6</v>
      </c>
      <c r="E155" s="2">
        <v>0</v>
      </c>
      <c r="F155" s="2">
        <v>0</v>
      </c>
      <c r="G155" s="2">
        <v>2</v>
      </c>
      <c r="H155" s="2">
        <v>2</v>
      </c>
      <c r="I155" s="2">
        <v>1</v>
      </c>
      <c r="J155" s="2">
        <v>0</v>
      </c>
    </row>
    <row r="156" spans="1:10">
      <c r="A156" s="2">
        <v>28.4</v>
      </c>
      <c r="B156" s="2">
        <v>4</v>
      </c>
      <c r="C156" s="2">
        <v>8</v>
      </c>
      <c r="D156" s="2">
        <v>6</v>
      </c>
      <c r="E156" s="2">
        <v>0</v>
      </c>
      <c r="F156" s="2">
        <v>0</v>
      </c>
      <c r="G156" s="2">
        <v>2</v>
      </c>
      <c r="H156" s="2">
        <v>2</v>
      </c>
      <c r="I156" s="2">
        <v>1</v>
      </c>
      <c r="J156" s="2">
        <v>0</v>
      </c>
    </row>
    <row r="157" spans="1:10">
      <c r="A157" s="2">
        <v>27.97</v>
      </c>
      <c r="B157" s="2">
        <v>4</v>
      </c>
      <c r="C157" s="2">
        <v>8</v>
      </c>
      <c r="D157" s="2">
        <v>7</v>
      </c>
      <c r="E157" s="2">
        <v>1</v>
      </c>
      <c r="F157" s="2">
        <v>0</v>
      </c>
      <c r="G157" s="2">
        <v>2</v>
      </c>
      <c r="H157" s="2">
        <v>2</v>
      </c>
      <c r="I157" s="2">
        <v>1</v>
      </c>
      <c r="J157" s="2">
        <v>0</v>
      </c>
    </row>
    <row r="158" spans="1:10">
      <c r="A158" s="2">
        <v>23.23</v>
      </c>
      <c r="B158" s="2">
        <v>5</v>
      </c>
      <c r="C158" s="2">
        <v>10</v>
      </c>
      <c r="D158" s="2">
        <v>6</v>
      </c>
      <c r="E158" s="2">
        <v>1</v>
      </c>
      <c r="F158" s="2">
        <v>0</v>
      </c>
      <c r="G158" s="2">
        <v>2</v>
      </c>
      <c r="H158" s="2">
        <v>2</v>
      </c>
      <c r="I158" s="2">
        <v>1</v>
      </c>
      <c r="J158" s="2">
        <v>0</v>
      </c>
    </row>
    <row r="159" spans="1:10">
      <c r="A159" s="2">
        <v>23.62</v>
      </c>
      <c r="B159" s="2">
        <v>5</v>
      </c>
      <c r="C159" s="2">
        <v>10</v>
      </c>
      <c r="D159" s="2">
        <v>7</v>
      </c>
      <c r="E159" s="2">
        <v>1</v>
      </c>
      <c r="F159" s="2">
        <v>0</v>
      </c>
      <c r="G159" s="2">
        <v>2</v>
      </c>
      <c r="H159" s="2">
        <v>2</v>
      </c>
      <c r="I159" s="2">
        <v>1</v>
      </c>
      <c r="J159" s="2">
        <v>0</v>
      </c>
    </row>
    <row r="160" spans="1:10">
      <c r="A160" s="2">
        <v>23.7</v>
      </c>
      <c r="B160" s="2">
        <v>5</v>
      </c>
      <c r="C160" s="2">
        <v>10</v>
      </c>
      <c r="D160" s="2">
        <v>6</v>
      </c>
      <c r="E160" s="2">
        <v>1</v>
      </c>
      <c r="F160" s="2">
        <v>0</v>
      </c>
      <c r="G160" s="2">
        <v>2</v>
      </c>
      <c r="H160" s="2">
        <v>2</v>
      </c>
      <c r="I160" s="2">
        <v>1</v>
      </c>
      <c r="J160" s="2">
        <v>0</v>
      </c>
    </row>
    <row r="161" spans="1:10">
      <c r="A161" s="2">
        <v>24.05</v>
      </c>
      <c r="B161" s="2">
        <v>5</v>
      </c>
      <c r="C161" s="2">
        <v>10</v>
      </c>
      <c r="D161" s="2">
        <v>7</v>
      </c>
      <c r="E161" s="2">
        <v>1</v>
      </c>
      <c r="F161" s="2">
        <v>0</v>
      </c>
      <c r="G161" s="2">
        <v>2</v>
      </c>
      <c r="H161" s="2">
        <v>2</v>
      </c>
      <c r="I161" s="2">
        <v>1</v>
      </c>
      <c r="J161" s="2">
        <v>0</v>
      </c>
    </row>
    <row r="162" spans="1:10">
      <c r="A162" s="2">
        <v>47.9</v>
      </c>
      <c r="B162" s="2">
        <v>1.6</v>
      </c>
      <c r="C162" s="2">
        <v>4</v>
      </c>
      <c r="D162" s="2">
        <v>4</v>
      </c>
      <c r="E162" s="2">
        <v>1</v>
      </c>
      <c r="F162" s="2">
        <v>0</v>
      </c>
      <c r="G162" s="2">
        <v>2</v>
      </c>
      <c r="H162" s="2">
        <v>2</v>
      </c>
      <c r="I162" s="2">
        <v>1</v>
      </c>
      <c r="J162" s="2">
        <v>0</v>
      </c>
    </row>
    <row r="163" spans="1:10">
      <c r="A163" s="2">
        <v>48.9</v>
      </c>
      <c r="B163" s="2">
        <v>1.6</v>
      </c>
      <c r="C163" s="2">
        <v>4</v>
      </c>
      <c r="D163" s="2">
        <v>5</v>
      </c>
      <c r="E163" s="2">
        <v>0</v>
      </c>
      <c r="F163" s="2">
        <v>0</v>
      </c>
      <c r="G163" s="2">
        <v>2</v>
      </c>
      <c r="H163" s="2">
        <v>2</v>
      </c>
      <c r="I163" s="2">
        <v>1</v>
      </c>
      <c r="J163" s="2">
        <v>0</v>
      </c>
    </row>
    <row r="164" spans="1:10">
      <c r="A164" s="2">
        <v>51.9</v>
      </c>
      <c r="B164" s="2">
        <v>2.2000000000000002</v>
      </c>
      <c r="C164" s="2">
        <v>4</v>
      </c>
      <c r="D164" s="2">
        <v>5</v>
      </c>
      <c r="E164" s="2">
        <v>0</v>
      </c>
      <c r="F164" s="2">
        <v>0</v>
      </c>
      <c r="G164" s="2">
        <v>2</v>
      </c>
      <c r="H164" s="2">
        <v>2</v>
      </c>
      <c r="I164" s="2">
        <v>1</v>
      </c>
      <c r="J164" s="2">
        <v>0</v>
      </c>
    </row>
    <row r="165" spans="1:10">
      <c r="A165" s="2">
        <v>46.8</v>
      </c>
      <c r="B165" s="2">
        <v>2.2000000000000002</v>
      </c>
      <c r="C165" s="2">
        <v>4</v>
      </c>
      <c r="D165" s="2">
        <v>4</v>
      </c>
      <c r="E165" s="2">
        <v>1</v>
      </c>
      <c r="F165" s="2">
        <v>0</v>
      </c>
      <c r="G165" s="2">
        <v>2</v>
      </c>
      <c r="H165" s="2">
        <v>2</v>
      </c>
      <c r="I165" s="2">
        <v>1</v>
      </c>
      <c r="J165" s="2">
        <v>0</v>
      </c>
    </row>
    <row r="166" spans="1:10">
      <c r="A166" s="2">
        <v>41.9</v>
      </c>
      <c r="B166" s="2">
        <v>2</v>
      </c>
      <c r="C166" s="2">
        <v>4</v>
      </c>
      <c r="D166" s="2">
        <v>5</v>
      </c>
      <c r="E166" s="2">
        <v>0</v>
      </c>
      <c r="F166" s="2">
        <v>0</v>
      </c>
      <c r="G166" s="2">
        <v>2</v>
      </c>
      <c r="H166" s="2">
        <v>2</v>
      </c>
      <c r="I166" s="2">
        <v>1</v>
      </c>
      <c r="J166" s="2">
        <v>0</v>
      </c>
    </row>
    <row r="167" spans="1:10">
      <c r="A167" s="2">
        <v>51.9</v>
      </c>
      <c r="B167" s="2">
        <v>2.2000000000000002</v>
      </c>
      <c r="C167" s="2">
        <v>4</v>
      </c>
      <c r="D167" s="2">
        <v>5</v>
      </c>
      <c r="E167" s="2">
        <v>0</v>
      </c>
      <c r="F167" s="2">
        <v>0</v>
      </c>
      <c r="G167" s="2">
        <v>2</v>
      </c>
      <c r="H167" s="2">
        <v>2</v>
      </c>
      <c r="I167" s="2">
        <v>1</v>
      </c>
      <c r="J167" s="2">
        <v>0</v>
      </c>
    </row>
    <row r="168" spans="1:10">
      <c r="A168" s="2">
        <v>32.76</v>
      </c>
      <c r="B168" s="2">
        <v>4</v>
      </c>
      <c r="C168" s="2">
        <v>6</v>
      </c>
      <c r="D168" s="2">
        <v>5</v>
      </c>
      <c r="E168" s="2">
        <v>1</v>
      </c>
      <c r="F168" s="2">
        <v>1</v>
      </c>
      <c r="G168" s="2">
        <v>1</v>
      </c>
      <c r="H168" s="2">
        <v>1</v>
      </c>
      <c r="I168" s="2">
        <v>0</v>
      </c>
      <c r="J168" s="2">
        <v>0</v>
      </c>
    </row>
    <row r="169" spans="1:10">
      <c r="A169" s="2">
        <v>36.39</v>
      </c>
      <c r="B169" s="2">
        <v>4</v>
      </c>
      <c r="C169" s="2">
        <v>6</v>
      </c>
      <c r="D169" s="2">
        <v>5</v>
      </c>
      <c r="E169" s="2">
        <v>0</v>
      </c>
      <c r="F169" s="2">
        <v>0</v>
      </c>
      <c r="G169" s="2">
        <v>1</v>
      </c>
      <c r="H169" s="2">
        <v>1</v>
      </c>
      <c r="I169" s="2">
        <v>0</v>
      </c>
      <c r="J169" s="2">
        <v>0</v>
      </c>
    </row>
    <row r="170" spans="1:10">
      <c r="A170" s="2">
        <v>32.11</v>
      </c>
      <c r="B170" s="2">
        <v>4.5999999999999996</v>
      </c>
      <c r="C170" s="2">
        <v>8</v>
      </c>
      <c r="D170" s="2">
        <v>5</v>
      </c>
      <c r="E170" s="2">
        <v>1</v>
      </c>
      <c r="F170" s="2">
        <v>1</v>
      </c>
      <c r="G170" s="2">
        <v>2</v>
      </c>
      <c r="H170" s="2">
        <v>1</v>
      </c>
      <c r="I170" s="2">
        <v>1</v>
      </c>
      <c r="J170" s="2">
        <v>0</v>
      </c>
    </row>
    <row r="171" spans="1:10">
      <c r="A171" s="2">
        <v>33.799999999999997</v>
      </c>
      <c r="B171" s="2">
        <v>4.5999999999999996</v>
      </c>
      <c r="C171" s="2">
        <v>8</v>
      </c>
      <c r="D171" s="2">
        <v>5</v>
      </c>
      <c r="E171" s="2">
        <v>0</v>
      </c>
      <c r="F171" s="2">
        <v>1</v>
      </c>
      <c r="G171" s="2">
        <v>2</v>
      </c>
      <c r="H171" s="2">
        <v>1</v>
      </c>
      <c r="I171" s="2">
        <v>1</v>
      </c>
      <c r="J171" s="2">
        <v>0</v>
      </c>
    </row>
    <row r="172" spans="1:10">
      <c r="A172" s="2">
        <v>30.4</v>
      </c>
      <c r="B172" s="2">
        <v>5.4</v>
      </c>
      <c r="C172" s="2">
        <v>8</v>
      </c>
      <c r="D172" s="2">
        <v>6</v>
      </c>
      <c r="E172" s="2">
        <v>0</v>
      </c>
      <c r="F172" s="2">
        <v>0</v>
      </c>
      <c r="G172" s="2">
        <v>2</v>
      </c>
      <c r="H172" s="2">
        <v>2</v>
      </c>
      <c r="I172" s="2">
        <v>0</v>
      </c>
      <c r="J172" s="2">
        <v>0</v>
      </c>
    </row>
    <row r="173" spans="1:10">
      <c r="A173" s="2">
        <v>50.5</v>
      </c>
      <c r="B173" s="2">
        <v>1.8</v>
      </c>
      <c r="C173" s="2">
        <v>4</v>
      </c>
      <c r="D173" s="2">
        <v>5</v>
      </c>
      <c r="E173" s="2">
        <v>1</v>
      </c>
      <c r="F173" s="2">
        <v>0</v>
      </c>
      <c r="G173" s="2">
        <v>2</v>
      </c>
      <c r="H173" s="2">
        <v>2</v>
      </c>
      <c r="I173" s="2">
        <v>1</v>
      </c>
      <c r="J173" s="2">
        <v>1</v>
      </c>
    </row>
    <row r="174" spans="1:10">
      <c r="A174" s="2">
        <v>48.6</v>
      </c>
      <c r="B174" s="2">
        <v>1.8</v>
      </c>
      <c r="C174" s="2">
        <v>4</v>
      </c>
      <c r="D174" s="2">
        <v>5</v>
      </c>
      <c r="E174" s="2">
        <v>0</v>
      </c>
      <c r="F174" s="2">
        <v>0</v>
      </c>
      <c r="G174" s="2">
        <v>2</v>
      </c>
      <c r="H174" s="2">
        <v>2</v>
      </c>
      <c r="I174" s="2">
        <v>1</v>
      </c>
      <c r="J174" s="2">
        <v>1</v>
      </c>
    </row>
    <row r="175" spans="1:10">
      <c r="A175" s="2">
        <v>51.19</v>
      </c>
      <c r="B175" s="2">
        <v>1.8</v>
      </c>
      <c r="C175" s="2">
        <v>4</v>
      </c>
      <c r="D175" s="2">
        <v>5</v>
      </c>
      <c r="E175" s="2">
        <v>1</v>
      </c>
      <c r="F175" s="2">
        <v>0</v>
      </c>
      <c r="G175" s="2">
        <v>2</v>
      </c>
      <c r="H175" s="2">
        <v>2</v>
      </c>
      <c r="I175" s="2">
        <v>1</v>
      </c>
      <c r="J175" s="2">
        <v>1</v>
      </c>
    </row>
    <row r="176" spans="1:10">
      <c r="A176" s="2">
        <v>40.5</v>
      </c>
      <c r="B176" s="2">
        <v>2</v>
      </c>
      <c r="C176" s="2">
        <v>4</v>
      </c>
      <c r="D176" s="2">
        <v>6</v>
      </c>
      <c r="E176" s="2">
        <v>0</v>
      </c>
      <c r="F176" s="2">
        <v>0</v>
      </c>
      <c r="G176" s="2">
        <v>2</v>
      </c>
      <c r="H176" s="2">
        <v>2</v>
      </c>
      <c r="I176" s="2">
        <v>1</v>
      </c>
      <c r="J176" s="2">
        <v>1</v>
      </c>
    </row>
    <row r="177" spans="1:10">
      <c r="A177" s="2">
        <v>41.8</v>
      </c>
      <c r="B177" s="2">
        <v>2</v>
      </c>
      <c r="C177" s="2">
        <v>4</v>
      </c>
      <c r="D177" s="2">
        <v>5</v>
      </c>
      <c r="E177" s="2">
        <v>1</v>
      </c>
      <c r="F177" s="2">
        <v>0</v>
      </c>
      <c r="G177" s="2">
        <v>2</v>
      </c>
      <c r="H177" s="2">
        <v>2</v>
      </c>
      <c r="I177" s="2">
        <v>1</v>
      </c>
      <c r="J177" s="2">
        <v>0</v>
      </c>
    </row>
    <row r="178" spans="1:10">
      <c r="A178" s="2">
        <v>42</v>
      </c>
      <c r="B178" s="2">
        <v>2</v>
      </c>
      <c r="C178" s="2">
        <v>4</v>
      </c>
      <c r="D178" s="2">
        <v>6</v>
      </c>
      <c r="E178" s="2">
        <v>0</v>
      </c>
      <c r="F178" s="2">
        <v>0</v>
      </c>
      <c r="G178" s="2">
        <v>2</v>
      </c>
      <c r="H178" s="2">
        <v>2</v>
      </c>
      <c r="I178" s="2">
        <v>1</v>
      </c>
      <c r="J178" s="2">
        <v>0</v>
      </c>
    </row>
    <row r="179" spans="1:10">
      <c r="A179" s="2">
        <v>38.049999999999997</v>
      </c>
      <c r="B179" s="2">
        <v>3.8</v>
      </c>
      <c r="C179" s="2">
        <v>6</v>
      </c>
      <c r="D179" s="2">
        <v>6</v>
      </c>
      <c r="E179" s="2">
        <v>1</v>
      </c>
      <c r="F179" s="2">
        <v>0</v>
      </c>
      <c r="G179" s="2">
        <v>2</v>
      </c>
      <c r="H179" s="2">
        <v>2</v>
      </c>
      <c r="I179" s="2">
        <v>1</v>
      </c>
      <c r="J179" s="2">
        <v>0</v>
      </c>
    </row>
    <row r="180" spans="1:10">
      <c r="A180" s="2">
        <v>36.4</v>
      </c>
      <c r="B180" s="2">
        <v>3.8</v>
      </c>
      <c r="C180" s="2">
        <v>6</v>
      </c>
      <c r="D180" s="2">
        <v>6</v>
      </c>
      <c r="E180" s="2">
        <v>0</v>
      </c>
      <c r="F180" s="2">
        <v>0</v>
      </c>
      <c r="G180" s="2">
        <v>2</v>
      </c>
      <c r="H180" s="2">
        <v>2</v>
      </c>
      <c r="I180" s="2">
        <v>1</v>
      </c>
      <c r="J180" s="2">
        <v>0</v>
      </c>
    </row>
    <row r="181" spans="1:10">
      <c r="A181" s="2">
        <v>32.97</v>
      </c>
      <c r="B181" s="2">
        <v>3.7</v>
      </c>
      <c r="C181" s="2">
        <v>6</v>
      </c>
      <c r="D181" s="2">
        <v>6</v>
      </c>
      <c r="E181" s="2">
        <v>0</v>
      </c>
      <c r="F181" s="2">
        <v>0</v>
      </c>
      <c r="G181" s="2">
        <v>2</v>
      </c>
      <c r="H181" s="2">
        <v>2</v>
      </c>
      <c r="I181" s="2">
        <v>1</v>
      </c>
      <c r="J181" s="2">
        <v>1</v>
      </c>
    </row>
    <row r="182" spans="1:10">
      <c r="A182" s="2">
        <v>35.229999999999997</v>
      </c>
      <c r="B182" s="2">
        <v>3.7</v>
      </c>
      <c r="C182" s="2">
        <v>6</v>
      </c>
      <c r="D182" s="2">
        <v>7</v>
      </c>
      <c r="E182" s="2">
        <v>1</v>
      </c>
      <c r="F182" s="2">
        <v>0</v>
      </c>
      <c r="G182" s="2">
        <v>2</v>
      </c>
      <c r="H182" s="2">
        <v>2</v>
      </c>
      <c r="I182" s="2">
        <v>1</v>
      </c>
      <c r="J182" s="2">
        <v>1</v>
      </c>
    </row>
    <row r="183" spans="1:10">
      <c r="A183" s="2">
        <v>34.729999999999997</v>
      </c>
      <c r="B183" s="2">
        <v>3.7</v>
      </c>
      <c r="C183" s="2">
        <v>6</v>
      </c>
      <c r="D183" s="2">
        <v>6</v>
      </c>
      <c r="E183" s="2">
        <v>0</v>
      </c>
      <c r="F183" s="2">
        <v>0</v>
      </c>
      <c r="G183" s="2">
        <v>2</v>
      </c>
      <c r="H183" s="2">
        <v>2</v>
      </c>
      <c r="I183" s="2">
        <v>1</v>
      </c>
      <c r="J183" s="2">
        <v>1</v>
      </c>
    </row>
    <row r="184" spans="1:10">
      <c r="A184" s="2">
        <v>37.07</v>
      </c>
      <c r="B184" s="2">
        <v>3.7</v>
      </c>
      <c r="C184" s="2">
        <v>6</v>
      </c>
      <c r="D184" s="2">
        <v>7</v>
      </c>
      <c r="E184" s="2">
        <v>1</v>
      </c>
      <c r="F184" s="2">
        <v>0</v>
      </c>
      <c r="G184" s="2">
        <v>2</v>
      </c>
      <c r="H184" s="2">
        <v>2</v>
      </c>
      <c r="I184" s="2">
        <v>1</v>
      </c>
      <c r="J184" s="2">
        <v>1</v>
      </c>
    </row>
    <row r="185" spans="1:10">
      <c r="A185" s="2">
        <v>35.159999999999997</v>
      </c>
      <c r="B185" s="2">
        <v>3.7</v>
      </c>
      <c r="C185" s="2">
        <v>6</v>
      </c>
      <c r="D185" s="2">
        <v>7</v>
      </c>
      <c r="E185" s="2">
        <v>1</v>
      </c>
      <c r="F185" s="2">
        <v>0</v>
      </c>
      <c r="G185" s="2">
        <v>2</v>
      </c>
      <c r="H185" s="2">
        <v>2</v>
      </c>
      <c r="I185" s="2">
        <v>1</v>
      </c>
      <c r="J185" s="2">
        <v>1</v>
      </c>
    </row>
    <row r="186" spans="1:10">
      <c r="A186" s="2">
        <v>36.29</v>
      </c>
      <c r="B186" s="2">
        <v>2.5</v>
      </c>
      <c r="C186" s="2">
        <v>6</v>
      </c>
      <c r="D186" s="2">
        <v>6</v>
      </c>
      <c r="E186" s="2">
        <v>1</v>
      </c>
      <c r="F186" s="2">
        <v>0</v>
      </c>
      <c r="G186" s="2">
        <v>2</v>
      </c>
      <c r="H186" s="2">
        <v>2</v>
      </c>
      <c r="I186" s="2">
        <v>1</v>
      </c>
      <c r="J186" s="2">
        <v>0</v>
      </c>
    </row>
    <row r="187" spans="1:10">
      <c r="A187" s="2">
        <v>36.700000000000003</v>
      </c>
      <c r="B187" s="2">
        <v>2.5</v>
      </c>
      <c r="C187" s="2">
        <v>6</v>
      </c>
      <c r="D187" s="2">
        <v>6</v>
      </c>
      <c r="E187" s="2">
        <v>0</v>
      </c>
      <c r="F187" s="2">
        <v>0</v>
      </c>
      <c r="G187" s="2">
        <v>2</v>
      </c>
      <c r="H187" s="2">
        <v>2</v>
      </c>
      <c r="I187" s="2">
        <v>1</v>
      </c>
      <c r="J187" s="2">
        <v>0</v>
      </c>
    </row>
    <row r="188" spans="1:10">
      <c r="A188" s="2">
        <v>40.82</v>
      </c>
      <c r="B188" s="2">
        <v>2.5</v>
      </c>
      <c r="C188" s="2">
        <v>6</v>
      </c>
      <c r="D188" s="2">
        <v>6</v>
      </c>
      <c r="E188" s="2">
        <v>1</v>
      </c>
      <c r="F188" s="2">
        <v>0</v>
      </c>
      <c r="G188" s="2">
        <v>2</v>
      </c>
      <c r="H188" s="2">
        <v>2</v>
      </c>
      <c r="I188" s="2">
        <v>1</v>
      </c>
      <c r="J188" s="2">
        <v>0</v>
      </c>
    </row>
    <row r="189" spans="1:10">
      <c r="A189" s="2">
        <v>36.56</v>
      </c>
      <c r="B189" s="2">
        <v>3.5</v>
      </c>
      <c r="C189" s="2">
        <v>6</v>
      </c>
      <c r="D189" s="2">
        <v>6</v>
      </c>
      <c r="E189" s="2">
        <v>1</v>
      </c>
      <c r="F189" s="2">
        <v>0</v>
      </c>
      <c r="G189" s="2">
        <v>2</v>
      </c>
      <c r="H189" s="2">
        <v>2</v>
      </c>
      <c r="I189" s="2">
        <v>1</v>
      </c>
      <c r="J189" s="2">
        <v>0</v>
      </c>
    </row>
    <row r="190" spans="1:10">
      <c r="A190" s="2">
        <v>32.090000000000003</v>
      </c>
      <c r="B190" s="2">
        <v>5</v>
      </c>
      <c r="C190" s="2">
        <v>8</v>
      </c>
      <c r="D190" s="2">
        <v>8</v>
      </c>
      <c r="E190" s="2">
        <v>1</v>
      </c>
      <c r="F190" s="2">
        <v>0</v>
      </c>
      <c r="G190" s="2">
        <v>2</v>
      </c>
      <c r="H190" s="2">
        <v>2</v>
      </c>
      <c r="I190" s="2">
        <v>1</v>
      </c>
      <c r="J190" s="2">
        <v>0</v>
      </c>
    </row>
    <row r="191" spans="1:10">
      <c r="A191" s="2">
        <v>26.88</v>
      </c>
      <c r="B191" s="2">
        <v>4.2</v>
      </c>
      <c r="C191" s="2">
        <v>8</v>
      </c>
      <c r="D191" s="2">
        <v>6</v>
      </c>
      <c r="E191" s="2">
        <v>0</v>
      </c>
      <c r="F191" s="2">
        <v>0</v>
      </c>
      <c r="G191" s="2">
        <v>2</v>
      </c>
      <c r="H191" s="2">
        <v>2</v>
      </c>
      <c r="I191" s="2">
        <v>1</v>
      </c>
      <c r="J191" s="2">
        <v>0</v>
      </c>
    </row>
    <row r="192" spans="1:10">
      <c r="A192" s="2">
        <v>26.7</v>
      </c>
      <c r="B192" s="2">
        <v>4.7</v>
      </c>
      <c r="C192" s="2">
        <v>8</v>
      </c>
      <c r="D192" s="2">
        <v>6</v>
      </c>
      <c r="E192" s="2">
        <v>0</v>
      </c>
      <c r="F192" s="2">
        <v>0</v>
      </c>
      <c r="G192" s="2">
        <v>2</v>
      </c>
      <c r="H192" s="2">
        <v>2</v>
      </c>
      <c r="I192" s="2">
        <v>1</v>
      </c>
      <c r="J192" s="2">
        <v>0</v>
      </c>
    </row>
    <row r="193" spans="1:10">
      <c r="A193" s="2">
        <v>26.56</v>
      </c>
      <c r="B193" s="2">
        <v>4.7</v>
      </c>
      <c r="C193" s="2">
        <v>8</v>
      </c>
      <c r="D193" s="2">
        <v>6</v>
      </c>
      <c r="E193" s="2">
        <v>0</v>
      </c>
      <c r="F193" s="2">
        <v>0</v>
      </c>
      <c r="G193" s="2">
        <v>2</v>
      </c>
      <c r="H193" s="2">
        <v>2</v>
      </c>
      <c r="I193" s="2">
        <v>1</v>
      </c>
      <c r="J193" s="2">
        <v>0</v>
      </c>
    </row>
    <row r="194" spans="1:10">
      <c r="A194" s="2">
        <v>30.2</v>
      </c>
      <c r="B194" s="2">
        <v>1.3</v>
      </c>
      <c r="C194" s="2">
        <v>2</v>
      </c>
      <c r="D194" s="2">
        <v>6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</row>
    <row r="195" spans="1:10">
      <c r="A195" s="2">
        <v>32.1</v>
      </c>
      <c r="B195" s="2">
        <v>1.3</v>
      </c>
      <c r="C195" s="2">
        <v>2</v>
      </c>
      <c r="D195" s="2">
        <v>6</v>
      </c>
      <c r="E195" s="2">
        <v>1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</row>
    <row r="196" spans="1:10">
      <c r="A196" s="2">
        <v>36.090000000000003</v>
      </c>
      <c r="B196" s="2">
        <v>3.5</v>
      </c>
      <c r="C196" s="2">
        <v>6</v>
      </c>
      <c r="D196" s="2">
        <v>7</v>
      </c>
      <c r="E196" s="2">
        <v>1</v>
      </c>
      <c r="F196" s="2">
        <v>0</v>
      </c>
      <c r="G196" s="2">
        <v>2</v>
      </c>
      <c r="H196" s="2">
        <v>2</v>
      </c>
      <c r="I196" s="2">
        <v>1</v>
      </c>
      <c r="J196" s="2">
        <v>0</v>
      </c>
    </row>
    <row r="197" spans="1:10">
      <c r="A197" s="2">
        <v>31.7</v>
      </c>
      <c r="B197" s="2">
        <v>5.5</v>
      </c>
      <c r="C197" s="2">
        <v>8</v>
      </c>
      <c r="D197" s="2">
        <v>7</v>
      </c>
      <c r="E197" s="2">
        <v>1</v>
      </c>
      <c r="F197" s="2">
        <v>0</v>
      </c>
      <c r="G197" s="2">
        <v>2</v>
      </c>
      <c r="H197" s="2">
        <v>2</v>
      </c>
      <c r="I197" s="2">
        <v>1</v>
      </c>
      <c r="J197" s="2">
        <v>0</v>
      </c>
    </row>
    <row r="198" spans="1:10">
      <c r="A198" s="2">
        <v>51.66</v>
      </c>
      <c r="B198" s="2">
        <v>1.6</v>
      </c>
      <c r="C198" s="2">
        <v>4</v>
      </c>
      <c r="D198" s="2">
        <v>6</v>
      </c>
      <c r="E198" s="2">
        <v>0</v>
      </c>
      <c r="F198" s="2">
        <v>0</v>
      </c>
      <c r="G198" s="2">
        <v>2</v>
      </c>
      <c r="H198" s="2">
        <v>2</v>
      </c>
      <c r="I198" s="2">
        <v>1</v>
      </c>
      <c r="J198" s="2">
        <v>1</v>
      </c>
    </row>
    <row r="199" spans="1:10">
      <c r="A199" s="2">
        <v>47.2</v>
      </c>
      <c r="B199" s="2">
        <v>1.6</v>
      </c>
      <c r="C199" s="2">
        <v>4</v>
      </c>
      <c r="D199" s="2">
        <v>6</v>
      </c>
      <c r="E199" s="2">
        <v>1</v>
      </c>
      <c r="F199" s="2">
        <v>0</v>
      </c>
      <c r="G199" s="2">
        <v>2</v>
      </c>
      <c r="H199" s="2">
        <v>2</v>
      </c>
      <c r="I199" s="2">
        <v>1</v>
      </c>
      <c r="J199" s="2">
        <v>1</v>
      </c>
    </row>
    <row r="200" spans="1:10">
      <c r="A200" s="2">
        <v>44.57</v>
      </c>
      <c r="B200" s="2">
        <v>1.6</v>
      </c>
      <c r="C200" s="2">
        <v>4</v>
      </c>
      <c r="D200" s="2">
        <v>6</v>
      </c>
      <c r="E200" s="2">
        <v>1</v>
      </c>
      <c r="F200" s="2">
        <v>0</v>
      </c>
      <c r="G200" s="2">
        <v>2</v>
      </c>
      <c r="H200" s="2">
        <v>2</v>
      </c>
      <c r="I200" s="2">
        <v>1</v>
      </c>
      <c r="J200" s="2">
        <v>0</v>
      </c>
    </row>
    <row r="201" spans="1:10">
      <c r="A201" s="2">
        <v>47.76</v>
      </c>
      <c r="B201" s="2">
        <v>1.6</v>
      </c>
      <c r="C201" s="2">
        <v>4</v>
      </c>
      <c r="D201" s="2">
        <v>6</v>
      </c>
      <c r="E201" s="2">
        <v>0</v>
      </c>
      <c r="F201" s="2">
        <v>0</v>
      </c>
      <c r="G201" s="2">
        <v>2</v>
      </c>
      <c r="H201" s="2">
        <v>2</v>
      </c>
      <c r="I201" s="2">
        <v>1</v>
      </c>
      <c r="J201" s="2">
        <v>0</v>
      </c>
    </row>
    <row r="202" spans="1:10">
      <c r="A202" s="2">
        <v>46.5</v>
      </c>
      <c r="B202" s="2">
        <v>1.6</v>
      </c>
      <c r="C202" s="2">
        <v>4</v>
      </c>
      <c r="D202" s="2">
        <v>6</v>
      </c>
      <c r="E202" s="2">
        <v>0</v>
      </c>
      <c r="F202" s="2">
        <v>0</v>
      </c>
      <c r="G202" s="2">
        <v>2</v>
      </c>
      <c r="H202" s="2">
        <v>2</v>
      </c>
      <c r="I202" s="2">
        <v>1</v>
      </c>
      <c r="J202" s="2">
        <v>1</v>
      </c>
    </row>
    <row r="203" spans="1:10">
      <c r="A203" s="2">
        <v>38.6</v>
      </c>
      <c r="B203" s="2">
        <v>2.4</v>
      </c>
      <c r="C203" s="2">
        <v>4</v>
      </c>
      <c r="D203" s="2">
        <v>5</v>
      </c>
      <c r="E203" s="2">
        <v>0</v>
      </c>
      <c r="F203" s="2">
        <v>0</v>
      </c>
      <c r="G203" s="2">
        <v>2</v>
      </c>
      <c r="H203" s="2">
        <v>2</v>
      </c>
      <c r="I203" s="2">
        <v>0</v>
      </c>
      <c r="J203" s="2">
        <v>1</v>
      </c>
    </row>
    <row r="204" spans="1:10">
      <c r="A204" s="2">
        <v>37.49</v>
      </c>
      <c r="B204" s="2">
        <v>2.4</v>
      </c>
      <c r="C204" s="2">
        <v>4</v>
      </c>
      <c r="D204" s="2">
        <v>4</v>
      </c>
      <c r="E204" s="2">
        <v>1</v>
      </c>
      <c r="F204" s="2">
        <v>0</v>
      </c>
      <c r="G204" s="2">
        <v>2</v>
      </c>
      <c r="H204" s="2">
        <v>2</v>
      </c>
      <c r="I204" s="2">
        <v>0</v>
      </c>
      <c r="J204" s="2">
        <v>1</v>
      </c>
    </row>
    <row r="205" spans="1:10">
      <c r="A205" s="2">
        <v>34.6</v>
      </c>
      <c r="B205" s="2">
        <v>3.8</v>
      </c>
      <c r="C205" s="2">
        <v>6</v>
      </c>
      <c r="D205" s="2">
        <v>6</v>
      </c>
      <c r="E205" s="2">
        <v>0</v>
      </c>
      <c r="F205" s="2">
        <v>0</v>
      </c>
      <c r="G205" s="2">
        <v>2</v>
      </c>
      <c r="H205" s="2">
        <v>2</v>
      </c>
      <c r="I205" s="2">
        <v>0</v>
      </c>
      <c r="J205" s="2">
        <v>1</v>
      </c>
    </row>
    <row r="206" spans="1:10">
      <c r="A206" s="2">
        <v>33.200000000000003</v>
      </c>
      <c r="B206" s="2">
        <v>3.8</v>
      </c>
      <c r="C206" s="2">
        <v>6</v>
      </c>
      <c r="D206" s="2">
        <v>5</v>
      </c>
      <c r="E206" s="2">
        <v>1</v>
      </c>
      <c r="F206" s="2">
        <v>0</v>
      </c>
      <c r="G206" s="2">
        <v>2</v>
      </c>
      <c r="H206" s="2">
        <v>2</v>
      </c>
      <c r="I206" s="2">
        <v>0</v>
      </c>
      <c r="J206" s="2">
        <v>1</v>
      </c>
    </row>
    <row r="207" spans="1:10">
      <c r="A207" s="2">
        <v>44.74</v>
      </c>
      <c r="B207" s="2">
        <v>2.5</v>
      </c>
      <c r="C207" s="2">
        <v>4</v>
      </c>
      <c r="D207" s="2">
        <v>1</v>
      </c>
      <c r="E207" s="2">
        <v>1</v>
      </c>
      <c r="F207" s="2">
        <v>0</v>
      </c>
      <c r="G207" s="2">
        <v>2</v>
      </c>
      <c r="H207" s="2">
        <v>2</v>
      </c>
      <c r="I207" s="2">
        <v>1</v>
      </c>
      <c r="J207" s="2">
        <v>0</v>
      </c>
    </row>
    <row r="208" spans="1:10">
      <c r="A208" s="2">
        <v>43.8</v>
      </c>
      <c r="B208" s="2">
        <v>2.5</v>
      </c>
      <c r="C208" s="2">
        <v>4</v>
      </c>
      <c r="D208" s="2">
        <v>6</v>
      </c>
      <c r="E208" s="2">
        <v>0</v>
      </c>
      <c r="F208" s="2">
        <v>0</v>
      </c>
      <c r="G208" s="2">
        <v>2</v>
      </c>
      <c r="H208" s="2">
        <v>2</v>
      </c>
      <c r="I208" s="2">
        <v>1</v>
      </c>
      <c r="J208" s="2">
        <v>0</v>
      </c>
    </row>
    <row r="209" spans="1:10">
      <c r="A209" s="2">
        <v>37.96</v>
      </c>
      <c r="B209" s="2">
        <v>3.5</v>
      </c>
      <c r="C209" s="2">
        <v>6</v>
      </c>
      <c r="D209" s="2">
        <v>6</v>
      </c>
      <c r="E209" s="2">
        <v>0</v>
      </c>
      <c r="F209" s="2">
        <v>0</v>
      </c>
      <c r="G209" s="2">
        <v>2</v>
      </c>
      <c r="H209" s="2">
        <v>2</v>
      </c>
      <c r="I209" s="2">
        <v>1</v>
      </c>
      <c r="J209" s="2">
        <v>0</v>
      </c>
    </row>
    <row r="210" spans="1:10">
      <c r="A210" s="2">
        <v>38.020000000000003</v>
      </c>
      <c r="B210" s="2">
        <v>3.5</v>
      </c>
      <c r="C210" s="2">
        <v>6</v>
      </c>
      <c r="D210" s="2">
        <v>1</v>
      </c>
      <c r="E210" s="2">
        <v>1</v>
      </c>
      <c r="F210" s="2">
        <v>0</v>
      </c>
      <c r="G210" s="2">
        <v>2</v>
      </c>
      <c r="H210" s="2">
        <v>2</v>
      </c>
      <c r="I210" s="2">
        <v>1</v>
      </c>
      <c r="J210" s="2">
        <v>0</v>
      </c>
    </row>
    <row r="211" spans="1:10">
      <c r="A211" s="2">
        <v>29.03</v>
      </c>
      <c r="B211" s="2">
        <v>3.8</v>
      </c>
      <c r="C211" s="2">
        <v>6</v>
      </c>
      <c r="D211" s="2">
        <v>6</v>
      </c>
      <c r="E211" s="2">
        <v>1</v>
      </c>
      <c r="F211" s="2">
        <v>0</v>
      </c>
      <c r="G211" s="2">
        <v>2</v>
      </c>
      <c r="H211" s="2">
        <v>2</v>
      </c>
      <c r="I211" s="2">
        <v>1</v>
      </c>
      <c r="J211" s="2">
        <v>0</v>
      </c>
    </row>
    <row r="212" spans="1:10">
      <c r="A212" s="2">
        <v>51.9</v>
      </c>
      <c r="B212" s="2">
        <v>2.2000000000000002</v>
      </c>
      <c r="C212" s="2">
        <v>4</v>
      </c>
      <c r="D212" s="2">
        <v>5</v>
      </c>
      <c r="E212" s="2">
        <v>0</v>
      </c>
      <c r="F212" s="2">
        <v>0</v>
      </c>
      <c r="G212" s="2">
        <v>2</v>
      </c>
      <c r="H212" s="2">
        <v>2</v>
      </c>
      <c r="I212" s="2">
        <v>1</v>
      </c>
      <c r="J212" s="2">
        <v>0</v>
      </c>
    </row>
    <row r="213" spans="1:10">
      <c r="A213" s="2">
        <v>46.8</v>
      </c>
      <c r="B213" s="2">
        <v>2.2000000000000002</v>
      </c>
      <c r="C213" s="2">
        <v>4</v>
      </c>
      <c r="D213" s="2">
        <v>4</v>
      </c>
      <c r="E213" s="2">
        <v>1</v>
      </c>
      <c r="F213" s="2">
        <v>0</v>
      </c>
      <c r="G213" s="2">
        <v>2</v>
      </c>
      <c r="H213" s="2">
        <v>2</v>
      </c>
      <c r="I213" s="2">
        <v>1</v>
      </c>
      <c r="J213" s="2">
        <v>0</v>
      </c>
    </row>
    <row r="214" spans="1:10">
      <c r="A214" s="2">
        <v>46.8</v>
      </c>
      <c r="B214" s="2">
        <v>2.2000000000000002</v>
      </c>
      <c r="C214" s="2">
        <v>4</v>
      </c>
      <c r="D214" s="2">
        <v>4</v>
      </c>
      <c r="E214" s="2">
        <v>1</v>
      </c>
      <c r="F214" s="2">
        <v>0</v>
      </c>
      <c r="G214" s="2">
        <v>2</v>
      </c>
      <c r="H214" s="2">
        <v>2</v>
      </c>
      <c r="I214" s="2">
        <v>1</v>
      </c>
      <c r="J214" s="2">
        <v>0</v>
      </c>
    </row>
    <row r="215" spans="1:10">
      <c r="A215" s="2">
        <v>51.9</v>
      </c>
      <c r="B215" s="2">
        <v>2.2000000000000002</v>
      </c>
      <c r="C215" s="2">
        <v>4</v>
      </c>
      <c r="D215" s="2">
        <v>5</v>
      </c>
      <c r="E215" s="2">
        <v>0</v>
      </c>
      <c r="F215" s="2">
        <v>0</v>
      </c>
      <c r="G215" s="2">
        <v>2</v>
      </c>
      <c r="H215" s="2">
        <v>2</v>
      </c>
      <c r="I215" s="2">
        <v>1</v>
      </c>
      <c r="J215" s="2">
        <v>0</v>
      </c>
    </row>
    <row r="216" spans="1:10">
      <c r="A216" s="2">
        <v>51.9</v>
      </c>
      <c r="B216" s="2">
        <v>2.2000000000000002</v>
      </c>
      <c r="C216" s="2">
        <v>4</v>
      </c>
      <c r="D216" s="2">
        <v>5</v>
      </c>
      <c r="E216" s="2">
        <v>0</v>
      </c>
      <c r="F216" s="2">
        <v>0</v>
      </c>
      <c r="G216" s="2">
        <v>2</v>
      </c>
      <c r="H216" s="2">
        <v>2</v>
      </c>
      <c r="I216" s="2">
        <v>1</v>
      </c>
      <c r="J216" s="2">
        <v>0</v>
      </c>
    </row>
    <row r="217" spans="1:10">
      <c r="A217" s="2">
        <v>29.14</v>
      </c>
      <c r="B217" s="2">
        <v>4.5999999999999996</v>
      </c>
      <c r="C217" s="2">
        <v>8</v>
      </c>
      <c r="D217" s="2">
        <v>5</v>
      </c>
      <c r="E217" s="2">
        <v>1</v>
      </c>
      <c r="F217" s="2">
        <v>0</v>
      </c>
      <c r="G217" s="2">
        <v>2</v>
      </c>
      <c r="H217" s="2">
        <v>1</v>
      </c>
      <c r="I217" s="2">
        <v>1</v>
      </c>
      <c r="J217" s="2">
        <v>0</v>
      </c>
    </row>
    <row r="218" spans="1:10">
      <c r="A218" s="2">
        <v>31.61</v>
      </c>
      <c r="B218" s="2">
        <v>4.5999999999999996</v>
      </c>
      <c r="C218" s="2">
        <v>8</v>
      </c>
      <c r="D218" s="2">
        <v>5</v>
      </c>
      <c r="E218" s="2">
        <v>0</v>
      </c>
      <c r="F218" s="2">
        <v>0</v>
      </c>
      <c r="G218" s="2">
        <v>2</v>
      </c>
      <c r="H218" s="2">
        <v>1</v>
      </c>
      <c r="I218" s="2">
        <v>1</v>
      </c>
      <c r="J218" s="2">
        <v>0</v>
      </c>
    </row>
    <row r="219" spans="1:10">
      <c r="A219" s="2">
        <v>41.2</v>
      </c>
      <c r="B219" s="2">
        <v>2</v>
      </c>
      <c r="C219" s="2">
        <v>4</v>
      </c>
      <c r="D219" s="2">
        <v>6</v>
      </c>
      <c r="E219" s="2">
        <v>0</v>
      </c>
      <c r="F219" s="2">
        <v>0</v>
      </c>
      <c r="G219" s="2">
        <v>2</v>
      </c>
      <c r="H219" s="2">
        <v>2</v>
      </c>
      <c r="I219" s="2">
        <v>0</v>
      </c>
      <c r="J219" s="2">
        <v>0</v>
      </c>
    </row>
    <row r="220" spans="1:10">
      <c r="A220" s="2">
        <v>37.5</v>
      </c>
      <c r="B220" s="2">
        <v>2</v>
      </c>
      <c r="C220" s="2">
        <v>4</v>
      </c>
      <c r="D220" s="2">
        <v>5</v>
      </c>
      <c r="E220" s="2">
        <v>1</v>
      </c>
      <c r="F220" s="2">
        <v>0</v>
      </c>
      <c r="G220" s="2">
        <v>2</v>
      </c>
      <c r="H220" s="2">
        <v>2</v>
      </c>
      <c r="I220" s="2">
        <v>0</v>
      </c>
      <c r="J220" s="2">
        <v>0</v>
      </c>
    </row>
    <row r="221" spans="1:10">
      <c r="A221" s="2">
        <v>48.9</v>
      </c>
      <c r="B221" s="2">
        <v>1.6</v>
      </c>
      <c r="C221" s="2">
        <v>4</v>
      </c>
      <c r="D221" s="2">
        <v>5</v>
      </c>
      <c r="E221" s="2">
        <v>0</v>
      </c>
      <c r="F221" s="2">
        <v>0</v>
      </c>
      <c r="G221" s="2">
        <v>2</v>
      </c>
      <c r="H221" s="2">
        <v>2</v>
      </c>
      <c r="I221" s="2">
        <v>1</v>
      </c>
      <c r="J221" s="2">
        <v>0</v>
      </c>
    </row>
    <row r="222" spans="1:10">
      <c r="A222" s="2">
        <v>42.1</v>
      </c>
      <c r="B222" s="2">
        <v>1.6</v>
      </c>
      <c r="C222" s="2">
        <v>4</v>
      </c>
      <c r="D222" s="2">
        <v>4</v>
      </c>
      <c r="E222" s="2">
        <v>1</v>
      </c>
      <c r="F222" s="2">
        <v>0</v>
      </c>
      <c r="G222" s="2">
        <v>2</v>
      </c>
      <c r="H222" s="2">
        <v>2</v>
      </c>
      <c r="I222" s="2">
        <v>1</v>
      </c>
      <c r="J222" s="2">
        <v>0</v>
      </c>
    </row>
    <row r="223" spans="1:10">
      <c r="A223" s="2">
        <v>40.200000000000003</v>
      </c>
      <c r="B223" s="2">
        <v>2.4</v>
      </c>
      <c r="C223" s="2">
        <v>4</v>
      </c>
      <c r="D223" s="2">
        <v>4</v>
      </c>
      <c r="E223" s="2">
        <v>1</v>
      </c>
      <c r="F223" s="2">
        <v>0</v>
      </c>
      <c r="G223" s="2">
        <v>2</v>
      </c>
      <c r="H223" s="2">
        <v>2</v>
      </c>
      <c r="I223" s="2">
        <v>1</v>
      </c>
      <c r="J223" s="2">
        <v>0</v>
      </c>
    </row>
    <row r="224" spans="1:10">
      <c r="A224" s="2">
        <v>38.200000000000003</v>
      </c>
      <c r="B224" s="2">
        <v>2.4</v>
      </c>
      <c r="C224" s="2">
        <v>4</v>
      </c>
      <c r="D224" s="2">
        <v>5</v>
      </c>
      <c r="E224" s="2">
        <v>0</v>
      </c>
      <c r="F224" s="2">
        <v>0</v>
      </c>
      <c r="G224" s="2">
        <v>2</v>
      </c>
      <c r="H224" s="2">
        <v>2</v>
      </c>
      <c r="I224" s="2">
        <v>1</v>
      </c>
      <c r="J224" s="2">
        <v>0</v>
      </c>
    </row>
    <row r="225" spans="1:10">
      <c r="A225" s="2">
        <v>47.2</v>
      </c>
      <c r="B225" s="2">
        <v>1.8</v>
      </c>
      <c r="C225" s="2">
        <v>4</v>
      </c>
      <c r="D225" s="2">
        <v>4</v>
      </c>
      <c r="E225" s="2">
        <v>1</v>
      </c>
      <c r="F225" s="2">
        <v>0</v>
      </c>
      <c r="G225" s="2">
        <v>2</v>
      </c>
      <c r="H225" s="2">
        <v>2</v>
      </c>
      <c r="I225" s="2">
        <v>1</v>
      </c>
      <c r="J225" s="2">
        <v>0</v>
      </c>
    </row>
    <row r="226" spans="1:10">
      <c r="A226" s="2">
        <v>46.9</v>
      </c>
      <c r="B226" s="2">
        <v>1.8</v>
      </c>
      <c r="C226" s="2">
        <v>4</v>
      </c>
      <c r="D226" s="2">
        <v>5</v>
      </c>
      <c r="E226" s="2">
        <v>0</v>
      </c>
      <c r="F226" s="2">
        <v>0</v>
      </c>
      <c r="G226" s="2">
        <v>2</v>
      </c>
      <c r="H226" s="2">
        <v>2</v>
      </c>
      <c r="I226" s="2">
        <v>1</v>
      </c>
      <c r="J226" s="2">
        <v>0</v>
      </c>
    </row>
    <row r="227" spans="1:10">
      <c r="A227" s="2">
        <v>48.86</v>
      </c>
      <c r="B227" s="2">
        <v>1.5</v>
      </c>
      <c r="C227" s="2">
        <v>4</v>
      </c>
      <c r="D227" s="2">
        <v>4</v>
      </c>
      <c r="E227" s="2">
        <v>1</v>
      </c>
      <c r="F227" s="2">
        <v>0</v>
      </c>
      <c r="G227" s="2">
        <v>2</v>
      </c>
      <c r="H227" s="2">
        <v>2</v>
      </c>
      <c r="I227" s="2">
        <v>1</v>
      </c>
      <c r="J227" s="2">
        <v>0</v>
      </c>
    </row>
    <row r="228" spans="1:10">
      <c r="A228" s="2">
        <v>50.67</v>
      </c>
      <c r="B228" s="2">
        <v>1.5</v>
      </c>
      <c r="C228" s="2">
        <v>4</v>
      </c>
      <c r="D228" s="2">
        <v>5</v>
      </c>
      <c r="E228" s="2">
        <v>0</v>
      </c>
      <c r="F228" s="2">
        <v>0</v>
      </c>
      <c r="G228" s="2">
        <v>2</v>
      </c>
      <c r="H228" s="2">
        <v>2</v>
      </c>
      <c r="I228" s="2">
        <v>1</v>
      </c>
      <c r="J228" s="2">
        <v>0</v>
      </c>
    </row>
    <row r="229" spans="1:10">
      <c r="A229" s="2">
        <v>41.52</v>
      </c>
      <c r="B229" s="2">
        <v>2</v>
      </c>
      <c r="C229" s="2">
        <v>4</v>
      </c>
      <c r="D229" s="2">
        <v>6</v>
      </c>
      <c r="E229" s="2">
        <v>0</v>
      </c>
      <c r="F229" s="2">
        <v>0</v>
      </c>
      <c r="G229" s="2">
        <v>2</v>
      </c>
      <c r="H229" s="2">
        <v>2</v>
      </c>
      <c r="I229" s="2">
        <v>1</v>
      </c>
      <c r="J229" s="2">
        <v>0</v>
      </c>
    </row>
    <row r="230" spans="1:10">
      <c r="A230" s="2">
        <v>41.32</v>
      </c>
      <c r="B230" s="2">
        <v>2</v>
      </c>
      <c r="C230" s="2">
        <v>4</v>
      </c>
      <c r="D230" s="2">
        <v>6</v>
      </c>
      <c r="E230" s="2">
        <v>0</v>
      </c>
      <c r="F230" s="2">
        <v>0</v>
      </c>
      <c r="G230" s="2">
        <v>2</v>
      </c>
      <c r="H230" s="2">
        <v>2</v>
      </c>
      <c r="I230" s="2">
        <v>1</v>
      </c>
      <c r="J230" s="2">
        <v>0</v>
      </c>
    </row>
    <row r="231" spans="1:10">
      <c r="A231" s="2">
        <v>40.799999999999997</v>
      </c>
      <c r="B231" s="2">
        <v>2.5</v>
      </c>
      <c r="C231" s="2">
        <v>5</v>
      </c>
      <c r="D231" s="2">
        <v>6</v>
      </c>
      <c r="E231" s="2">
        <v>0</v>
      </c>
      <c r="F231" s="2">
        <v>0</v>
      </c>
      <c r="G231" s="2">
        <v>2</v>
      </c>
      <c r="H231" s="2">
        <v>2</v>
      </c>
      <c r="I231" s="2">
        <v>1</v>
      </c>
      <c r="J231" s="2">
        <v>0</v>
      </c>
    </row>
    <row r="232" spans="1:10">
      <c r="A232" s="2">
        <v>39.380000000000003</v>
      </c>
      <c r="B232" s="2">
        <v>2.5</v>
      </c>
      <c r="C232" s="2">
        <v>5</v>
      </c>
      <c r="D232" s="2">
        <v>5</v>
      </c>
      <c r="E232" s="2">
        <v>0</v>
      </c>
      <c r="F232" s="2">
        <v>0</v>
      </c>
      <c r="G232" s="2">
        <v>2</v>
      </c>
      <c r="H232" s="2">
        <v>2</v>
      </c>
      <c r="I232" s="2">
        <v>1</v>
      </c>
      <c r="J232" s="2">
        <v>0</v>
      </c>
    </row>
    <row r="233" spans="1:10">
      <c r="A233" s="2">
        <v>38.4</v>
      </c>
      <c r="B233" s="2">
        <v>2.5</v>
      </c>
      <c r="C233" s="2">
        <v>5</v>
      </c>
      <c r="D233" s="2">
        <v>5</v>
      </c>
      <c r="E233" s="2">
        <v>1</v>
      </c>
      <c r="F233" s="2">
        <v>0</v>
      </c>
      <c r="G233" s="2">
        <v>2</v>
      </c>
      <c r="H233" s="2">
        <v>2</v>
      </c>
      <c r="I233" s="2">
        <v>1</v>
      </c>
      <c r="J233" s="2">
        <v>0</v>
      </c>
    </row>
    <row r="234" spans="1:10">
      <c r="A234" s="2">
        <v>38.6</v>
      </c>
      <c r="B234" s="2">
        <v>2.5</v>
      </c>
      <c r="C234" s="2">
        <v>5</v>
      </c>
      <c r="D234" s="2">
        <v>6</v>
      </c>
      <c r="E234" s="2">
        <v>0</v>
      </c>
      <c r="F234" s="2">
        <v>0</v>
      </c>
      <c r="G234" s="2">
        <v>2</v>
      </c>
      <c r="H234" s="2">
        <v>2</v>
      </c>
      <c r="I234" s="2">
        <v>1</v>
      </c>
      <c r="J234" s="2">
        <v>0</v>
      </c>
    </row>
    <row r="235" spans="1:10">
      <c r="A235" s="2">
        <v>39.299999999999997</v>
      </c>
      <c r="B235" s="2">
        <v>2.4</v>
      </c>
      <c r="C235" s="2">
        <v>4</v>
      </c>
      <c r="D235" s="2">
        <v>6</v>
      </c>
      <c r="E235" s="2">
        <v>0</v>
      </c>
      <c r="F235" s="2">
        <v>0</v>
      </c>
      <c r="G235" s="2">
        <v>2</v>
      </c>
      <c r="H235" s="2">
        <v>2</v>
      </c>
      <c r="I235" s="2">
        <v>1</v>
      </c>
      <c r="J235" s="2">
        <v>0</v>
      </c>
    </row>
    <row r="236" spans="1:10">
      <c r="A236" s="2">
        <v>42.3</v>
      </c>
      <c r="B236" s="2">
        <v>2.4</v>
      </c>
      <c r="C236" s="2">
        <v>4</v>
      </c>
      <c r="D236" s="2">
        <v>5</v>
      </c>
      <c r="E236" s="2">
        <v>1</v>
      </c>
      <c r="F236" s="2">
        <v>0</v>
      </c>
      <c r="G236" s="2">
        <v>2</v>
      </c>
      <c r="H236" s="2">
        <v>2</v>
      </c>
      <c r="I236" s="2">
        <v>1</v>
      </c>
      <c r="J236" s="2">
        <v>0</v>
      </c>
    </row>
    <row r="237" spans="1:10">
      <c r="A237" s="2">
        <v>37.6</v>
      </c>
      <c r="B237" s="2">
        <v>3.5</v>
      </c>
      <c r="C237" s="2">
        <v>6</v>
      </c>
      <c r="D237" s="2">
        <v>5</v>
      </c>
      <c r="E237" s="2">
        <v>1</v>
      </c>
      <c r="F237" s="2">
        <v>0</v>
      </c>
      <c r="G237" s="2">
        <v>2</v>
      </c>
      <c r="H237" s="2">
        <v>2</v>
      </c>
      <c r="I237" s="2">
        <v>1</v>
      </c>
      <c r="J237" s="2">
        <v>1</v>
      </c>
    </row>
    <row r="238" spans="1:10">
      <c r="A238" s="2">
        <v>42.77</v>
      </c>
      <c r="B238" s="2">
        <v>2</v>
      </c>
      <c r="C238" s="2">
        <v>4</v>
      </c>
      <c r="D238" s="2">
        <v>1</v>
      </c>
      <c r="E238" s="2">
        <v>0</v>
      </c>
      <c r="F238" s="2">
        <v>0</v>
      </c>
      <c r="G238" s="2">
        <v>2</v>
      </c>
      <c r="H238" s="2">
        <v>2</v>
      </c>
      <c r="I238" s="2">
        <v>1</v>
      </c>
      <c r="J238" s="2">
        <v>1</v>
      </c>
    </row>
    <row r="239" spans="1:10">
      <c r="A239" s="2">
        <v>37.799999999999997</v>
      </c>
      <c r="B239" s="2">
        <v>2</v>
      </c>
      <c r="C239" s="2">
        <v>4</v>
      </c>
      <c r="D239" s="2">
        <v>6</v>
      </c>
      <c r="E239" s="2">
        <v>1</v>
      </c>
      <c r="F239" s="2">
        <v>0</v>
      </c>
      <c r="G239" s="2">
        <v>2</v>
      </c>
      <c r="H239" s="2">
        <v>2</v>
      </c>
      <c r="I239" s="2">
        <v>1</v>
      </c>
      <c r="J239" s="2">
        <v>1</v>
      </c>
    </row>
    <row r="240" spans="1:10">
      <c r="A240" s="2">
        <v>42.58</v>
      </c>
      <c r="B240" s="2">
        <v>2</v>
      </c>
      <c r="C240" s="2">
        <v>4</v>
      </c>
      <c r="D240" s="2">
        <v>6</v>
      </c>
      <c r="E240" s="2">
        <v>1</v>
      </c>
      <c r="F240" s="2">
        <v>0</v>
      </c>
      <c r="G240" s="2">
        <v>2</v>
      </c>
      <c r="H240" s="2">
        <v>2</v>
      </c>
      <c r="I240" s="2">
        <v>1</v>
      </c>
      <c r="J240" s="2">
        <v>1</v>
      </c>
    </row>
    <row r="241" spans="1:10">
      <c r="A241" s="2">
        <v>34.1</v>
      </c>
      <c r="B241" s="2">
        <v>3</v>
      </c>
      <c r="C241" s="2">
        <v>6</v>
      </c>
      <c r="D241" s="2">
        <v>6</v>
      </c>
      <c r="E241" s="2">
        <v>0</v>
      </c>
      <c r="F241" s="2">
        <v>0</v>
      </c>
      <c r="G241" s="2">
        <v>2</v>
      </c>
      <c r="H241" s="2">
        <v>2</v>
      </c>
      <c r="I241" s="2">
        <v>1</v>
      </c>
      <c r="J241" s="2">
        <v>0</v>
      </c>
    </row>
    <row r="242" spans="1:10">
      <c r="A242" s="2">
        <v>35</v>
      </c>
      <c r="B242" s="2">
        <v>3</v>
      </c>
      <c r="C242" s="2">
        <v>6</v>
      </c>
      <c r="D242" s="2">
        <v>7</v>
      </c>
      <c r="E242" s="2">
        <v>0</v>
      </c>
      <c r="F242" s="2">
        <v>0</v>
      </c>
      <c r="G242" s="2">
        <v>2</v>
      </c>
      <c r="H242" s="2">
        <v>2</v>
      </c>
      <c r="I242" s="2">
        <v>1</v>
      </c>
      <c r="J242" s="2">
        <v>0</v>
      </c>
    </row>
    <row r="243" spans="1:10">
      <c r="A243" s="2">
        <v>21.01</v>
      </c>
      <c r="B243" s="2">
        <v>6.8</v>
      </c>
      <c r="C243" s="2">
        <v>8</v>
      </c>
      <c r="D243" s="2">
        <v>6</v>
      </c>
      <c r="E243" s="2">
        <v>0</v>
      </c>
      <c r="F243" s="2">
        <v>0</v>
      </c>
      <c r="G243" s="2">
        <v>1</v>
      </c>
      <c r="H243" s="2">
        <v>1</v>
      </c>
      <c r="I243" s="2">
        <v>0</v>
      </c>
      <c r="J243" s="2">
        <v>0</v>
      </c>
    </row>
    <row r="244" spans="1:10">
      <c r="A244" s="2">
        <v>21.01</v>
      </c>
      <c r="B244" s="2">
        <v>6.8</v>
      </c>
      <c r="C244" s="2">
        <v>8</v>
      </c>
      <c r="D244" s="2">
        <v>6</v>
      </c>
      <c r="E244" s="2">
        <v>0</v>
      </c>
      <c r="F244" s="2">
        <v>0</v>
      </c>
      <c r="G244" s="2">
        <v>1</v>
      </c>
      <c r="H244" s="2">
        <v>1</v>
      </c>
      <c r="I244" s="2">
        <v>0</v>
      </c>
      <c r="J244" s="2">
        <v>0</v>
      </c>
    </row>
    <row r="245" spans="1:10">
      <c r="A245" s="2">
        <v>23.8</v>
      </c>
      <c r="B245" s="2">
        <v>6</v>
      </c>
      <c r="C245" s="2">
        <v>12</v>
      </c>
      <c r="D245" s="2">
        <v>6</v>
      </c>
      <c r="E245" s="2">
        <v>1</v>
      </c>
      <c r="F245" s="2">
        <v>0</v>
      </c>
      <c r="G245" s="2">
        <v>2</v>
      </c>
      <c r="H245" s="2">
        <v>2</v>
      </c>
      <c r="I245" s="2">
        <v>1</v>
      </c>
      <c r="J245" s="2">
        <v>0</v>
      </c>
    </row>
    <row r="246" spans="1:10">
      <c r="A246" s="2">
        <v>39.71</v>
      </c>
      <c r="B246" s="2">
        <v>3</v>
      </c>
      <c r="C246" s="2">
        <v>6</v>
      </c>
      <c r="D246" s="2">
        <v>6</v>
      </c>
      <c r="E246" s="2">
        <v>1</v>
      </c>
      <c r="F246" s="2">
        <v>0</v>
      </c>
      <c r="G246" s="2">
        <v>2</v>
      </c>
      <c r="H246" s="2">
        <v>2</v>
      </c>
      <c r="I246" s="2">
        <v>1</v>
      </c>
      <c r="J246" s="2">
        <v>1</v>
      </c>
    </row>
    <row r="247" spans="1:10">
      <c r="A247" s="2">
        <v>38.79</v>
      </c>
      <c r="B247" s="2">
        <v>3</v>
      </c>
      <c r="C247" s="2">
        <v>6</v>
      </c>
      <c r="D247" s="2">
        <v>6</v>
      </c>
      <c r="E247" s="2">
        <v>0</v>
      </c>
      <c r="F247" s="2">
        <v>0</v>
      </c>
      <c r="G247" s="2">
        <v>2</v>
      </c>
      <c r="H247" s="2">
        <v>2</v>
      </c>
      <c r="I247" s="2">
        <v>1</v>
      </c>
      <c r="J247" s="2">
        <v>1</v>
      </c>
    </row>
    <row r="248" spans="1:10">
      <c r="A248" s="2">
        <v>35.54</v>
      </c>
      <c r="B248" s="2">
        <v>3</v>
      </c>
      <c r="C248" s="2">
        <v>6</v>
      </c>
      <c r="D248" s="2">
        <v>6</v>
      </c>
      <c r="E248" s="2">
        <v>1</v>
      </c>
      <c r="F248" s="2">
        <v>0</v>
      </c>
      <c r="G248" s="2">
        <v>2</v>
      </c>
      <c r="H248" s="2">
        <v>2</v>
      </c>
      <c r="I248" s="2">
        <v>1</v>
      </c>
      <c r="J248" s="2">
        <v>1</v>
      </c>
    </row>
    <row r="249" spans="1:10">
      <c r="A249" s="2">
        <v>35.46</v>
      </c>
      <c r="B249" s="2">
        <v>3</v>
      </c>
      <c r="C249" s="2">
        <v>6</v>
      </c>
      <c r="D249" s="2">
        <v>6</v>
      </c>
      <c r="E249" s="2">
        <v>0</v>
      </c>
      <c r="F249" s="2">
        <v>0</v>
      </c>
      <c r="G249" s="2">
        <v>2</v>
      </c>
      <c r="H249" s="2">
        <v>2</v>
      </c>
      <c r="I249" s="2">
        <v>1</v>
      </c>
      <c r="J249" s="2">
        <v>1</v>
      </c>
    </row>
    <row r="250" spans="1:10">
      <c r="A250" s="2">
        <v>51.1</v>
      </c>
      <c r="B250" s="2">
        <v>3</v>
      </c>
      <c r="C250" s="2">
        <v>6</v>
      </c>
      <c r="D250" s="2">
        <v>6</v>
      </c>
      <c r="E250" s="2">
        <v>1</v>
      </c>
      <c r="F250" s="2">
        <v>0</v>
      </c>
      <c r="G250" s="2">
        <v>2</v>
      </c>
      <c r="H250" s="2">
        <v>2</v>
      </c>
      <c r="I250" s="2">
        <v>0</v>
      </c>
      <c r="J250" s="2">
        <v>0</v>
      </c>
    </row>
    <row r="251" spans="1:10">
      <c r="A251" s="2">
        <v>36.15</v>
      </c>
      <c r="B251" s="2">
        <v>3</v>
      </c>
      <c r="C251" s="2">
        <v>6</v>
      </c>
      <c r="D251" s="2">
        <v>6</v>
      </c>
      <c r="E251" s="2">
        <v>1</v>
      </c>
      <c r="F251" s="2">
        <v>0</v>
      </c>
      <c r="G251" s="2">
        <v>2</v>
      </c>
      <c r="H251" s="2">
        <v>2</v>
      </c>
      <c r="I251" s="2">
        <v>1</v>
      </c>
      <c r="J251" s="2">
        <v>0</v>
      </c>
    </row>
    <row r="252" spans="1:10">
      <c r="A252" s="2">
        <v>35.71</v>
      </c>
      <c r="B252" s="2">
        <v>3</v>
      </c>
      <c r="C252" s="2">
        <v>6</v>
      </c>
      <c r="D252" s="2">
        <v>6</v>
      </c>
      <c r="E252" s="2">
        <v>0</v>
      </c>
      <c r="F252" s="2">
        <v>0</v>
      </c>
      <c r="G252" s="2">
        <v>2</v>
      </c>
      <c r="H252" s="2">
        <v>2</v>
      </c>
      <c r="I252" s="2">
        <v>1</v>
      </c>
      <c r="J252" s="2">
        <v>0</v>
      </c>
    </row>
    <row r="253" spans="1:10">
      <c r="A253" s="2">
        <v>34.729999999999997</v>
      </c>
      <c r="B253" s="2">
        <v>3</v>
      </c>
      <c r="C253" s="2">
        <v>6</v>
      </c>
      <c r="D253" s="2">
        <v>6</v>
      </c>
      <c r="E253" s="2">
        <v>1</v>
      </c>
      <c r="F253" s="2">
        <v>0</v>
      </c>
      <c r="G253" s="2">
        <v>2</v>
      </c>
      <c r="H253" s="2">
        <v>2</v>
      </c>
      <c r="I253" s="2">
        <v>1</v>
      </c>
      <c r="J253" s="2">
        <v>0</v>
      </c>
    </row>
    <row r="254" spans="1:10">
      <c r="A254" s="2">
        <v>34.29</v>
      </c>
      <c r="B254" s="2">
        <v>3</v>
      </c>
      <c r="C254" s="2">
        <v>6</v>
      </c>
      <c r="D254" s="2">
        <v>6</v>
      </c>
      <c r="E254" s="2">
        <v>1</v>
      </c>
      <c r="F254" s="2">
        <v>0</v>
      </c>
      <c r="G254" s="2">
        <v>2</v>
      </c>
      <c r="H254" s="2">
        <v>2</v>
      </c>
      <c r="I254" s="2">
        <v>1</v>
      </c>
      <c r="J254" s="2">
        <v>0</v>
      </c>
    </row>
    <row r="255" spans="1:10">
      <c r="A255" s="2">
        <v>28.4</v>
      </c>
      <c r="B255" s="2">
        <v>4</v>
      </c>
      <c r="C255" s="2">
        <v>8</v>
      </c>
      <c r="D255" s="2">
        <v>6</v>
      </c>
      <c r="E255" s="2">
        <v>0</v>
      </c>
      <c r="F255" s="2">
        <v>0</v>
      </c>
      <c r="G255" s="2">
        <v>2</v>
      </c>
      <c r="H255" s="2">
        <v>2</v>
      </c>
      <c r="I255" s="2">
        <v>1</v>
      </c>
      <c r="J255" s="2">
        <v>0</v>
      </c>
    </row>
    <row r="256" spans="1:10">
      <c r="A256" s="2">
        <v>27.97</v>
      </c>
      <c r="B256" s="2">
        <v>4</v>
      </c>
      <c r="C256" s="2">
        <v>8</v>
      </c>
      <c r="D256" s="2">
        <v>7</v>
      </c>
      <c r="E256" s="2">
        <v>1</v>
      </c>
      <c r="F256" s="2">
        <v>0</v>
      </c>
      <c r="G256" s="2">
        <v>2</v>
      </c>
      <c r="H256" s="2">
        <v>2</v>
      </c>
      <c r="I256" s="2">
        <v>1</v>
      </c>
      <c r="J256" s="2">
        <v>0</v>
      </c>
    </row>
    <row r="257" spans="1:10">
      <c r="A257" s="2">
        <v>47.9</v>
      </c>
      <c r="B257" s="2">
        <v>1.6</v>
      </c>
      <c r="C257" s="2">
        <v>4</v>
      </c>
      <c r="D257" s="2">
        <v>4</v>
      </c>
      <c r="E257" s="2">
        <v>1</v>
      </c>
      <c r="F257" s="2">
        <v>0</v>
      </c>
      <c r="G257" s="2">
        <v>2</v>
      </c>
      <c r="H257" s="2">
        <v>2</v>
      </c>
      <c r="I257" s="2">
        <v>1</v>
      </c>
      <c r="J257" s="2">
        <v>0</v>
      </c>
    </row>
    <row r="258" spans="1:10">
      <c r="A258" s="2">
        <v>48.9</v>
      </c>
      <c r="B258" s="2">
        <v>1.6</v>
      </c>
      <c r="C258" s="2">
        <v>4</v>
      </c>
      <c r="D258" s="2">
        <v>5</v>
      </c>
      <c r="E258" s="2">
        <v>0</v>
      </c>
      <c r="F258" s="2">
        <v>0</v>
      </c>
      <c r="G258" s="2">
        <v>2</v>
      </c>
      <c r="H258" s="2">
        <v>2</v>
      </c>
      <c r="I258" s="2">
        <v>1</v>
      </c>
      <c r="J258" s="2">
        <v>0</v>
      </c>
    </row>
    <row r="259" spans="1:10">
      <c r="A259" s="2">
        <v>40.4</v>
      </c>
      <c r="B259" s="2">
        <v>3.6</v>
      </c>
      <c r="C259" s="2">
        <v>6</v>
      </c>
      <c r="D259" s="2">
        <v>6</v>
      </c>
      <c r="E259" s="2">
        <v>0</v>
      </c>
      <c r="F259" s="2">
        <v>0</v>
      </c>
      <c r="G259" s="2">
        <v>2</v>
      </c>
      <c r="H259" s="2">
        <v>2</v>
      </c>
      <c r="I259" s="2">
        <v>1</v>
      </c>
      <c r="J259" s="2">
        <v>0</v>
      </c>
    </row>
    <row r="260" spans="1:10">
      <c r="A260" s="2">
        <v>40</v>
      </c>
      <c r="B260" s="2">
        <v>3.6</v>
      </c>
      <c r="C260" s="2">
        <v>6</v>
      </c>
      <c r="D260" s="2">
        <v>6</v>
      </c>
      <c r="E260" s="2">
        <v>1</v>
      </c>
      <c r="F260" s="2">
        <v>0</v>
      </c>
      <c r="G260" s="2">
        <v>2</v>
      </c>
      <c r="H260" s="2">
        <v>2</v>
      </c>
      <c r="I260" s="2">
        <v>1</v>
      </c>
      <c r="J260" s="2">
        <v>0</v>
      </c>
    </row>
    <row r="261" spans="1:10">
      <c r="A261" s="2">
        <v>33.799999999999997</v>
      </c>
      <c r="B261" s="2">
        <v>6.2</v>
      </c>
      <c r="C261" s="2">
        <v>8</v>
      </c>
      <c r="D261" s="2">
        <v>6</v>
      </c>
      <c r="E261" s="2">
        <v>0</v>
      </c>
      <c r="F261" s="2">
        <v>0</v>
      </c>
      <c r="G261" s="2">
        <v>1</v>
      </c>
      <c r="H261" s="2">
        <v>1</v>
      </c>
      <c r="I261" s="2">
        <v>0</v>
      </c>
      <c r="J261" s="2">
        <v>0</v>
      </c>
    </row>
    <row r="262" spans="1:10">
      <c r="A262" s="2">
        <v>35.200000000000003</v>
      </c>
      <c r="B262" s="2">
        <v>6.2</v>
      </c>
      <c r="C262" s="2">
        <v>8</v>
      </c>
      <c r="D262" s="2">
        <v>6</v>
      </c>
      <c r="E262" s="2">
        <v>1</v>
      </c>
      <c r="F262" s="2">
        <v>0</v>
      </c>
      <c r="G262" s="2">
        <v>1</v>
      </c>
      <c r="H262" s="2">
        <v>1</v>
      </c>
      <c r="I262" s="2">
        <v>1</v>
      </c>
      <c r="J262" s="2">
        <v>0</v>
      </c>
    </row>
    <row r="263" spans="1:10">
      <c r="A263" s="2">
        <v>51.9</v>
      </c>
      <c r="B263" s="2">
        <v>2.2000000000000002</v>
      </c>
      <c r="C263" s="2">
        <v>4</v>
      </c>
      <c r="D263" s="2">
        <v>5</v>
      </c>
      <c r="E263" s="2">
        <v>0</v>
      </c>
      <c r="F263" s="2">
        <v>0</v>
      </c>
      <c r="G263" s="2">
        <v>2</v>
      </c>
      <c r="H263" s="2">
        <v>2</v>
      </c>
      <c r="I263" s="2">
        <v>1</v>
      </c>
      <c r="J263" s="2">
        <v>0</v>
      </c>
    </row>
    <row r="264" spans="1:10">
      <c r="A264" s="2">
        <v>46.8</v>
      </c>
      <c r="B264" s="2">
        <v>2.2000000000000002</v>
      </c>
      <c r="C264" s="2">
        <v>4</v>
      </c>
      <c r="D264" s="2">
        <v>4</v>
      </c>
      <c r="E264" s="2">
        <v>1</v>
      </c>
      <c r="F264" s="2">
        <v>0</v>
      </c>
      <c r="G264" s="2">
        <v>2</v>
      </c>
      <c r="H264" s="2">
        <v>2</v>
      </c>
      <c r="I264" s="2">
        <v>1</v>
      </c>
      <c r="J264" s="2">
        <v>0</v>
      </c>
    </row>
    <row r="265" spans="1:10">
      <c r="A265" s="2">
        <v>51.9</v>
      </c>
      <c r="B265" s="2">
        <v>2.2000000000000002</v>
      </c>
      <c r="C265" s="2">
        <v>4</v>
      </c>
      <c r="D265" s="2">
        <v>5</v>
      </c>
      <c r="E265" s="2">
        <v>0</v>
      </c>
      <c r="F265" s="2">
        <v>0</v>
      </c>
      <c r="G265" s="2">
        <v>2</v>
      </c>
      <c r="H265" s="2">
        <v>2</v>
      </c>
      <c r="I265" s="2">
        <v>1</v>
      </c>
      <c r="J265" s="2">
        <v>0</v>
      </c>
    </row>
    <row r="266" spans="1:10">
      <c r="A266" s="2">
        <v>40.1</v>
      </c>
      <c r="B266" s="2">
        <v>2.4</v>
      </c>
      <c r="C266" s="2">
        <v>4</v>
      </c>
      <c r="D266" s="2">
        <v>4</v>
      </c>
      <c r="E266" s="2">
        <v>1</v>
      </c>
      <c r="F266" s="2">
        <v>0</v>
      </c>
      <c r="G266" s="2">
        <v>2</v>
      </c>
      <c r="H266" s="2">
        <v>2</v>
      </c>
      <c r="I266" s="2">
        <v>1</v>
      </c>
      <c r="J266" s="2">
        <v>0</v>
      </c>
    </row>
    <row r="267" spans="1:10">
      <c r="A267" s="2">
        <v>36.5</v>
      </c>
      <c r="B267" s="2">
        <v>2.7</v>
      </c>
      <c r="C267" s="2">
        <v>6</v>
      </c>
      <c r="D267" s="2">
        <v>4</v>
      </c>
      <c r="E267" s="2">
        <v>1</v>
      </c>
      <c r="F267" s="2">
        <v>0</v>
      </c>
      <c r="G267" s="2">
        <v>2</v>
      </c>
      <c r="H267" s="2">
        <v>2</v>
      </c>
      <c r="I267" s="2">
        <v>0</v>
      </c>
      <c r="J267" s="2">
        <v>0</v>
      </c>
    </row>
    <row r="268" spans="1:10">
      <c r="A268" s="2">
        <v>37.6</v>
      </c>
      <c r="B268" s="2">
        <v>3.5</v>
      </c>
      <c r="C268" s="2">
        <v>6</v>
      </c>
      <c r="D268" s="2">
        <v>6</v>
      </c>
      <c r="E268" s="2">
        <v>1</v>
      </c>
      <c r="F268" s="2">
        <v>0</v>
      </c>
      <c r="G268" s="2">
        <v>2</v>
      </c>
      <c r="H268" s="2">
        <v>2</v>
      </c>
      <c r="I268" s="2">
        <v>0</v>
      </c>
      <c r="J268" s="2">
        <v>0</v>
      </c>
    </row>
    <row r="269" spans="1:10">
      <c r="A269" s="2">
        <v>34.700000000000003</v>
      </c>
      <c r="B269" s="2">
        <v>3.5</v>
      </c>
      <c r="C269" s="2">
        <v>6</v>
      </c>
      <c r="D269" s="2">
        <v>5</v>
      </c>
      <c r="E269" s="2">
        <v>1</v>
      </c>
      <c r="F269" s="2">
        <v>0</v>
      </c>
      <c r="G269" s="2">
        <v>2</v>
      </c>
      <c r="H269" s="2">
        <v>2</v>
      </c>
      <c r="I269" s="2">
        <v>0</v>
      </c>
      <c r="J269" s="2">
        <v>0</v>
      </c>
    </row>
    <row r="270" spans="1:10">
      <c r="A270" s="2">
        <v>34.5</v>
      </c>
      <c r="B270" s="2">
        <v>5.7</v>
      </c>
      <c r="C270" s="2">
        <v>8</v>
      </c>
      <c r="D270" s="2">
        <v>5</v>
      </c>
      <c r="E270" s="2">
        <v>1</v>
      </c>
      <c r="F270" s="2">
        <v>0</v>
      </c>
      <c r="G270" s="2">
        <v>1</v>
      </c>
      <c r="H270" s="2">
        <v>1</v>
      </c>
      <c r="I270" s="2">
        <v>1</v>
      </c>
      <c r="J270" s="2">
        <v>0</v>
      </c>
    </row>
    <row r="271" spans="1:10">
      <c r="A271" s="2">
        <v>33.6</v>
      </c>
      <c r="B271" s="2">
        <v>5.7</v>
      </c>
      <c r="C271" s="2">
        <v>8</v>
      </c>
      <c r="D271" s="2">
        <v>6</v>
      </c>
      <c r="E271" s="2">
        <v>0</v>
      </c>
      <c r="F271" s="2">
        <v>0</v>
      </c>
      <c r="G271" s="2">
        <v>1</v>
      </c>
      <c r="H271" s="2">
        <v>1</v>
      </c>
      <c r="I271" s="2">
        <v>1</v>
      </c>
      <c r="J271" s="2">
        <v>0</v>
      </c>
    </row>
    <row r="272" spans="1:10">
      <c r="A272" s="2">
        <v>30.1</v>
      </c>
      <c r="B272" s="2">
        <v>6.1</v>
      </c>
      <c r="C272" s="2">
        <v>8</v>
      </c>
      <c r="D272" s="2">
        <v>6</v>
      </c>
      <c r="E272" s="2">
        <v>0</v>
      </c>
      <c r="F272" s="2">
        <v>0</v>
      </c>
      <c r="G272" s="2">
        <v>1</v>
      </c>
      <c r="H272" s="2">
        <v>1</v>
      </c>
      <c r="I272" s="2">
        <v>0</v>
      </c>
      <c r="J272" s="2">
        <v>0</v>
      </c>
    </row>
    <row r="273" spans="1:10">
      <c r="A273" s="2">
        <v>26</v>
      </c>
      <c r="B273" s="2">
        <v>6.1</v>
      </c>
      <c r="C273" s="2">
        <v>8</v>
      </c>
      <c r="D273" s="2">
        <v>5</v>
      </c>
      <c r="E273" s="2">
        <v>1</v>
      </c>
      <c r="F273" s="2">
        <v>0</v>
      </c>
      <c r="G273" s="2">
        <v>1</v>
      </c>
      <c r="H273" s="2">
        <v>1</v>
      </c>
      <c r="I273" s="2">
        <v>0</v>
      </c>
      <c r="J273" s="2">
        <v>0</v>
      </c>
    </row>
    <row r="274" spans="1:10">
      <c r="A274" s="2">
        <v>47.33</v>
      </c>
      <c r="B274" s="2">
        <v>2</v>
      </c>
      <c r="C274" s="2">
        <v>4</v>
      </c>
      <c r="D274" s="2">
        <v>4</v>
      </c>
      <c r="E274" s="2">
        <v>1</v>
      </c>
      <c r="F274" s="2">
        <v>0</v>
      </c>
      <c r="G274" s="2">
        <v>2</v>
      </c>
      <c r="H274" s="2">
        <v>2</v>
      </c>
      <c r="I274" s="2">
        <v>0</v>
      </c>
      <c r="J274" s="2">
        <v>0</v>
      </c>
    </row>
    <row r="275" spans="1:10">
      <c r="A275" s="2">
        <v>49.3</v>
      </c>
      <c r="B275" s="2">
        <v>2</v>
      </c>
      <c r="C275" s="2">
        <v>4</v>
      </c>
      <c r="D275" s="2">
        <v>5</v>
      </c>
      <c r="E275" s="2">
        <v>0</v>
      </c>
      <c r="F275" s="2">
        <v>0</v>
      </c>
      <c r="G275" s="2">
        <v>2</v>
      </c>
      <c r="H275" s="2">
        <v>2</v>
      </c>
      <c r="I275" s="2">
        <v>0</v>
      </c>
      <c r="J275" s="2">
        <v>0</v>
      </c>
    </row>
    <row r="276" spans="1:10">
      <c r="A276" s="2">
        <v>43.5</v>
      </c>
      <c r="B276" s="2">
        <v>2.4</v>
      </c>
      <c r="C276" s="2">
        <v>4</v>
      </c>
      <c r="D276" s="2">
        <v>5</v>
      </c>
      <c r="E276" s="2">
        <v>0</v>
      </c>
      <c r="F276" s="2">
        <v>0</v>
      </c>
      <c r="G276" s="2">
        <v>2</v>
      </c>
      <c r="H276" s="2">
        <v>2</v>
      </c>
      <c r="I276" s="2">
        <v>1</v>
      </c>
      <c r="J276" s="2">
        <v>1</v>
      </c>
    </row>
    <row r="277" spans="1:10">
      <c r="A277" s="2">
        <v>43.3</v>
      </c>
      <c r="B277" s="2">
        <v>2.4</v>
      </c>
      <c r="C277" s="2">
        <v>4</v>
      </c>
      <c r="D277" s="2">
        <v>5</v>
      </c>
      <c r="E277" s="2">
        <v>1</v>
      </c>
      <c r="F277" s="2">
        <v>0</v>
      </c>
      <c r="G277" s="2">
        <v>2</v>
      </c>
      <c r="H277" s="2">
        <v>2</v>
      </c>
      <c r="I277" s="2">
        <v>1</v>
      </c>
      <c r="J277" s="2">
        <v>1</v>
      </c>
    </row>
    <row r="278" spans="1:10">
      <c r="A278" s="2">
        <v>35.5</v>
      </c>
      <c r="B278" s="2">
        <v>3.5</v>
      </c>
      <c r="C278" s="2">
        <v>6</v>
      </c>
      <c r="D278" s="2">
        <v>6</v>
      </c>
      <c r="E278" s="2">
        <v>0</v>
      </c>
      <c r="F278" s="2">
        <v>0</v>
      </c>
      <c r="G278" s="2">
        <v>2</v>
      </c>
      <c r="H278" s="2">
        <v>2</v>
      </c>
      <c r="I278" s="2">
        <v>1</v>
      </c>
      <c r="J278" s="2">
        <v>1</v>
      </c>
    </row>
    <row r="279" spans="1:10">
      <c r="A279" s="2">
        <v>39.9</v>
      </c>
      <c r="B279" s="2">
        <v>3.5</v>
      </c>
      <c r="C279" s="2">
        <v>6</v>
      </c>
      <c r="D279" s="2">
        <v>5</v>
      </c>
      <c r="E279" s="2">
        <v>1</v>
      </c>
      <c r="F279" s="2">
        <v>0</v>
      </c>
      <c r="G279" s="2">
        <v>2</v>
      </c>
      <c r="H279" s="2">
        <v>2</v>
      </c>
      <c r="I279" s="2">
        <v>1</v>
      </c>
      <c r="J279" s="2">
        <v>1</v>
      </c>
    </row>
    <row r="280" spans="1:10">
      <c r="A280" s="2">
        <v>65</v>
      </c>
      <c r="B280" s="2">
        <v>1.3</v>
      </c>
      <c r="C280" s="2">
        <v>4</v>
      </c>
      <c r="D280" s="2">
        <v>1</v>
      </c>
      <c r="E280" s="2">
        <v>1</v>
      </c>
      <c r="F280" s="2">
        <v>0</v>
      </c>
      <c r="G280" s="2">
        <v>1</v>
      </c>
      <c r="H280" s="2">
        <v>1</v>
      </c>
      <c r="I280" s="2">
        <v>1</v>
      </c>
      <c r="J280" s="2">
        <v>1</v>
      </c>
    </row>
    <row r="281" spans="1:10">
      <c r="A281" s="2">
        <v>62.27</v>
      </c>
      <c r="B281" s="2">
        <v>1.3</v>
      </c>
      <c r="C281" s="2">
        <v>4</v>
      </c>
      <c r="D281" s="2">
        <v>1</v>
      </c>
      <c r="E281" s="2">
        <v>1</v>
      </c>
      <c r="F281" s="2">
        <v>0</v>
      </c>
      <c r="G281" s="2">
        <v>1</v>
      </c>
      <c r="H281" s="2">
        <v>1</v>
      </c>
      <c r="I281" s="2">
        <v>1</v>
      </c>
      <c r="J281" s="2">
        <v>1</v>
      </c>
    </row>
    <row r="282" spans="1:10">
      <c r="A282" s="2">
        <v>61.2</v>
      </c>
      <c r="B282" s="2">
        <v>1.3</v>
      </c>
      <c r="C282" s="2">
        <v>4</v>
      </c>
      <c r="D282" s="2">
        <v>1</v>
      </c>
      <c r="E282" s="2">
        <v>1</v>
      </c>
      <c r="F282" s="2">
        <v>0</v>
      </c>
      <c r="G282" s="2">
        <v>1</v>
      </c>
      <c r="H282" s="2">
        <v>1</v>
      </c>
      <c r="I282" s="2">
        <v>1</v>
      </c>
      <c r="J282" s="2">
        <v>1</v>
      </c>
    </row>
    <row r="283" spans="1:10">
      <c r="A283" s="2">
        <v>50.4</v>
      </c>
      <c r="B283" s="2">
        <v>1.6</v>
      </c>
      <c r="C283" s="2">
        <v>4</v>
      </c>
      <c r="D283" s="2">
        <v>4</v>
      </c>
      <c r="E283" s="2">
        <v>1</v>
      </c>
      <c r="F283" s="2">
        <v>0</v>
      </c>
      <c r="G283" s="2">
        <v>2</v>
      </c>
      <c r="H283" s="2">
        <v>2</v>
      </c>
      <c r="I283" s="2">
        <v>1</v>
      </c>
      <c r="J283" s="2">
        <v>0</v>
      </c>
    </row>
    <row r="284" spans="1:10">
      <c r="A284" s="2">
        <v>48.2</v>
      </c>
      <c r="B284" s="2">
        <v>1.6</v>
      </c>
      <c r="C284" s="2">
        <v>4</v>
      </c>
      <c r="D284" s="2">
        <v>5</v>
      </c>
      <c r="E284" s="2">
        <v>0</v>
      </c>
      <c r="F284" s="2">
        <v>0</v>
      </c>
      <c r="G284" s="2">
        <v>2</v>
      </c>
      <c r="H284" s="2">
        <v>2</v>
      </c>
      <c r="I284" s="2">
        <v>1</v>
      </c>
      <c r="J284" s="2">
        <v>0</v>
      </c>
    </row>
    <row r="285" spans="1:10">
      <c r="A285" s="2">
        <v>50.82</v>
      </c>
      <c r="B285" s="2">
        <v>1.6</v>
      </c>
      <c r="C285" s="2">
        <v>4</v>
      </c>
      <c r="D285" s="2">
        <v>5</v>
      </c>
      <c r="E285" s="2">
        <v>0</v>
      </c>
      <c r="F285" s="2">
        <v>0</v>
      </c>
      <c r="G285" s="2">
        <v>2</v>
      </c>
      <c r="H285" s="2">
        <v>2</v>
      </c>
      <c r="I285" s="2">
        <v>1</v>
      </c>
      <c r="J285" s="2">
        <v>0</v>
      </c>
    </row>
    <row r="286" spans="1:10">
      <c r="A286" s="2">
        <v>47.3</v>
      </c>
      <c r="B286" s="2">
        <v>2</v>
      </c>
      <c r="C286" s="2">
        <v>4</v>
      </c>
      <c r="D286" s="2">
        <v>4</v>
      </c>
      <c r="E286" s="2">
        <v>1</v>
      </c>
      <c r="F286" s="2">
        <v>0</v>
      </c>
      <c r="G286" s="2">
        <v>2</v>
      </c>
      <c r="H286" s="2">
        <v>2</v>
      </c>
      <c r="I286" s="2">
        <v>1</v>
      </c>
      <c r="J286" s="2">
        <v>0</v>
      </c>
    </row>
    <row r="287" spans="1:10">
      <c r="A287" s="2">
        <v>50.9</v>
      </c>
      <c r="B287" s="2">
        <v>2</v>
      </c>
      <c r="C287" s="2">
        <v>4</v>
      </c>
      <c r="D287" s="2">
        <v>5</v>
      </c>
      <c r="E287" s="2">
        <v>1</v>
      </c>
      <c r="F287" s="2">
        <v>0</v>
      </c>
      <c r="G287" s="2">
        <v>2</v>
      </c>
      <c r="H287" s="2">
        <v>2</v>
      </c>
      <c r="I287" s="2">
        <v>1</v>
      </c>
      <c r="J287" s="2">
        <v>0</v>
      </c>
    </row>
    <row r="288" spans="1:10">
      <c r="A288" s="2">
        <v>47.4</v>
      </c>
      <c r="B288" s="2">
        <v>2</v>
      </c>
      <c r="C288" s="2">
        <v>4</v>
      </c>
      <c r="D288" s="2">
        <v>5</v>
      </c>
      <c r="E288" s="2">
        <v>0</v>
      </c>
      <c r="F288" s="2">
        <v>0</v>
      </c>
      <c r="G288" s="2">
        <v>2</v>
      </c>
      <c r="H288" s="2">
        <v>2</v>
      </c>
      <c r="I288" s="2">
        <v>1</v>
      </c>
      <c r="J288" s="2">
        <v>0</v>
      </c>
    </row>
    <row r="289" spans="1:10">
      <c r="A289" s="2">
        <v>44.34</v>
      </c>
      <c r="B289" s="2">
        <v>2.4</v>
      </c>
      <c r="C289" s="2">
        <v>4</v>
      </c>
      <c r="D289" s="2">
        <v>5</v>
      </c>
      <c r="E289" s="2">
        <v>1</v>
      </c>
      <c r="F289" s="2">
        <v>0</v>
      </c>
      <c r="G289" s="2">
        <v>2</v>
      </c>
      <c r="H289" s="2">
        <v>2</v>
      </c>
      <c r="I289" s="2">
        <v>1</v>
      </c>
      <c r="J289" s="2">
        <v>0</v>
      </c>
    </row>
    <row r="290" spans="1:10">
      <c r="A290" s="2">
        <v>44.6</v>
      </c>
      <c r="B290" s="2">
        <v>2.4</v>
      </c>
      <c r="C290" s="2">
        <v>4</v>
      </c>
      <c r="D290" s="2">
        <v>6</v>
      </c>
      <c r="E290" s="2">
        <v>0</v>
      </c>
      <c r="F290" s="2">
        <v>0</v>
      </c>
      <c r="G290" s="2">
        <v>2</v>
      </c>
      <c r="H290" s="2">
        <v>2</v>
      </c>
      <c r="I290" s="2">
        <v>1</v>
      </c>
      <c r="J290" s="2">
        <v>0</v>
      </c>
    </row>
    <row r="291" spans="1:10">
      <c r="A291" s="2">
        <v>50.27</v>
      </c>
      <c r="B291" s="2">
        <v>1.6</v>
      </c>
      <c r="C291" s="2">
        <v>4</v>
      </c>
      <c r="D291" s="2">
        <v>4</v>
      </c>
      <c r="E291" s="2">
        <v>1</v>
      </c>
      <c r="F291" s="2">
        <v>0</v>
      </c>
      <c r="G291" s="2">
        <v>2</v>
      </c>
      <c r="H291" s="2">
        <v>2</v>
      </c>
      <c r="I291" s="2">
        <v>1</v>
      </c>
      <c r="J291" s="2">
        <v>0</v>
      </c>
    </row>
    <row r="292" spans="1:10">
      <c r="A292" s="2">
        <v>48.32</v>
      </c>
      <c r="B292" s="2">
        <v>1.6</v>
      </c>
      <c r="C292" s="2">
        <v>4</v>
      </c>
      <c r="D292" s="2">
        <v>5</v>
      </c>
      <c r="E292" s="2">
        <v>0</v>
      </c>
      <c r="F292" s="2">
        <v>0</v>
      </c>
      <c r="G292" s="2">
        <v>2</v>
      </c>
      <c r="H292" s="2">
        <v>2</v>
      </c>
      <c r="I292" s="2">
        <v>1</v>
      </c>
      <c r="J292" s="2">
        <v>0</v>
      </c>
    </row>
    <row r="293" spans="1:10">
      <c r="A293" s="2">
        <v>35.35</v>
      </c>
      <c r="B293" s="2">
        <v>3.5</v>
      </c>
      <c r="C293" s="2">
        <v>6</v>
      </c>
      <c r="D293" s="2">
        <v>1</v>
      </c>
      <c r="E293" s="2">
        <v>0</v>
      </c>
      <c r="F293" s="2">
        <v>0</v>
      </c>
      <c r="G293" s="2">
        <v>2</v>
      </c>
      <c r="H293" s="2">
        <v>2</v>
      </c>
      <c r="I293" s="2">
        <v>1</v>
      </c>
      <c r="J293" s="2">
        <v>0</v>
      </c>
    </row>
    <row r="294" spans="1:10">
      <c r="A294" s="2">
        <v>47.41</v>
      </c>
      <c r="B294" s="2">
        <v>2.4</v>
      </c>
      <c r="C294" s="2">
        <v>4</v>
      </c>
      <c r="D294" s="2">
        <v>1</v>
      </c>
      <c r="E294" s="2">
        <v>0</v>
      </c>
      <c r="F294" s="2">
        <v>0</v>
      </c>
      <c r="G294" s="2">
        <v>2</v>
      </c>
      <c r="H294" s="2">
        <v>2</v>
      </c>
      <c r="I294" s="2">
        <v>1</v>
      </c>
      <c r="J294" s="2">
        <v>0</v>
      </c>
    </row>
    <row r="295" spans="1:10">
      <c r="A295" s="2">
        <v>46.62</v>
      </c>
      <c r="B295" s="2">
        <v>2</v>
      </c>
      <c r="C295" s="2">
        <v>4</v>
      </c>
      <c r="D295" s="2">
        <v>5</v>
      </c>
      <c r="E295" s="2">
        <v>1</v>
      </c>
      <c r="F295" s="2">
        <v>0</v>
      </c>
      <c r="G295" s="2">
        <v>2</v>
      </c>
      <c r="H295" s="2">
        <v>2</v>
      </c>
      <c r="I295" s="2">
        <v>1</v>
      </c>
      <c r="J295" s="2">
        <v>0</v>
      </c>
    </row>
    <row r="296" spans="1:10">
      <c r="A296" s="2">
        <v>46.44</v>
      </c>
      <c r="B296" s="2">
        <v>2</v>
      </c>
      <c r="C296" s="2">
        <v>4</v>
      </c>
      <c r="D296" s="2">
        <v>5</v>
      </c>
      <c r="E296" s="2">
        <v>0</v>
      </c>
      <c r="F296" s="2">
        <v>0</v>
      </c>
      <c r="G296" s="2">
        <v>2</v>
      </c>
      <c r="H296" s="2">
        <v>2</v>
      </c>
      <c r="I296" s="2">
        <v>1</v>
      </c>
      <c r="J296" s="2">
        <v>0</v>
      </c>
    </row>
    <row r="297" spans="1:10">
      <c r="A297" s="2">
        <v>40.19</v>
      </c>
      <c r="B297" s="2">
        <v>2.5</v>
      </c>
      <c r="C297" s="2">
        <v>4</v>
      </c>
      <c r="D297" s="2">
        <v>6</v>
      </c>
      <c r="E297" s="2">
        <v>0</v>
      </c>
      <c r="F297" s="2">
        <v>0</v>
      </c>
      <c r="G297" s="2">
        <v>2</v>
      </c>
      <c r="H297" s="2">
        <v>2</v>
      </c>
      <c r="I297" s="2">
        <v>1</v>
      </c>
      <c r="J297" s="2">
        <v>0</v>
      </c>
    </row>
    <row r="298" spans="1:10">
      <c r="A298" s="2">
        <v>40.89</v>
      </c>
      <c r="B298" s="2">
        <v>2.5</v>
      </c>
      <c r="C298" s="2">
        <v>4</v>
      </c>
      <c r="D298" s="2">
        <v>5</v>
      </c>
      <c r="E298" s="2">
        <v>1</v>
      </c>
      <c r="F298" s="2">
        <v>0</v>
      </c>
      <c r="G298" s="2">
        <v>2</v>
      </c>
      <c r="H298" s="2">
        <v>2</v>
      </c>
      <c r="I298" s="2">
        <v>1</v>
      </c>
      <c r="J298" s="2">
        <v>0</v>
      </c>
    </row>
    <row r="299" spans="1:10">
      <c r="A299" s="2">
        <v>35.799999999999997</v>
      </c>
      <c r="B299" s="2">
        <v>3</v>
      </c>
      <c r="C299" s="2">
        <v>6</v>
      </c>
      <c r="D299" s="2">
        <v>6</v>
      </c>
      <c r="E299" s="2">
        <v>0</v>
      </c>
      <c r="F299" s="2">
        <v>0</v>
      </c>
      <c r="G299" s="2">
        <v>2</v>
      </c>
      <c r="H299" s="2">
        <v>2</v>
      </c>
      <c r="I299" s="2">
        <v>1</v>
      </c>
      <c r="J299" s="2">
        <v>0</v>
      </c>
    </row>
    <row r="300" spans="1:10">
      <c r="A300" s="2">
        <v>35.729999999999997</v>
      </c>
      <c r="B300" s="2">
        <v>3</v>
      </c>
      <c r="C300" s="2">
        <v>6</v>
      </c>
      <c r="D300" s="2">
        <v>7</v>
      </c>
      <c r="E300" s="2">
        <v>1</v>
      </c>
      <c r="F300" s="2">
        <v>0</v>
      </c>
      <c r="G300" s="2">
        <v>2</v>
      </c>
      <c r="H300" s="2">
        <v>2</v>
      </c>
      <c r="I300" s="2">
        <v>1</v>
      </c>
      <c r="J300" s="2">
        <v>0</v>
      </c>
    </row>
    <row r="301" spans="1:10">
      <c r="A301" s="2">
        <v>35.9</v>
      </c>
      <c r="B301" s="2">
        <v>3.5</v>
      </c>
      <c r="C301" s="2">
        <v>6</v>
      </c>
      <c r="D301" s="2">
        <v>7</v>
      </c>
      <c r="E301" s="2">
        <v>1</v>
      </c>
      <c r="F301" s="2">
        <v>0</v>
      </c>
      <c r="G301" s="2">
        <v>2</v>
      </c>
      <c r="H301" s="2">
        <v>2</v>
      </c>
      <c r="I301" s="2">
        <v>1</v>
      </c>
      <c r="J301" s="2">
        <v>0</v>
      </c>
    </row>
    <row r="302" spans="1:10">
      <c r="A302" s="2">
        <v>34.9</v>
      </c>
      <c r="B302" s="2">
        <v>3</v>
      </c>
      <c r="C302" s="2">
        <v>6</v>
      </c>
      <c r="D302" s="2">
        <v>7</v>
      </c>
      <c r="E302" s="2">
        <v>1</v>
      </c>
      <c r="F302" s="2">
        <v>0</v>
      </c>
      <c r="G302" s="2">
        <v>2</v>
      </c>
      <c r="H302" s="2">
        <v>2</v>
      </c>
      <c r="I302" s="2">
        <v>1</v>
      </c>
      <c r="J302" s="2">
        <v>0</v>
      </c>
    </row>
    <row r="303" spans="1:10">
      <c r="A303" s="2">
        <v>33.9</v>
      </c>
      <c r="B303" s="2">
        <v>3.5</v>
      </c>
      <c r="C303" s="2">
        <v>6</v>
      </c>
      <c r="D303" s="2">
        <v>7</v>
      </c>
      <c r="E303" s="2">
        <v>1</v>
      </c>
      <c r="F303" s="2">
        <v>0</v>
      </c>
      <c r="G303" s="2">
        <v>2</v>
      </c>
      <c r="H303" s="2">
        <v>2</v>
      </c>
      <c r="I303" s="2">
        <v>1</v>
      </c>
      <c r="J303" s="2">
        <v>0</v>
      </c>
    </row>
    <row r="304" spans="1:10">
      <c r="A304" s="2">
        <v>34.6</v>
      </c>
      <c r="B304" s="2">
        <v>3.5</v>
      </c>
      <c r="C304" s="2">
        <v>6</v>
      </c>
      <c r="D304" s="2">
        <v>7</v>
      </c>
      <c r="E304" s="2">
        <v>1</v>
      </c>
      <c r="F304" s="2">
        <v>0</v>
      </c>
      <c r="G304" s="2">
        <v>2</v>
      </c>
      <c r="H304" s="2">
        <v>2</v>
      </c>
      <c r="I304" s="2">
        <v>1</v>
      </c>
      <c r="J304" s="2">
        <v>0</v>
      </c>
    </row>
    <row r="305" spans="1:10">
      <c r="A305" s="2">
        <v>26.67</v>
      </c>
      <c r="B305" s="2">
        <v>6.3</v>
      </c>
      <c r="C305" s="2">
        <v>8</v>
      </c>
      <c r="D305" s="2">
        <v>7</v>
      </c>
      <c r="E305" s="2">
        <v>1</v>
      </c>
      <c r="F305" s="2">
        <v>0</v>
      </c>
      <c r="G305" s="2">
        <v>2</v>
      </c>
      <c r="H305" s="2">
        <v>2</v>
      </c>
      <c r="I305" s="2">
        <v>1</v>
      </c>
      <c r="J305" s="2">
        <v>0</v>
      </c>
    </row>
    <row r="306" spans="1:10">
      <c r="A306" s="2">
        <v>29.2</v>
      </c>
      <c r="B306" s="2">
        <v>5.5</v>
      </c>
      <c r="C306" s="2">
        <v>8</v>
      </c>
      <c r="D306" s="2">
        <v>7</v>
      </c>
      <c r="E306" s="2">
        <v>1</v>
      </c>
      <c r="F306" s="2">
        <v>0</v>
      </c>
      <c r="G306" s="2">
        <v>2</v>
      </c>
      <c r="H306" s="2">
        <v>2</v>
      </c>
      <c r="I306" s="2">
        <v>1</v>
      </c>
      <c r="J306" s="2">
        <v>0</v>
      </c>
    </row>
    <row r="307" spans="1:10">
      <c r="A307" s="2">
        <v>23.9</v>
      </c>
      <c r="B307" s="2">
        <v>5.5</v>
      </c>
      <c r="C307" s="2">
        <v>12</v>
      </c>
      <c r="D307" s="2">
        <v>5</v>
      </c>
      <c r="E307" s="2">
        <v>1</v>
      </c>
      <c r="F307" s="2">
        <v>0</v>
      </c>
      <c r="G307" s="2">
        <v>2</v>
      </c>
      <c r="H307" s="2">
        <v>1</v>
      </c>
      <c r="I307" s="2">
        <v>1</v>
      </c>
      <c r="J307" s="2">
        <v>0</v>
      </c>
    </row>
    <row r="308" spans="1:10">
      <c r="A308" s="2">
        <v>24.7</v>
      </c>
      <c r="B308" s="2">
        <v>6.3</v>
      </c>
      <c r="C308" s="2">
        <v>8</v>
      </c>
      <c r="D308" s="2">
        <v>7</v>
      </c>
      <c r="E308" s="2">
        <v>1</v>
      </c>
      <c r="F308" s="2">
        <v>0</v>
      </c>
      <c r="G308" s="2">
        <v>2</v>
      </c>
      <c r="H308" s="2">
        <v>2</v>
      </c>
      <c r="I308" s="2">
        <v>1</v>
      </c>
      <c r="J308" s="2">
        <v>0</v>
      </c>
    </row>
    <row r="309" spans="1:10">
      <c r="A309" s="2">
        <v>23.4</v>
      </c>
      <c r="B309" s="2">
        <v>6</v>
      </c>
      <c r="C309" s="2">
        <v>12</v>
      </c>
      <c r="D309" s="2">
        <v>5</v>
      </c>
      <c r="E309" s="2">
        <v>1</v>
      </c>
      <c r="F309" s="2">
        <v>0</v>
      </c>
      <c r="G309" s="2">
        <v>2</v>
      </c>
      <c r="H309" s="2">
        <v>1</v>
      </c>
      <c r="I309" s="2">
        <v>1</v>
      </c>
      <c r="J309" s="2">
        <v>0</v>
      </c>
    </row>
    <row r="310" spans="1:10">
      <c r="A310" s="2">
        <v>29</v>
      </c>
      <c r="B310" s="2">
        <v>5.5</v>
      </c>
      <c r="C310" s="2">
        <v>8</v>
      </c>
      <c r="D310" s="2">
        <v>7</v>
      </c>
      <c r="E310" s="2">
        <v>1</v>
      </c>
      <c r="F310" s="2">
        <v>0</v>
      </c>
      <c r="G310" s="2">
        <v>2</v>
      </c>
      <c r="H310" s="2">
        <v>2</v>
      </c>
      <c r="I310" s="2">
        <v>1</v>
      </c>
      <c r="J310" s="2">
        <v>0</v>
      </c>
    </row>
    <row r="311" spans="1:10">
      <c r="A311" s="2">
        <v>24.82</v>
      </c>
      <c r="B311" s="2">
        <v>6.3</v>
      </c>
      <c r="C311" s="2">
        <v>8</v>
      </c>
      <c r="D311" s="2">
        <v>7</v>
      </c>
      <c r="E311" s="2">
        <v>1</v>
      </c>
      <c r="F311" s="2">
        <v>0</v>
      </c>
      <c r="G311" s="2">
        <v>2</v>
      </c>
      <c r="H311" s="2">
        <v>2</v>
      </c>
      <c r="I311" s="2">
        <v>1</v>
      </c>
      <c r="J311" s="2">
        <v>0</v>
      </c>
    </row>
    <row r="312" spans="1:10">
      <c r="A312" s="2">
        <v>42.94</v>
      </c>
      <c r="B312" s="2">
        <v>2</v>
      </c>
      <c r="C312" s="2">
        <v>4</v>
      </c>
      <c r="D312" s="2">
        <v>5</v>
      </c>
      <c r="E312" s="2">
        <v>0</v>
      </c>
      <c r="F312" s="2">
        <v>0</v>
      </c>
      <c r="G312" s="2">
        <v>2</v>
      </c>
      <c r="H312" s="2">
        <v>2</v>
      </c>
      <c r="I312" s="2">
        <v>1</v>
      </c>
      <c r="J312" s="2">
        <v>0</v>
      </c>
    </row>
    <row r="313" spans="1:10">
      <c r="A313" s="2">
        <v>42.46</v>
      </c>
      <c r="B313" s="2">
        <v>2</v>
      </c>
      <c r="C313" s="2">
        <v>4</v>
      </c>
      <c r="D313" s="2">
        <v>1</v>
      </c>
      <c r="E313" s="2">
        <v>0</v>
      </c>
      <c r="F313" s="2">
        <v>0</v>
      </c>
      <c r="G313" s="2">
        <v>2</v>
      </c>
      <c r="H313" s="2">
        <v>2</v>
      </c>
      <c r="I313" s="2">
        <v>1</v>
      </c>
      <c r="J313" s="2">
        <v>0</v>
      </c>
    </row>
    <row r="314" spans="1:10">
      <c r="A314" s="2">
        <v>34.9</v>
      </c>
      <c r="B314" s="2">
        <v>2</v>
      </c>
      <c r="C314" s="2">
        <v>4</v>
      </c>
      <c r="D314" s="2">
        <v>6</v>
      </c>
      <c r="E314" s="2">
        <v>1</v>
      </c>
      <c r="F314" s="2">
        <v>0</v>
      </c>
      <c r="G314" s="2">
        <v>2</v>
      </c>
      <c r="H314" s="2">
        <v>2</v>
      </c>
      <c r="I314" s="2">
        <v>1</v>
      </c>
      <c r="J314" s="2">
        <v>0</v>
      </c>
    </row>
    <row r="315" spans="1:10">
      <c r="A315" s="2">
        <v>38.880000000000003</v>
      </c>
      <c r="B315" s="2">
        <v>2.4</v>
      </c>
      <c r="C315" s="2">
        <v>4</v>
      </c>
      <c r="D315" s="2">
        <v>5</v>
      </c>
      <c r="E315" s="2">
        <v>0</v>
      </c>
      <c r="F315" s="2">
        <v>0</v>
      </c>
      <c r="G315" s="2">
        <v>2</v>
      </c>
      <c r="H315" s="2">
        <v>2</v>
      </c>
      <c r="I315" s="2">
        <v>1</v>
      </c>
      <c r="J315" s="2">
        <v>0</v>
      </c>
    </row>
    <row r="316" spans="1:10">
      <c r="A316" s="2">
        <v>40.369999999999997</v>
      </c>
      <c r="B316" s="2">
        <v>2.4</v>
      </c>
      <c r="C316" s="2">
        <v>4</v>
      </c>
      <c r="D316" s="2">
        <v>1</v>
      </c>
      <c r="E316" s="2">
        <v>0</v>
      </c>
      <c r="F316" s="2">
        <v>0</v>
      </c>
      <c r="G316" s="2">
        <v>2</v>
      </c>
      <c r="H316" s="2">
        <v>2</v>
      </c>
      <c r="I316" s="2">
        <v>1</v>
      </c>
      <c r="J316" s="2">
        <v>0</v>
      </c>
    </row>
    <row r="317" spans="1:10">
      <c r="A317" s="2">
        <v>30.6</v>
      </c>
      <c r="B317" s="2">
        <v>2</v>
      </c>
      <c r="C317" s="2">
        <v>4</v>
      </c>
      <c r="D317" s="2">
        <v>5</v>
      </c>
      <c r="E317" s="2">
        <v>0</v>
      </c>
      <c r="F317" s="2">
        <v>0</v>
      </c>
      <c r="G317" s="2">
        <v>2</v>
      </c>
      <c r="H317" s="2">
        <v>2</v>
      </c>
      <c r="I317" s="2">
        <v>1</v>
      </c>
      <c r="J317" s="2">
        <v>0</v>
      </c>
    </row>
    <row r="318" spans="1:10">
      <c r="A318" s="2">
        <v>31.1</v>
      </c>
      <c r="B318" s="2">
        <v>2</v>
      </c>
      <c r="C318" s="2">
        <v>4</v>
      </c>
      <c r="D318" s="2">
        <v>6</v>
      </c>
      <c r="E318" s="2">
        <v>1</v>
      </c>
      <c r="F318" s="2">
        <v>0</v>
      </c>
      <c r="G318" s="2">
        <v>2</v>
      </c>
      <c r="H318" s="2">
        <v>2</v>
      </c>
      <c r="I318" s="2">
        <v>1</v>
      </c>
      <c r="J318" s="2">
        <v>0</v>
      </c>
    </row>
    <row r="319" spans="1:10">
      <c r="A319" s="2">
        <v>47.9</v>
      </c>
      <c r="B319" s="2">
        <v>1.6</v>
      </c>
      <c r="C319" s="2">
        <v>4</v>
      </c>
      <c r="D319" s="2">
        <v>4</v>
      </c>
      <c r="E319" s="2">
        <v>1</v>
      </c>
      <c r="F319" s="2">
        <v>0</v>
      </c>
      <c r="G319" s="2">
        <v>2</v>
      </c>
      <c r="H319" s="2">
        <v>2</v>
      </c>
      <c r="I319" s="2">
        <v>1</v>
      </c>
      <c r="J319" s="2">
        <v>0</v>
      </c>
    </row>
    <row r="320" spans="1:10">
      <c r="A320" s="2">
        <v>48.9</v>
      </c>
      <c r="B320" s="2">
        <v>1.6</v>
      </c>
      <c r="C320" s="2">
        <v>4</v>
      </c>
      <c r="D320" s="2">
        <v>5</v>
      </c>
      <c r="E320" s="2">
        <v>0</v>
      </c>
      <c r="F320" s="2">
        <v>0</v>
      </c>
      <c r="G320" s="2">
        <v>2</v>
      </c>
      <c r="H320" s="2">
        <v>2</v>
      </c>
      <c r="I320" s="2">
        <v>1</v>
      </c>
      <c r="J320" s="2">
        <v>0</v>
      </c>
    </row>
    <row r="321" spans="1:10">
      <c r="A321" s="2">
        <v>42.8</v>
      </c>
      <c r="B321" s="2">
        <v>2.4</v>
      </c>
      <c r="C321" s="2">
        <v>4</v>
      </c>
      <c r="D321" s="2">
        <v>4</v>
      </c>
      <c r="E321" s="2">
        <v>1</v>
      </c>
      <c r="F321" s="2">
        <v>0</v>
      </c>
      <c r="G321" s="2">
        <v>2</v>
      </c>
      <c r="H321" s="2">
        <v>2</v>
      </c>
      <c r="I321" s="2">
        <v>1</v>
      </c>
      <c r="J321" s="2">
        <v>0</v>
      </c>
    </row>
    <row r="322" spans="1:10">
      <c r="A322" s="2">
        <v>46.9</v>
      </c>
      <c r="B322" s="2">
        <v>2.4</v>
      </c>
      <c r="C322" s="2">
        <v>4</v>
      </c>
      <c r="D322" s="2">
        <v>6</v>
      </c>
      <c r="E322" s="2">
        <v>1</v>
      </c>
      <c r="F322" s="2">
        <v>0</v>
      </c>
      <c r="G322" s="2">
        <v>2</v>
      </c>
      <c r="H322" s="2">
        <v>2</v>
      </c>
      <c r="I322" s="2">
        <v>1</v>
      </c>
      <c r="J322" s="2">
        <v>0</v>
      </c>
    </row>
    <row r="323" spans="1:10">
      <c r="A323" s="2">
        <v>42.6</v>
      </c>
      <c r="B323" s="2">
        <v>2.4</v>
      </c>
      <c r="C323" s="2">
        <v>4</v>
      </c>
      <c r="D323" s="2">
        <v>4</v>
      </c>
      <c r="E323" s="2">
        <v>1</v>
      </c>
      <c r="F323" s="2">
        <v>0</v>
      </c>
      <c r="G323" s="2">
        <v>2</v>
      </c>
      <c r="H323" s="2">
        <v>2</v>
      </c>
      <c r="I323" s="2">
        <v>1</v>
      </c>
      <c r="J323" s="2">
        <v>0</v>
      </c>
    </row>
    <row r="324" spans="1:10">
      <c r="A324" s="2">
        <v>46.8</v>
      </c>
      <c r="B324" s="2">
        <v>2.4</v>
      </c>
      <c r="C324" s="2">
        <v>4</v>
      </c>
      <c r="D324" s="2">
        <v>6</v>
      </c>
      <c r="E324" s="2">
        <v>1</v>
      </c>
      <c r="F324" s="2">
        <v>0</v>
      </c>
      <c r="G324" s="2">
        <v>2</v>
      </c>
      <c r="H324" s="2">
        <v>2</v>
      </c>
      <c r="I324" s="2">
        <v>1</v>
      </c>
      <c r="J324" s="2">
        <v>0</v>
      </c>
    </row>
    <row r="325" spans="1:10">
      <c r="A325" s="2">
        <v>40.299999999999997</v>
      </c>
      <c r="B325" s="2">
        <v>3.5</v>
      </c>
      <c r="C325" s="2">
        <v>6</v>
      </c>
      <c r="D325" s="2">
        <v>4</v>
      </c>
      <c r="E325" s="2">
        <v>1</v>
      </c>
      <c r="F325" s="2">
        <v>0</v>
      </c>
      <c r="G325" s="2">
        <v>1</v>
      </c>
      <c r="H325" s="2">
        <v>1</v>
      </c>
      <c r="I325" s="2">
        <v>1</v>
      </c>
      <c r="J325" s="2">
        <v>0</v>
      </c>
    </row>
    <row r="326" spans="1:10">
      <c r="A326" s="2">
        <v>41.2</v>
      </c>
      <c r="B326" s="2">
        <v>3.5</v>
      </c>
      <c r="C326" s="2">
        <v>6</v>
      </c>
      <c r="D326" s="2">
        <v>4</v>
      </c>
      <c r="E326" s="2">
        <v>1</v>
      </c>
      <c r="F326" s="2">
        <v>0</v>
      </c>
      <c r="G326" s="2">
        <v>1</v>
      </c>
      <c r="H326" s="2">
        <v>1</v>
      </c>
      <c r="I326" s="2">
        <v>1</v>
      </c>
      <c r="J326" s="2">
        <v>0</v>
      </c>
    </row>
    <row r="327" spans="1:10">
      <c r="A327" s="2">
        <v>35.6</v>
      </c>
      <c r="B327" s="2">
        <v>3.6</v>
      </c>
      <c r="C327" s="2">
        <v>6</v>
      </c>
      <c r="D327" s="2">
        <v>6</v>
      </c>
      <c r="E327" s="2">
        <v>1</v>
      </c>
      <c r="F327" s="2">
        <v>0</v>
      </c>
      <c r="G327" s="2">
        <v>2</v>
      </c>
      <c r="H327" s="2">
        <v>2</v>
      </c>
      <c r="I327" s="2">
        <v>1</v>
      </c>
      <c r="J327" s="2">
        <v>0</v>
      </c>
    </row>
    <row r="328" spans="1:10">
      <c r="A328" s="2">
        <v>31</v>
      </c>
      <c r="B328" s="2">
        <v>3.6</v>
      </c>
      <c r="C328" s="2">
        <v>6</v>
      </c>
      <c r="D328" s="2">
        <v>4</v>
      </c>
      <c r="E328" s="2">
        <v>1</v>
      </c>
      <c r="F328" s="2">
        <v>0</v>
      </c>
      <c r="G328" s="2">
        <v>2</v>
      </c>
      <c r="H328" s="2">
        <v>2</v>
      </c>
      <c r="I328" s="2">
        <v>1</v>
      </c>
      <c r="J328" s="2">
        <v>0</v>
      </c>
    </row>
    <row r="329" spans="1:10">
      <c r="A329" s="2">
        <v>24.2</v>
      </c>
      <c r="B329" s="2">
        <v>6.7</v>
      </c>
      <c r="C329" s="2">
        <v>12</v>
      </c>
      <c r="D329" s="2">
        <v>6</v>
      </c>
      <c r="E329" s="2">
        <v>1</v>
      </c>
      <c r="F329" s="2">
        <v>0</v>
      </c>
      <c r="G329" s="2">
        <v>2</v>
      </c>
      <c r="H329" s="2">
        <v>2</v>
      </c>
      <c r="I329" s="2">
        <v>1</v>
      </c>
      <c r="J329" s="2">
        <v>0</v>
      </c>
    </row>
    <row r="330" spans="1:10">
      <c r="A330" s="2">
        <v>24.2</v>
      </c>
      <c r="B330" s="2">
        <v>6.7</v>
      </c>
      <c r="C330" s="2">
        <v>12</v>
      </c>
      <c r="D330" s="2">
        <v>6</v>
      </c>
      <c r="E330" s="2">
        <v>1</v>
      </c>
      <c r="F330" s="2">
        <v>0</v>
      </c>
      <c r="G330" s="2">
        <v>2</v>
      </c>
      <c r="H330" s="2">
        <v>2</v>
      </c>
      <c r="I330" s="2">
        <v>1</v>
      </c>
      <c r="J330" s="2">
        <v>0</v>
      </c>
    </row>
    <row r="331" spans="1:10">
      <c r="A331" s="2">
        <v>37.1</v>
      </c>
      <c r="B331" s="2">
        <v>2</v>
      </c>
      <c r="C331" s="2">
        <v>4</v>
      </c>
      <c r="D331" s="2">
        <v>5</v>
      </c>
      <c r="E331" s="2">
        <v>1</v>
      </c>
      <c r="F331" s="2">
        <v>0</v>
      </c>
      <c r="G331" s="2">
        <v>2</v>
      </c>
      <c r="H331" s="2">
        <v>2</v>
      </c>
      <c r="I331" s="2">
        <v>0</v>
      </c>
      <c r="J331" s="2">
        <v>0</v>
      </c>
    </row>
    <row r="332" spans="1:10">
      <c r="A332" s="2">
        <v>41.11</v>
      </c>
      <c r="B332" s="2">
        <v>2</v>
      </c>
      <c r="C332" s="2">
        <v>4</v>
      </c>
      <c r="D332" s="2">
        <v>6</v>
      </c>
      <c r="E332" s="2">
        <v>0</v>
      </c>
      <c r="F332" s="2">
        <v>0</v>
      </c>
      <c r="G332" s="2">
        <v>2</v>
      </c>
      <c r="H332" s="2">
        <v>2</v>
      </c>
      <c r="I332" s="2">
        <v>0</v>
      </c>
      <c r="J332" s="2">
        <v>0</v>
      </c>
    </row>
    <row r="333" spans="1:10">
      <c r="A333" s="2">
        <v>38.46</v>
      </c>
      <c r="B333" s="2">
        <v>2</v>
      </c>
      <c r="C333" s="2">
        <v>4</v>
      </c>
      <c r="D333" s="2">
        <v>6</v>
      </c>
      <c r="E333" s="2">
        <v>1</v>
      </c>
      <c r="F333" s="2">
        <v>0</v>
      </c>
      <c r="G333" s="2">
        <v>2</v>
      </c>
      <c r="H333" s="2">
        <v>2</v>
      </c>
      <c r="I333" s="2">
        <v>0</v>
      </c>
      <c r="J333" s="2">
        <v>0</v>
      </c>
    </row>
    <row r="334" spans="1:10">
      <c r="A334" s="2">
        <v>43.1</v>
      </c>
      <c r="B334" s="2">
        <v>2</v>
      </c>
      <c r="C334" s="2">
        <v>4</v>
      </c>
      <c r="D334" s="2">
        <v>6</v>
      </c>
      <c r="E334" s="2">
        <v>0</v>
      </c>
      <c r="F334" s="2">
        <v>0</v>
      </c>
      <c r="G334" s="2">
        <v>2</v>
      </c>
      <c r="H334" s="2">
        <v>2</v>
      </c>
      <c r="I334" s="2">
        <v>0</v>
      </c>
      <c r="J334" s="2">
        <v>0</v>
      </c>
    </row>
    <row r="335" spans="1:10">
      <c r="A335" s="2">
        <v>38.5</v>
      </c>
      <c r="B335" s="2">
        <v>2</v>
      </c>
      <c r="C335" s="2">
        <v>4</v>
      </c>
      <c r="D335" s="2">
        <v>5</v>
      </c>
      <c r="E335" s="2">
        <v>1</v>
      </c>
      <c r="F335" s="2">
        <v>0</v>
      </c>
      <c r="G335" s="2">
        <v>2</v>
      </c>
      <c r="H335" s="2">
        <v>2</v>
      </c>
      <c r="I335" s="2">
        <v>0</v>
      </c>
      <c r="J335" s="2">
        <v>0</v>
      </c>
    </row>
    <row r="336" spans="1:10">
      <c r="A336" s="2">
        <v>37.07</v>
      </c>
      <c r="B336" s="2">
        <v>2.5</v>
      </c>
      <c r="C336" s="2">
        <v>4</v>
      </c>
      <c r="D336" s="2">
        <v>5</v>
      </c>
      <c r="E336" s="2">
        <v>0</v>
      </c>
      <c r="F336" s="2">
        <v>0</v>
      </c>
      <c r="G336" s="2">
        <v>2</v>
      </c>
      <c r="H336" s="2">
        <v>2</v>
      </c>
      <c r="I336" s="2">
        <v>0</v>
      </c>
      <c r="J336" s="2">
        <v>1</v>
      </c>
    </row>
    <row r="337" spans="1:10">
      <c r="A337" s="2">
        <v>35.92</v>
      </c>
      <c r="B337" s="2">
        <v>2.5</v>
      </c>
      <c r="C337" s="2">
        <v>4</v>
      </c>
      <c r="D337" s="2">
        <v>4</v>
      </c>
      <c r="E337" s="2">
        <v>1</v>
      </c>
      <c r="F337" s="2">
        <v>0</v>
      </c>
      <c r="G337" s="2">
        <v>2</v>
      </c>
      <c r="H337" s="2">
        <v>2</v>
      </c>
      <c r="I337" s="2">
        <v>0</v>
      </c>
      <c r="J337" s="2">
        <v>1</v>
      </c>
    </row>
    <row r="338" spans="1:10">
      <c r="A338" s="2">
        <v>34.14</v>
      </c>
      <c r="B338" s="2">
        <v>2.5</v>
      </c>
      <c r="C338" s="2">
        <v>4</v>
      </c>
      <c r="D338" s="2">
        <v>5</v>
      </c>
      <c r="E338" s="2">
        <v>0</v>
      </c>
      <c r="F338" s="2">
        <v>0</v>
      </c>
      <c r="G338" s="2">
        <v>2</v>
      </c>
      <c r="H338" s="2">
        <v>2</v>
      </c>
      <c r="I338" s="2">
        <v>1</v>
      </c>
      <c r="J338" s="2">
        <v>0</v>
      </c>
    </row>
    <row r="339" spans="1:10">
      <c r="A339" s="2">
        <v>32.909999999999997</v>
      </c>
      <c r="B339" s="2">
        <v>2.5</v>
      </c>
      <c r="C339" s="2">
        <v>4</v>
      </c>
      <c r="D339" s="2">
        <v>4</v>
      </c>
      <c r="E339" s="2">
        <v>1</v>
      </c>
      <c r="F339" s="2">
        <v>0</v>
      </c>
      <c r="G339" s="2">
        <v>2</v>
      </c>
      <c r="H339" s="2">
        <v>2</v>
      </c>
      <c r="I339" s="2">
        <v>1</v>
      </c>
      <c r="J339" s="2">
        <v>0</v>
      </c>
    </row>
    <row r="340" spans="1:10">
      <c r="A340" s="2">
        <v>42.39</v>
      </c>
      <c r="B340" s="2">
        <v>2.4</v>
      </c>
      <c r="C340" s="2">
        <v>4</v>
      </c>
      <c r="D340" s="2">
        <v>1</v>
      </c>
      <c r="E340" s="2">
        <v>0</v>
      </c>
      <c r="F340" s="2">
        <v>0</v>
      </c>
      <c r="G340" s="2">
        <v>2</v>
      </c>
      <c r="H340" s="2">
        <v>2</v>
      </c>
      <c r="I340" s="2">
        <v>1</v>
      </c>
      <c r="J340" s="2">
        <v>0</v>
      </c>
    </row>
    <row r="341" spans="1:10">
      <c r="A341" s="2">
        <v>41.4</v>
      </c>
      <c r="B341" s="2">
        <v>2.4</v>
      </c>
      <c r="C341" s="2">
        <v>4</v>
      </c>
      <c r="D341" s="2">
        <v>6</v>
      </c>
      <c r="E341" s="2">
        <v>0</v>
      </c>
      <c r="F341" s="2">
        <v>0</v>
      </c>
      <c r="G341" s="2">
        <v>2</v>
      </c>
      <c r="H341" s="2">
        <v>2</v>
      </c>
      <c r="I341" s="2">
        <v>1</v>
      </c>
      <c r="J341" s="2">
        <v>0</v>
      </c>
    </row>
    <row r="342" spans="1:10">
      <c r="A342" s="2">
        <v>40.83</v>
      </c>
      <c r="B342" s="2">
        <v>2.4</v>
      </c>
      <c r="C342" s="2">
        <v>4</v>
      </c>
      <c r="D342" s="2">
        <v>1</v>
      </c>
      <c r="E342" s="2">
        <v>0</v>
      </c>
      <c r="F342" s="2">
        <v>0</v>
      </c>
      <c r="G342" s="2">
        <v>2</v>
      </c>
      <c r="H342" s="2">
        <v>2</v>
      </c>
      <c r="I342" s="2">
        <v>1</v>
      </c>
      <c r="J342" s="2">
        <v>0</v>
      </c>
    </row>
    <row r="343" spans="1:10">
      <c r="A343" s="2">
        <v>44.08</v>
      </c>
      <c r="B343" s="2">
        <v>2.4</v>
      </c>
      <c r="C343" s="2">
        <v>4</v>
      </c>
      <c r="D343" s="2">
        <v>1</v>
      </c>
      <c r="E343" s="2">
        <v>0</v>
      </c>
      <c r="F343" s="2">
        <v>0</v>
      </c>
      <c r="G343" s="2">
        <v>2</v>
      </c>
      <c r="H343" s="2">
        <v>2</v>
      </c>
      <c r="I343" s="2">
        <v>1</v>
      </c>
      <c r="J343" s="2">
        <v>0</v>
      </c>
    </row>
    <row r="344" spans="1:10">
      <c r="A344" s="2">
        <v>43</v>
      </c>
      <c r="B344" s="2">
        <v>2.4</v>
      </c>
      <c r="C344" s="2">
        <v>4</v>
      </c>
      <c r="D344" s="2">
        <v>6</v>
      </c>
      <c r="E344" s="2">
        <v>0</v>
      </c>
      <c r="F344" s="2">
        <v>0</v>
      </c>
      <c r="G344" s="2">
        <v>2</v>
      </c>
      <c r="H344" s="2">
        <v>2</v>
      </c>
      <c r="I344" s="2">
        <v>1</v>
      </c>
      <c r="J344" s="2">
        <v>0</v>
      </c>
    </row>
    <row r="345" spans="1:10">
      <c r="A345" s="2">
        <v>41.59</v>
      </c>
      <c r="B345" s="2">
        <v>2.4</v>
      </c>
      <c r="C345" s="2">
        <v>4</v>
      </c>
      <c r="D345" s="2">
        <v>1</v>
      </c>
      <c r="E345" s="2">
        <v>0</v>
      </c>
      <c r="F345" s="2">
        <v>0</v>
      </c>
      <c r="G345" s="2">
        <v>2</v>
      </c>
      <c r="H345" s="2">
        <v>2</v>
      </c>
      <c r="I345" s="2">
        <v>1</v>
      </c>
      <c r="J345" s="2">
        <v>0</v>
      </c>
    </row>
    <row r="346" spans="1:10">
      <c r="A346" s="2">
        <v>46.36</v>
      </c>
      <c r="B346" s="2">
        <v>2</v>
      </c>
      <c r="C346" s="2">
        <v>4</v>
      </c>
      <c r="D346" s="2">
        <v>6</v>
      </c>
      <c r="E346" s="2">
        <v>0</v>
      </c>
      <c r="F346" s="2">
        <v>0</v>
      </c>
      <c r="G346" s="2">
        <v>2</v>
      </c>
      <c r="H346" s="2">
        <v>2</v>
      </c>
      <c r="I346" s="2">
        <v>1</v>
      </c>
      <c r="J346" s="2">
        <v>0</v>
      </c>
    </row>
    <row r="347" spans="1:10">
      <c r="A347" s="2">
        <v>45.19</v>
      </c>
      <c r="B347" s="2">
        <v>2</v>
      </c>
      <c r="C347" s="2">
        <v>4</v>
      </c>
      <c r="D347" s="2">
        <v>1</v>
      </c>
      <c r="E347" s="2">
        <v>1</v>
      </c>
      <c r="F347" s="2">
        <v>0</v>
      </c>
      <c r="G347" s="2">
        <v>2</v>
      </c>
      <c r="H347" s="2">
        <v>2</v>
      </c>
      <c r="I347" s="2">
        <v>1</v>
      </c>
      <c r="J347" s="2">
        <v>0</v>
      </c>
    </row>
    <row r="348" spans="1:10">
      <c r="A348" s="2">
        <v>44.71</v>
      </c>
      <c r="B348" s="2">
        <v>2</v>
      </c>
      <c r="C348" s="2">
        <v>4</v>
      </c>
      <c r="D348" s="2">
        <v>6</v>
      </c>
      <c r="E348" s="2">
        <v>0</v>
      </c>
      <c r="F348" s="2">
        <v>0</v>
      </c>
      <c r="G348" s="2">
        <v>2</v>
      </c>
      <c r="H348" s="2">
        <v>2</v>
      </c>
      <c r="I348" s="2">
        <v>1</v>
      </c>
      <c r="J348" s="2">
        <v>0</v>
      </c>
    </row>
    <row r="349" spans="1:10">
      <c r="A349" s="2">
        <v>41.57</v>
      </c>
      <c r="B349" s="2">
        <v>2</v>
      </c>
      <c r="C349" s="2">
        <v>4</v>
      </c>
      <c r="D349" s="2">
        <v>1</v>
      </c>
      <c r="E349" s="2">
        <v>1</v>
      </c>
      <c r="F349" s="2">
        <v>0</v>
      </c>
      <c r="G349" s="2">
        <v>2</v>
      </c>
      <c r="H349" s="2">
        <v>2</v>
      </c>
      <c r="I349" s="2">
        <v>1</v>
      </c>
      <c r="J349" s="2">
        <v>0</v>
      </c>
    </row>
    <row r="350" spans="1:10">
      <c r="A350" s="2">
        <v>48.4</v>
      </c>
      <c r="B350" s="2">
        <v>1.8</v>
      </c>
      <c r="C350" s="2">
        <v>4</v>
      </c>
      <c r="D350" s="2">
        <v>4</v>
      </c>
      <c r="E350" s="2">
        <v>1</v>
      </c>
      <c r="F350" s="2">
        <v>0</v>
      </c>
      <c r="G350" s="2">
        <v>2</v>
      </c>
      <c r="H350" s="2">
        <v>2</v>
      </c>
      <c r="I350" s="2">
        <v>1</v>
      </c>
      <c r="J350" s="2">
        <v>0</v>
      </c>
    </row>
    <row r="351" spans="1:10">
      <c r="A351" s="2">
        <v>50</v>
      </c>
      <c r="B351" s="2">
        <v>1.8</v>
      </c>
      <c r="C351" s="2">
        <v>4</v>
      </c>
      <c r="D351" s="2">
        <v>5</v>
      </c>
      <c r="E351" s="2">
        <v>0</v>
      </c>
      <c r="F351" s="2">
        <v>0</v>
      </c>
      <c r="G351" s="2">
        <v>2</v>
      </c>
      <c r="H351" s="2">
        <v>2</v>
      </c>
      <c r="I351" s="2">
        <v>1</v>
      </c>
      <c r="J351" s="2">
        <v>0</v>
      </c>
    </row>
    <row r="352" spans="1:10">
      <c r="A352" s="2">
        <v>42.2</v>
      </c>
      <c r="B352" s="2">
        <v>2.4</v>
      </c>
      <c r="C352" s="2">
        <v>4</v>
      </c>
      <c r="D352" s="2">
        <v>5</v>
      </c>
      <c r="E352" s="2">
        <v>0</v>
      </c>
      <c r="F352" s="2">
        <v>0</v>
      </c>
      <c r="G352" s="2">
        <v>2</v>
      </c>
      <c r="H352" s="2">
        <v>2</v>
      </c>
      <c r="I352" s="2">
        <v>1</v>
      </c>
      <c r="J352" s="2">
        <v>0</v>
      </c>
    </row>
    <row r="353" spans="1:10">
      <c r="A353" s="2">
        <v>42.6</v>
      </c>
      <c r="B353" s="2">
        <v>2.4</v>
      </c>
      <c r="C353" s="2">
        <v>4</v>
      </c>
      <c r="D353" s="2">
        <v>5</v>
      </c>
      <c r="E353" s="2">
        <v>1</v>
      </c>
      <c r="F353" s="2">
        <v>0</v>
      </c>
      <c r="G353" s="2">
        <v>2</v>
      </c>
      <c r="H353" s="2">
        <v>2</v>
      </c>
      <c r="I353" s="2">
        <v>1</v>
      </c>
      <c r="J353" s="2">
        <v>0</v>
      </c>
    </row>
    <row r="354" spans="1:10">
      <c r="A354" s="2">
        <v>42</v>
      </c>
      <c r="B354" s="2">
        <v>2</v>
      </c>
      <c r="C354" s="2">
        <v>4</v>
      </c>
      <c r="D354" s="2">
        <v>6</v>
      </c>
      <c r="E354" s="2">
        <v>0</v>
      </c>
      <c r="F354" s="2">
        <v>0</v>
      </c>
      <c r="G354" s="2">
        <v>2</v>
      </c>
      <c r="H354" s="2">
        <v>2</v>
      </c>
      <c r="I354" s="2">
        <v>1</v>
      </c>
      <c r="J354" s="2">
        <v>0</v>
      </c>
    </row>
    <row r="355" spans="1:10">
      <c r="A355" s="2">
        <v>41.52</v>
      </c>
      <c r="B355" s="2">
        <v>2</v>
      </c>
      <c r="C355" s="2">
        <v>4</v>
      </c>
      <c r="D355" s="2">
        <v>6</v>
      </c>
      <c r="E355" s="2">
        <v>0</v>
      </c>
      <c r="F355" s="2">
        <v>0</v>
      </c>
      <c r="G355" s="2">
        <v>2</v>
      </c>
      <c r="H355" s="2">
        <v>2</v>
      </c>
      <c r="I355" s="2">
        <v>1</v>
      </c>
      <c r="J355" s="2">
        <v>0</v>
      </c>
    </row>
    <row r="356" spans="1:10">
      <c r="A356" s="2">
        <v>35.1</v>
      </c>
      <c r="B356" s="2">
        <v>3.6</v>
      </c>
      <c r="C356" s="2">
        <v>6</v>
      </c>
      <c r="D356" s="2">
        <v>6</v>
      </c>
      <c r="E356" s="2">
        <v>0</v>
      </c>
      <c r="F356" s="2">
        <v>0</v>
      </c>
      <c r="G356" s="2">
        <v>2</v>
      </c>
      <c r="H356" s="2">
        <v>2</v>
      </c>
      <c r="I356" s="2">
        <v>1</v>
      </c>
      <c r="J356" s="2">
        <v>0</v>
      </c>
    </row>
    <row r="357" spans="1:10">
      <c r="A357" s="2">
        <v>33.5</v>
      </c>
      <c r="B357" s="2">
        <v>3.6</v>
      </c>
      <c r="C357" s="2">
        <v>6</v>
      </c>
      <c r="D357" s="2">
        <v>6</v>
      </c>
      <c r="E357" s="2">
        <v>0</v>
      </c>
      <c r="F357" s="2">
        <v>0</v>
      </c>
      <c r="G357" s="2">
        <v>2</v>
      </c>
      <c r="H357" s="2">
        <v>2</v>
      </c>
      <c r="I357" s="2">
        <v>1</v>
      </c>
      <c r="J357" s="2">
        <v>0</v>
      </c>
    </row>
    <row r="358" spans="1:10">
      <c r="A358" s="2">
        <v>60.1</v>
      </c>
      <c r="B358" s="2">
        <v>2</v>
      </c>
      <c r="C358" s="2">
        <v>4</v>
      </c>
      <c r="D358" s="2">
        <v>6</v>
      </c>
      <c r="E358" s="2">
        <v>0</v>
      </c>
      <c r="F358" s="2">
        <v>0</v>
      </c>
      <c r="G358" s="2">
        <v>2</v>
      </c>
      <c r="H358" s="2">
        <v>2</v>
      </c>
      <c r="I358" s="2">
        <v>0</v>
      </c>
      <c r="J358" s="2">
        <v>0</v>
      </c>
    </row>
    <row r="359" spans="1:10">
      <c r="A359" s="2">
        <v>58.54</v>
      </c>
      <c r="B359" s="2">
        <v>2</v>
      </c>
      <c r="C359" s="2">
        <v>4</v>
      </c>
      <c r="D359" s="2">
        <v>6</v>
      </c>
      <c r="E359" s="2">
        <v>0</v>
      </c>
      <c r="F359" s="2">
        <v>0</v>
      </c>
      <c r="G359" s="2">
        <v>2</v>
      </c>
      <c r="H359" s="2">
        <v>2</v>
      </c>
      <c r="I359" s="2">
        <v>0</v>
      </c>
      <c r="J359" s="2">
        <v>0</v>
      </c>
    </row>
    <row r="360" spans="1:10">
      <c r="A360" s="2">
        <v>39.61</v>
      </c>
      <c r="B360" s="2">
        <v>2.5</v>
      </c>
      <c r="C360" s="2">
        <v>5</v>
      </c>
      <c r="D360" s="2">
        <v>5</v>
      </c>
      <c r="E360" s="2">
        <v>0</v>
      </c>
      <c r="F360" s="2">
        <v>0</v>
      </c>
      <c r="G360" s="2">
        <v>2</v>
      </c>
      <c r="H360" s="2">
        <v>2</v>
      </c>
      <c r="I360" s="2">
        <v>1</v>
      </c>
      <c r="J360" s="2">
        <v>0</v>
      </c>
    </row>
    <row r="361" spans="1:10">
      <c r="A361" s="2">
        <v>40.24</v>
      </c>
      <c r="B361" s="2">
        <v>2.5</v>
      </c>
      <c r="C361" s="2">
        <v>5</v>
      </c>
      <c r="D361" s="2">
        <v>6</v>
      </c>
      <c r="E361" s="2">
        <v>0</v>
      </c>
      <c r="F361" s="2">
        <v>0</v>
      </c>
      <c r="G361" s="2">
        <v>2</v>
      </c>
      <c r="H361" s="2">
        <v>2</v>
      </c>
      <c r="I361" s="2">
        <v>1</v>
      </c>
      <c r="J361" s="2">
        <v>0</v>
      </c>
    </row>
    <row r="362" spans="1:10">
      <c r="A362" s="2">
        <v>43.54</v>
      </c>
      <c r="B362" s="2">
        <v>2</v>
      </c>
      <c r="C362" s="2">
        <v>4</v>
      </c>
      <c r="D362" s="2">
        <v>6</v>
      </c>
      <c r="E362" s="2">
        <v>0</v>
      </c>
      <c r="F362" s="2">
        <v>0</v>
      </c>
      <c r="G362" s="2">
        <v>2</v>
      </c>
      <c r="H362" s="2">
        <v>2</v>
      </c>
      <c r="I362" s="2">
        <v>1</v>
      </c>
      <c r="J362" s="2">
        <v>0</v>
      </c>
    </row>
    <row r="363" spans="1:10">
      <c r="A363" s="2">
        <v>41.52</v>
      </c>
      <c r="B363" s="2">
        <v>2</v>
      </c>
      <c r="C363" s="2">
        <v>4</v>
      </c>
      <c r="D363" s="2">
        <v>6</v>
      </c>
      <c r="E363" s="2">
        <v>0</v>
      </c>
      <c r="F363" s="2">
        <v>0</v>
      </c>
      <c r="G363" s="2">
        <v>2</v>
      </c>
      <c r="H363" s="2">
        <v>2</v>
      </c>
      <c r="I363" s="2">
        <v>1</v>
      </c>
      <c r="J363" s="2">
        <v>0</v>
      </c>
    </row>
    <row r="364" spans="1:10">
      <c r="A364" s="2">
        <v>43.54</v>
      </c>
      <c r="B364" s="2">
        <v>2</v>
      </c>
      <c r="C364" s="2">
        <v>4</v>
      </c>
      <c r="D364" s="2">
        <v>6</v>
      </c>
      <c r="E364" s="2">
        <v>0</v>
      </c>
      <c r="F364" s="2">
        <v>0</v>
      </c>
      <c r="G364" s="2">
        <v>2</v>
      </c>
      <c r="H364" s="2">
        <v>2</v>
      </c>
      <c r="I364" s="2">
        <v>1</v>
      </c>
      <c r="J364" s="2">
        <v>0</v>
      </c>
    </row>
    <row r="365" spans="1:10">
      <c r="A365" s="2">
        <v>41.52</v>
      </c>
      <c r="B365" s="2">
        <v>2</v>
      </c>
      <c r="C365" s="2">
        <v>4</v>
      </c>
      <c r="D365" s="2">
        <v>6</v>
      </c>
      <c r="E365" s="2">
        <v>0</v>
      </c>
      <c r="F365" s="2">
        <v>0</v>
      </c>
      <c r="G365" s="2">
        <v>2</v>
      </c>
      <c r="H365" s="2">
        <v>2</v>
      </c>
      <c r="I365" s="2">
        <v>1</v>
      </c>
      <c r="J365" s="2">
        <v>0</v>
      </c>
    </row>
    <row r="366" spans="1:10">
      <c r="A366" s="2">
        <v>60.1</v>
      </c>
      <c r="B366" s="2">
        <v>2</v>
      </c>
      <c r="C366" s="2">
        <v>4</v>
      </c>
      <c r="D366" s="2">
        <v>6</v>
      </c>
      <c r="E366" s="2">
        <v>0</v>
      </c>
      <c r="F366" s="2">
        <v>0</v>
      </c>
      <c r="G366" s="2">
        <v>2</v>
      </c>
      <c r="H366" s="2">
        <v>2</v>
      </c>
      <c r="I366" s="2">
        <v>0</v>
      </c>
      <c r="J366" s="2">
        <v>0</v>
      </c>
    </row>
    <row r="367" spans="1:10">
      <c r="A367" s="2">
        <v>58.54</v>
      </c>
      <c r="B367" s="2">
        <v>2</v>
      </c>
      <c r="C367" s="2">
        <v>4</v>
      </c>
      <c r="D367" s="2">
        <v>6</v>
      </c>
      <c r="E367" s="2">
        <v>0</v>
      </c>
      <c r="F367" s="2">
        <v>0</v>
      </c>
      <c r="G367" s="2">
        <v>2</v>
      </c>
      <c r="H367" s="2">
        <v>2</v>
      </c>
      <c r="I367" s="2">
        <v>0</v>
      </c>
      <c r="J367" s="2">
        <v>0</v>
      </c>
    </row>
    <row r="368" spans="1:10">
      <c r="A368" s="2">
        <v>39.57</v>
      </c>
      <c r="B368" s="2">
        <v>2.5</v>
      </c>
      <c r="C368" s="2">
        <v>5</v>
      </c>
      <c r="D368" s="2">
        <v>5</v>
      </c>
      <c r="E368" s="2">
        <v>0</v>
      </c>
      <c r="F368" s="2">
        <v>0</v>
      </c>
      <c r="G368" s="2">
        <v>2</v>
      </c>
      <c r="H368" s="2">
        <v>2</v>
      </c>
      <c r="I368" s="2">
        <v>1</v>
      </c>
      <c r="J368" s="2">
        <v>0</v>
      </c>
    </row>
    <row r="369" spans="1:10">
      <c r="A369" s="2">
        <v>40.020000000000003</v>
      </c>
      <c r="B369" s="2">
        <v>2.5</v>
      </c>
      <c r="C369" s="2">
        <v>5</v>
      </c>
      <c r="D369" s="2">
        <v>6</v>
      </c>
      <c r="E369" s="2">
        <v>0</v>
      </c>
      <c r="F369" s="2">
        <v>0</v>
      </c>
      <c r="G369" s="2">
        <v>2</v>
      </c>
      <c r="H369" s="2">
        <v>2</v>
      </c>
      <c r="I369" s="2">
        <v>1</v>
      </c>
      <c r="J369" s="2">
        <v>0</v>
      </c>
    </row>
    <row r="370" spans="1:10">
      <c r="A370" s="2">
        <v>39.35</v>
      </c>
      <c r="B370" s="2">
        <v>2.4</v>
      </c>
      <c r="C370" s="2">
        <v>5</v>
      </c>
      <c r="D370" s="2">
        <v>5</v>
      </c>
      <c r="E370" s="2">
        <v>1</v>
      </c>
      <c r="F370" s="2">
        <v>0</v>
      </c>
      <c r="G370" s="2">
        <v>2</v>
      </c>
      <c r="H370" s="2">
        <v>2</v>
      </c>
      <c r="I370" s="2">
        <v>1</v>
      </c>
      <c r="J370" s="2">
        <v>0</v>
      </c>
    </row>
    <row r="371" spans="1:10">
      <c r="A371" s="2">
        <v>39.299999999999997</v>
      </c>
      <c r="B371" s="2">
        <v>2.4</v>
      </c>
      <c r="C371" s="2">
        <v>5</v>
      </c>
      <c r="D371" s="2">
        <v>5</v>
      </c>
      <c r="E371" s="2">
        <v>0</v>
      </c>
      <c r="F371" s="2">
        <v>0</v>
      </c>
      <c r="G371" s="2">
        <v>2</v>
      </c>
      <c r="H371" s="2">
        <v>2</v>
      </c>
      <c r="I371" s="2">
        <v>1</v>
      </c>
      <c r="J371" s="2">
        <v>0</v>
      </c>
    </row>
    <row r="372" spans="1:10">
      <c r="A372" s="2">
        <v>40.6</v>
      </c>
      <c r="B372" s="2">
        <v>2.5</v>
      </c>
      <c r="C372" s="2">
        <v>5</v>
      </c>
      <c r="D372" s="2">
        <v>5</v>
      </c>
      <c r="E372" s="2">
        <v>1</v>
      </c>
      <c r="F372" s="2">
        <v>0</v>
      </c>
      <c r="G372" s="2">
        <v>2</v>
      </c>
      <c r="H372" s="2">
        <v>2</v>
      </c>
      <c r="I372" s="2">
        <v>1</v>
      </c>
      <c r="J372" s="2">
        <v>0</v>
      </c>
    </row>
    <row r="373" spans="1:10">
      <c r="A373" s="2">
        <v>40.4</v>
      </c>
      <c r="B373" s="2">
        <v>2.5</v>
      </c>
      <c r="C373" s="2">
        <v>5</v>
      </c>
      <c r="D373" s="2">
        <v>6</v>
      </c>
      <c r="E373" s="2">
        <v>0</v>
      </c>
      <c r="F373" s="2">
        <v>0</v>
      </c>
      <c r="G373" s="2">
        <v>2</v>
      </c>
      <c r="H373" s="2">
        <v>2</v>
      </c>
      <c r="I373" s="2">
        <v>1</v>
      </c>
      <c r="J373" s="2">
        <v>0</v>
      </c>
    </row>
    <row r="374" spans="1:10">
      <c r="A374" s="2">
        <v>37.799999999999997</v>
      </c>
      <c r="B374" s="2">
        <v>2.5</v>
      </c>
      <c r="C374" s="2">
        <v>5</v>
      </c>
      <c r="D374" s="2">
        <v>5</v>
      </c>
      <c r="E374" s="2">
        <v>1</v>
      </c>
      <c r="F374" s="2">
        <v>0</v>
      </c>
      <c r="G374" s="2">
        <v>2</v>
      </c>
      <c r="H374" s="2">
        <v>2</v>
      </c>
      <c r="I374" s="2">
        <v>1</v>
      </c>
      <c r="J374" s="2">
        <v>0</v>
      </c>
    </row>
    <row r="375" spans="1:10">
      <c r="A375" s="2">
        <v>37.799999999999997</v>
      </c>
      <c r="B375" s="2">
        <v>2.5</v>
      </c>
      <c r="C375" s="2">
        <v>5</v>
      </c>
      <c r="D375" s="2">
        <v>6</v>
      </c>
      <c r="E375" s="2">
        <v>0</v>
      </c>
      <c r="F375" s="2">
        <v>0</v>
      </c>
      <c r="G375" s="2">
        <v>2</v>
      </c>
      <c r="H375" s="2">
        <v>2</v>
      </c>
      <c r="I375" s="2">
        <v>1</v>
      </c>
      <c r="J375" s="2">
        <v>0</v>
      </c>
    </row>
    <row r="376" spans="1:10">
      <c r="A376" s="2">
        <v>39.35</v>
      </c>
      <c r="B376" s="2">
        <v>2.4</v>
      </c>
      <c r="C376" s="2">
        <v>5</v>
      </c>
      <c r="D376" s="2">
        <v>5</v>
      </c>
      <c r="E376" s="2">
        <v>1</v>
      </c>
      <c r="F376" s="2">
        <v>0</v>
      </c>
      <c r="G376" s="2">
        <v>2</v>
      </c>
      <c r="H376" s="2">
        <v>2</v>
      </c>
      <c r="I376" s="2">
        <v>1</v>
      </c>
      <c r="J376" s="2">
        <v>0</v>
      </c>
    </row>
    <row r="377" spans="1:10">
      <c r="A377" s="2">
        <v>39.299999999999997</v>
      </c>
      <c r="B377" s="2">
        <v>2.4</v>
      </c>
      <c r="C377" s="2">
        <v>5</v>
      </c>
      <c r="D377" s="2">
        <v>5</v>
      </c>
      <c r="E377" s="2">
        <v>0</v>
      </c>
      <c r="F377" s="2">
        <v>0</v>
      </c>
      <c r="G377" s="2">
        <v>2</v>
      </c>
      <c r="H377" s="2">
        <v>2</v>
      </c>
      <c r="I377" s="2">
        <v>1</v>
      </c>
      <c r="J377" s="2">
        <v>0</v>
      </c>
    </row>
    <row r="378" spans="1:10">
      <c r="A378" s="2">
        <v>40.6</v>
      </c>
      <c r="B378" s="2">
        <v>2.5</v>
      </c>
      <c r="C378" s="2">
        <v>5</v>
      </c>
      <c r="D378" s="2">
        <v>5</v>
      </c>
      <c r="E378" s="2">
        <v>1</v>
      </c>
      <c r="F378" s="2">
        <v>0</v>
      </c>
      <c r="G378" s="2">
        <v>2</v>
      </c>
      <c r="H378" s="2">
        <v>2</v>
      </c>
      <c r="I378" s="2">
        <v>1</v>
      </c>
      <c r="J378" s="2">
        <v>0</v>
      </c>
    </row>
    <row r="379" spans="1:10">
      <c r="A379" s="2">
        <v>40.4</v>
      </c>
      <c r="B379" s="2">
        <v>2.5</v>
      </c>
      <c r="C379" s="2">
        <v>5</v>
      </c>
      <c r="D379" s="2">
        <v>6</v>
      </c>
      <c r="E379" s="2">
        <v>0</v>
      </c>
      <c r="F379" s="2">
        <v>0</v>
      </c>
      <c r="G379" s="2">
        <v>2</v>
      </c>
      <c r="H379" s="2">
        <v>2</v>
      </c>
      <c r="I379" s="2">
        <v>1</v>
      </c>
      <c r="J379" s="2">
        <v>0</v>
      </c>
    </row>
    <row r="380" spans="1:10">
      <c r="A380" s="2">
        <v>30.9</v>
      </c>
      <c r="B380" s="2">
        <v>3.7</v>
      </c>
      <c r="C380" s="2">
        <v>6</v>
      </c>
      <c r="D380" s="2">
        <v>5</v>
      </c>
      <c r="E380" s="2">
        <v>1</v>
      </c>
      <c r="F380" s="2">
        <v>0</v>
      </c>
      <c r="G380" s="2">
        <v>2</v>
      </c>
      <c r="H380" s="2">
        <v>2</v>
      </c>
      <c r="I380" s="2">
        <v>1</v>
      </c>
      <c r="J380" s="2">
        <v>1</v>
      </c>
    </row>
    <row r="381" spans="1:10">
      <c r="A381" s="2">
        <v>36.799999999999997</v>
      </c>
      <c r="B381" s="2">
        <v>3.5</v>
      </c>
      <c r="C381" s="2">
        <v>6</v>
      </c>
      <c r="D381" s="2">
        <v>5</v>
      </c>
      <c r="E381" s="2">
        <v>1</v>
      </c>
      <c r="F381" s="2">
        <v>0</v>
      </c>
      <c r="G381" s="2">
        <v>2</v>
      </c>
      <c r="H381" s="2">
        <v>2</v>
      </c>
      <c r="I381" s="2">
        <v>1</v>
      </c>
      <c r="J381" s="2">
        <v>1</v>
      </c>
    </row>
    <row r="382" spans="1:10">
      <c r="A382" s="2">
        <v>34.299999999999997</v>
      </c>
      <c r="B382" s="2">
        <v>3.7</v>
      </c>
      <c r="C382" s="2">
        <v>6</v>
      </c>
      <c r="D382" s="2">
        <v>5</v>
      </c>
      <c r="E382" s="2">
        <v>1</v>
      </c>
      <c r="F382" s="2">
        <v>0</v>
      </c>
      <c r="G382" s="2">
        <v>2</v>
      </c>
      <c r="H382" s="2">
        <v>2</v>
      </c>
      <c r="I382" s="2">
        <v>1</v>
      </c>
      <c r="J382" s="2">
        <v>1</v>
      </c>
    </row>
    <row r="383" spans="1:10">
      <c r="A383" s="2">
        <v>34.4</v>
      </c>
      <c r="B383" s="2">
        <v>3.7</v>
      </c>
      <c r="C383" s="2">
        <v>6</v>
      </c>
      <c r="D383" s="2">
        <v>6</v>
      </c>
      <c r="E383" s="2">
        <v>0</v>
      </c>
      <c r="F383" s="2">
        <v>0</v>
      </c>
      <c r="G383" s="2">
        <v>2</v>
      </c>
      <c r="H383" s="2">
        <v>2</v>
      </c>
      <c r="I383" s="2">
        <v>1</v>
      </c>
      <c r="J383" s="2">
        <v>1</v>
      </c>
    </row>
    <row r="384" spans="1:10">
      <c r="A384" s="2">
        <v>38.9</v>
      </c>
      <c r="B384" s="2">
        <v>3.2</v>
      </c>
      <c r="C384" s="2">
        <v>6</v>
      </c>
      <c r="D384" s="2">
        <v>1</v>
      </c>
      <c r="E384" s="2">
        <v>0</v>
      </c>
      <c r="F384" s="2">
        <v>0</v>
      </c>
      <c r="G384" s="2">
        <v>2</v>
      </c>
      <c r="H384" s="2">
        <v>2</v>
      </c>
      <c r="I384" s="2">
        <v>1</v>
      </c>
      <c r="J384" s="2">
        <v>1</v>
      </c>
    </row>
    <row r="385" spans="1:10">
      <c r="A385" s="2">
        <v>34.729999999999997</v>
      </c>
      <c r="B385" s="2">
        <v>3</v>
      </c>
      <c r="C385" s="2">
        <v>6</v>
      </c>
      <c r="D385" s="2">
        <v>6</v>
      </c>
      <c r="E385" s="2">
        <v>1</v>
      </c>
      <c r="F385" s="2">
        <v>0</v>
      </c>
      <c r="G385" s="2">
        <v>2</v>
      </c>
      <c r="H385" s="2">
        <v>2</v>
      </c>
      <c r="I385" s="2">
        <v>1</v>
      </c>
      <c r="J385" s="2">
        <v>0</v>
      </c>
    </row>
    <row r="386" spans="1:10">
      <c r="A386" s="2">
        <v>31.5</v>
      </c>
      <c r="B386" s="2">
        <v>4.2</v>
      </c>
      <c r="C386" s="2">
        <v>8</v>
      </c>
      <c r="D386" s="2">
        <v>6</v>
      </c>
      <c r="E386" s="2">
        <v>1</v>
      </c>
      <c r="F386" s="2">
        <v>0</v>
      </c>
      <c r="G386" s="2">
        <v>2</v>
      </c>
      <c r="H386" s="2">
        <v>2</v>
      </c>
      <c r="I386" s="2">
        <v>1</v>
      </c>
      <c r="J386" s="2">
        <v>0</v>
      </c>
    </row>
    <row r="387" spans="1:10">
      <c r="A387" s="2">
        <v>31.5</v>
      </c>
      <c r="B387" s="2">
        <v>4.2</v>
      </c>
      <c r="C387" s="2">
        <v>8</v>
      </c>
      <c r="D387" s="2">
        <v>6</v>
      </c>
      <c r="E387" s="2">
        <v>1</v>
      </c>
      <c r="F387" s="2">
        <v>0</v>
      </c>
      <c r="G387" s="2">
        <v>2</v>
      </c>
      <c r="H387" s="2">
        <v>2</v>
      </c>
      <c r="I387" s="2">
        <v>1</v>
      </c>
      <c r="J387" s="2">
        <v>0</v>
      </c>
    </row>
    <row r="388" spans="1:10">
      <c r="A388" s="2">
        <v>26.7</v>
      </c>
      <c r="B388" s="2">
        <v>5.2</v>
      </c>
      <c r="C388" s="2">
        <v>10</v>
      </c>
      <c r="D388" s="2">
        <v>6</v>
      </c>
      <c r="E388" s="2">
        <v>0</v>
      </c>
      <c r="F388" s="2">
        <v>0</v>
      </c>
      <c r="G388" s="2">
        <v>2</v>
      </c>
      <c r="H388" s="2">
        <v>2</v>
      </c>
      <c r="I388" s="2">
        <v>1</v>
      </c>
      <c r="J388" s="2">
        <v>0</v>
      </c>
    </row>
    <row r="389" spans="1:10">
      <c r="A389" s="2">
        <v>23.27</v>
      </c>
      <c r="B389" s="2">
        <v>6</v>
      </c>
      <c r="C389" s="2">
        <v>12</v>
      </c>
      <c r="D389" s="2">
        <v>6</v>
      </c>
      <c r="E389" s="2">
        <v>1</v>
      </c>
      <c r="F389" s="2">
        <v>0</v>
      </c>
      <c r="G389" s="2">
        <v>2</v>
      </c>
      <c r="H389" s="2">
        <v>2</v>
      </c>
      <c r="I389" s="2">
        <v>1</v>
      </c>
      <c r="J389" s="2">
        <v>0</v>
      </c>
    </row>
    <row r="390" spans="1:10">
      <c r="A390" s="2">
        <v>38.17</v>
      </c>
      <c r="B390" s="2">
        <v>3</v>
      </c>
      <c r="C390" s="2">
        <v>6</v>
      </c>
      <c r="D390" s="2">
        <v>6</v>
      </c>
      <c r="E390" s="2">
        <v>1</v>
      </c>
      <c r="F390" s="2">
        <v>0</v>
      </c>
      <c r="G390" s="2">
        <v>2</v>
      </c>
      <c r="H390" s="2">
        <v>2</v>
      </c>
      <c r="I390" s="2">
        <v>1</v>
      </c>
      <c r="J390" s="2">
        <v>1</v>
      </c>
    </row>
    <row r="391" spans="1:10">
      <c r="A391" s="2">
        <v>38.79</v>
      </c>
      <c r="B391" s="2">
        <v>3</v>
      </c>
      <c r="C391" s="2">
        <v>6</v>
      </c>
      <c r="D391" s="2">
        <v>6</v>
      </c>
      <c r="E391" s="2">
        <v>0</v>
      </c>
      <c r="F391" s="2">
        <v>0</v>
      </c>
      <c r="G391" s="2">
        <v>2</v>
      </c>
      <c r="H391" s="2">
        <v>2</v>
      </c>
      <c r="I391" s="2">
        <v>1</v>
      </c>
      <c r="J391" s="2">
        <v>1</v>
      </c>
    </row>
    <row r="392" spans="1:10">
      <c r="A392" s="2">
        <v>34.78</v>
      </c>
      <c r="B392" s="2">
        <v>3</v>
      </c>
      <c r="C392" s="2">
        <v>6</v>
      </c>
      <c r="D392" s="2">
        <v>6</v>
      </c>
      <c r="E392" s="2">
        <v>1</v>
      </c>
      <c r="F392" s="2">
        <v>0</v>
      </c>
      <c r="G392" s="2">
        <v>2</v>
      </c>
      <c r="H392" s="2">
        <v>2</v>
      </c>
      <c r="I392" s="2">
        <v>1</v>
      </c>
      <c r="J392" s="2">
        <v>1</v>
      </c>
    </row>
    <row r="393" spans="1:10">
      <c r="A393" s="2">
        <v>35.46</v>
      </c>
      <c r="B393" s="2">
        <v>3</v>
      </c>
      <c r="C393" s="2">
        <v>6</v>
      </c>
      <c r="D393" s="2">
        <v>6</v>
      </c>
      <c r="E393" s="2">
        <v>0</v>
      </c>
      <c r="F393" s="2">
        <v>0</v>
      </c>
      <c r="G393" s="2">
        <v>2</v>
      </c>
      <c r="H393" s="2">
        <v>2</v>
      </c>
      <c r="I393" s="2">
        <v>1</v>
      </c>
      <c r="J393" s="2">
        <v>1</v>
      </c>
    </row>
    <row r="394" spans="1:10">
      <c r="A394" s="2">
        <v>35.880000000000003</v>
      </c>
      <c r="B394" s="2">
        <v>3</v>
      </c>
      <c r="C394" s="2">
        <v>6</v>
      </c>
      <c r="D394" s="2">
        <v>6</v>
      </c>
      <c r="E394" s="2">
        <v>1</v>
      </c>
      <c r="F394" s="2">
        <v>0</v>
      </c>
      <c r="G394" s="2">
        <v>2</v>
      </c>
      <c r="H394" s="2">
        <v>2</v>
      </c>
      <c r="I394" s="2">
        <v>1</v>
      </c>
      <c r="J394" s="2">
        <v>0</v>
      </c>
    </row>
    <row r="395" spans="1:10">
      <c r="A395" s="2">
        <v>35.71</v>
      </c>
      <c r="B395" s="2">
        <v>3</v>
      </c>
      <c r="C395" s="2">
        <v>6</v>
      </c>
      <c r="D395" s="2">
        <v>6</v>
      </c>
      <c r="E395" s="2">
        <v>0</v>
      </c>
      <c r="F395" s="2">
        <v>0</v>
      </c>
      <c r="G395" s="2">
        <v>2</v>
      </c>
      <c r="H395" s="2">
        <v>2</v>
      </c>
      <c r="I395" s="2">
        <v>1</v>
      </c>
      <c r="J395" s="2">
        <v>0</v>
      </c>
    </row>
    <row r="396" spans="1:10">
      <c r="A396" s="2">
        <v>34.729999999999997</v>
      </c>
      <c r="B396" s="2">
        <v>3</v>
      </c>
      <c r="C396" s="2">
        <v>6</v>
      </c>
      <c r="D396" s="2">
        <v>6</v>
      </c>
      <c r="E396" s="2">
        <v>1</v>
      </c>
      <c r="F396" s="2">
        <v>0</v>
      </c>
      <c r="G396" s="2">
        <v>2</v>
      </c>
      <c r="H396" s="2">
        <v>2</v>
      </c>
      <c r="I396" s="2">
        <v>1</v>
      </c>
      <c r="J396" s="2">
        <v>0</v>
      </c>
    </row>
    <row r="397" spans="1:10">
      <c r="A397" s="2">
        <v>34.29</v>
      </c>
      <c r="B397" s="2">
        <v>3</v>
      </c>
      <c r="C397" s="2">
        <v>6</v>
      </c>
      <c r="D397" s="2">
        <v>6</v>
      </c>
      <c r="E397" s="2">
        <v>1</v>
      </c>
      <c r="F397" s="2">
        <v>0</v>
      </c>
      <c r="G397" s="2">
        <v>2</v>
      </c>
      <c r="H397" s="2">
        <v>2</v>
      </c>
      <c r="I397" s="2">
        <v>1</v>
      </c>
      <c r="J397" s="2">
        <v>0</v>
      </c>
    </row>
    <row r="398" spans="1:10">
      <c r="A398" s="2">
        <v>30.54</v>
      </c>
      <c r="B398" s="2">
        <v>4.8</v>
      </c>
      <c r="C398" s="2">
        <v>8</v>
      </c>
      <c r="D398" s="2">
        <v>6</v>
      </c>
      <c r="E398" s="2">
        <v>1</v>
      </c>
      <c r="F398" s="2">
        <v>0</v>
      </c>
      <c r="G398" s="2">
        <v>2</v>
      </c>
      <c r="H398" s="2">
        <v>2</v>
      </c>
      <c r="I398" s="2">
        <v>1</v>
      </c>
      <c r="J398" s="2">
        <v>1</v>
      </c>
    </row>
    <row r="399" spans="1:10">
      <c r="A399" s="2">
        <v>31.37</v>
      </c>
      <c r="B399" s="2">
        <v>4.8</v>
      </c>
      <c r="C399" s="2">
        <v>8</v>
      </c>
      <c r="D399" s="2">
        <v>6</v>
      </c>
      <c r="E399" s="2">
        <v>1</v>
      </c>
      <c r="F399" s="2">
        <v>0</v>
      </c>
      <c r="G399" s="2">
        <v>2</v>
      </c>
      <c r="H399" s="2">
        <v>2</v>
      </c>
      <c r="I399" s="2">
        <v>1</v>
      </c>
      <c r="J399" s="2">
        <v>1</v>
      </c>
    </row>
    <row r="400" spans="1:10">
      <c r="A400" s="2">
        <v>23.23</v>
      </c>
      <c r="B400" s="2">
        <v>5</v>
      </c>
      <c r="C400" s="2">
        <v>10</v>
      </c>
      <c r="D400" s="2">
        <v>6</v>
      </c>
      <c r="E400" s="2">
        <v>1</v>
      </c>
      <c r="F400" s="2">
        <v>0</v>
      </c>
      <c r="G400" s="2">
        <v>2</v>
      </c>
      <c r="H400" s="2">
        <v>2</v>
      </c>
      <c r="I400" s="2">
        <v>1</v>
      </c>
      <c r="J400" s="2">
        <v>0</v>
      </c>
    </row>
    <row r="401" spans="1:10">
      <c r="A401" s="2">
        <v>23.62</v>
      </c>
      <c r="B401" s="2">
        <v>5</v>
      </c>
      <c r="C401" s="2">
        <v>10</v>
      </c>
      <c r="D401" s="2">
        <v>7</v>
      </c>
      <c r="E401" s="2">
        <v>1</v>
      </c>
      <c r="F401" s="2">
        <v>0</v>
      </c>
      <c r="G401" s="2">
        <v>2</v>
      </c>
      <c r="H401" s="2">
        <v>2</v>
      </c>
      <c r="I401" s="2">
        <v>1</v>
      </c>
      <c r="J401" s="2">
        <v>0</v>
      </c>
    </row>
    <row r="402" spans="1:10">
      <c r="A402" s="2">
        <v>41.7</v>
      </c>
      <c r="B402" s="2">
        <v>2.4</v>
      </c>
      <c r="C402" s="2">
        <v>4</v>
      </c>
      <c r="D402" s="2">
        <v>6</v>
      </c>
      <c r="E402" s="2">
        <v>1</v>
      </c>
      <c r="F402" s="2">
        <v>0</v>
      </c>
      <c r="G402" s="2">
        <v>2</v>
      </c>
      <c r="H402" s="2">
        <v>2</v>
      </c>
      <c r="I402" s="2">
        <v>1</v>
      </c>
      <c r="J402" s="2">
        <v>0</v>
      </c>
    </row>
    <row r="403" spans="1:10">
      <c r="A403" s="2">
        <v>36.1</v>
      </c>
      <c r="B403" s="2">
        <v>3</v>
      </c>
      <c r="C403" s="2">
        <v>6</v>
      </c>
      <c r="D403" s="2">
        <v>6</v>
      </c>
      <c r="E403" s="2">
        <v>1</v>
      </c>
      <c r="F403" s="2">
        <v>0</v>
      </c>
      <c r="G403" s="2">
        <v>2</v>
      </c>
      <c r="H403" s="2">
        <v>2</v>
      </c>
      <c r="I403" s="2">
        <v>1</v>
      </c>
      <c r="J403" s="2">
        <v>0</v>
      </c>
    </row>
    <row r="404" spans="1:10">
      <c r="A404" s="2">
        <v>38.1</v>
      </c>
      <c r="B404" s="2">
        <v>3.6</v>
      </c>
      <c r="C404" s="2">
        <v>6</v>
      </c>
      <c r="D404" s="2">
        <v>6</v>
      </c>
      <c r="E404" s="2">
        <v>1</v>
      </c>
      <c r="F404" s="2">
        <v>0</v>
      </c>
      <c r="G404" s="2">
        <v>2</v>
      </c>
      <c r="H404" s="2">
        <v>2</v>
      </c>
      <c r="I404" s="2">
        <v>1</v>
      </c>
      <c r="J404" s="2">
        <v>0</v>
      </c>
    </row>
    <row r="405" spans="1:10">
      <c r="A405" s="2">
        <v>34.4</v>
      </c>
      <c r="B405" s="2">
        <v>3</v>
      </c>
      <c r="C405" s="2">
        <v>6</v>
      </c>
      <c r="D405" s="2">
        <v>6</v>
      </c>
      <c r="E405" s="2">
        <v>1</v>
      </c>
      <c r="F405" s="2">
        <v>0</v>
      </c>
      <c r="G405" s="2">
        <v>2</v>
      </c>
      <c r="H405" s="2">
        <v>2</v>
      </c>
      <c r="I405" s="2">
        <v>1</v>
      </c>
      <c r="J405" s="2">
        <v>0</v>
      </c>
    </row>
    <row r="406" spans="1:10">
      <c r="A406" s="2">
        <v>38.299999999999997</v>
      </c>
      <c r="B406" s="2">
        <v>3</v>
      </c>
      <c r="C406" s="2">
        <v>6</v>
      </c>
      <c r="D406" s="2">
        <v>6</v>
      </c>
      <c r="E406" s="2">
        <v>1</v>
      </c>
      <c r="F406" s="2">
        <v>0</v>
      </c>
      <c r="G406" s="2">
        <v>2</v>
      </c>
      <c r="H406" s="2">
        <v>2</v>
      </c>
      <c r="I406" s="2">
        <v>1</v>
      </c>
      <c r="J406" s="2">
        <v>0</v>
      </c>
    </row>
    <row r="407" spans="1:10">
      <c r="A407" s="2">
        <v>36</v>
      </c>
      <c r="B407" s="2">
        <v>3</v>
      </c>
      <c r="C407" s="2">
        <v>6</v>
      </c>
      <c r="D407" s="2">
        <v>6</v>
      </c>
      <c r="E407" s="2">
        <v>0</v>
      </c>
      <c r="F407" s="2">
        <v>0</v>
      </c>
      <c r="G407" s="2">
        <v>2</v>
      </c>
      <c r="H407" s="2">
        <v>2</v>
      </c>
      <c r="I407" s="2">
        <v>1</v>
      </c>
      <c r="J407" s="2">
        <v>0</v>
      </c>
    </row>
    <row r="408" spans="1:10">
      <c r="A408" s="2">
        <v>34.9</v>
      </c>
      <c r="B408" s="2">
        <v>3.6</v>
      </c>
      <c r="C408" s="2">
        <v>6</v>
      </c>
      <c r="D408" s="2">
        <v>6</v>
      </c>
      <c r="E408" s="2">
        <v>0</v>
      </c>
      <c r="F408" s="2">
        <v>0</v>
      </c>
      <c r="G408" s="2">
        <v>2</v>
      </c>
      <c r="H408" s="2">
        <v>2</v>
      </c>
      <c r="I408" s="2">
        <v>1</v>
      </c>
      <c r="J408" s="2">
        <v>0</v>
      </c>
    </row>
    <row r="409" spans="1:10">
      <c r="A409" s="2">
        <v>40</v>
      </c>
      <c r="B409" s="2">
        <v>3.6</v>
      </c>
      <c r="C409" s="2">
        <v>6</v>
      </c>
      <c r="D409" s="2">
        <v>6</v>
      </c>
      <c r="E409" s="2">
        <v>1</v>
      </c>
      <c r="F409" s="2">
        <v>0</v>
      </c>
      <c r="G409" s="2">
        <v>2</v>
      </c>
      <c r="H409" s="2">
        <v>2</v>
      </c>
      <c r="I409" s="2">
        <v>1</v>
      </c>
      <c r="J409" s="2">
        <v>0</v>
      </c>
    </row>
    <row r="410" spans="1:10">
      <c r="A410" s="2">
        <v>24.98</v>
      </c>
      <c r="B410" s="2">
        <v>6.2</v>
      </c>
      <c r="C410" s="2">
        <v>8</v>
      </c>
      <c r="D410" s="2">
        <v>6</v>
      </c>
      <c r="E410" s="2">
        <v>1</v>
      </c>
      <c r="F410" s="2">
        <v>0</v>
      </c>
      <c r="G410" s="2">
        <v>1</v>
      </c>
      <c r="H410" s="2">
        <v>1</v>
      </c>
      <c r="I410" s="2">
        <v>0</v>
      </c>
      <c r="J410" s="2">
        <v>0</v>
      </c>
    </row>
    <row r="411" spans="1:10">
      <c r="A411" s="2">
        <v>26.3</v>
      </c>
      <c r="B411" s="2">
        <v>6.2</v>
      </c>
      <c r="C411" s="2">
        <v>8</v>
      </c>
      <c r="D411" s="2">
        <v>6</v>
      </c>
      <c r="E411" s="2">
        <v>0</v>
      </c>
      <c r="F411" s="2">
        <v>0</v>
      </c>
      <c r="G411" s="2">
        <v>1</v>
      </c>
      <c r="H411" s="2">
        <v>1</v>
      </c>
      <c r="I411" s="2">
        <v>0</v>
      </c>
      <c r="J411" s="2">
        <v>0</v>
      </c>
    </row>
    <row r="412" spans="1:10">
      <c r="A412" s="2">
        <v>36.1</v>
      </c>
      <c r="B412" s="2">
        <v>3</v>
      </c>
      <c r="C412" s="2">
        <v>6</v>
      </c>
      <c r="D412" s="2">
        <v>6</v>
      </c>
      <c r="E412" s="2">
        <v>1</v>
      </c>
      <c r="F412" s="2">
        <v>0</v>
      </c>
      <c r="G412" s="2">
        <v>2</v>
      </c>
      <c r="H412" s="2">
        <v>2</v>
      </c>
      <c r="I412" s="2">
        <v>1</v>
      </c>
      <c r="J412" s="2">
        <v>0</v>
      </c>
    </row>
    <row r="413" spans="1:10">
      <c r="A413" s="2">
        <v>37.200000000000003</v>
      </c>
      <c r="B413" s="2">
        <v>3.6</v>
      </c>
      <c r="C413" s="2">
        <v>6</v>
      </c>
      <c r="D413" s="2">
        <v>6</v>
      </c>
      <c r="E413" s="2">
        <v>1</v>
      </c>
      <c r="F413" s="2">
        <v>0</v>
      </c>
      <c r="G413" s="2">
        <v>2</v>
      </c>
      <c r="H413" s="2">
        <v>2</v>
      </c>
      <c r="I413" s="2">
        <v>1</v>
      </c>
      <c r="J413" s="2">
        <v>0</v>
      </c>
    </row>
    <row r="414" spans="1:10">
      <c r="A414" s="2">
        <v>40</v>
      </c>
      <c r="B414" s="2">
        <v>3.6</v>
      </c>
      <c r="C414" s="2">
        <v>6</v>
      </c>
      <c r="D414" s="2">
        <v>6</v>
      </c>
      <c r="E414" s="2">
        <v>1</v>
      </c>
      <c r="F414" s="2">
        <v>0</v>
      </c>
      <c r="G414" s="2">
        <v>2</v>
      </c>
      <c r="H414" s="2">
        <v>2</v>
      </c>
      <c r="I414" s="2">
        <v>1</v>
      </c>
      <c r="J414" s="2">
        <v>0</v>
      </c>
    </row>
    <row r="415" spans="1:10">
      <c r="A415" s="2">
        <v>34.1</v>
      </c>
      <c r="B415" s="2">
        <v>4.5999999999999996</v>
      </c>
      <c r="C415" s="2">
        <v>8</v>
      </c>
      <c r="D415" s="2">
        <v>6</v>
      </c>
      <c r="E415" s="2">
        <v>1</v>
      </c>
      <c r="F415" s="2">
        <v>0</v>
      </c>
      <c r="G415" s="2">
        <v>2</v>
      </c>
      <c r="H415" s="2">
        <v>2</v>
      </c>
      <c r="I415" s="2">
        <v>0</v>
      </c>
      <c r="J415" s="2">
        <v>0</v>
      </c>
    </row>
    <row r="416" spans="1:10">
      <c r="A416" s="2">
        <v>37.200000000000003</v>
      </c>
      <c r="B416" s="2">
        <v>3.6</v>
      </c>
      <c r="C416" s="2">
        <v>6</v>
      </c>
      <c r="D416" s="2">
        <v>6</v>
      </c>
      <c r="E416" s="2">
        <v>1</v>
      </c>
      <c r="F416" s="2">
        <v>0</v>
      </c>
      <c r="G416" s="2">
        <v>2</v>
      </c>
      <c r="H416" s="2">
        <v>2</v>
      </c>
      <c r="I416" s="2">
        <v>1</v>
      </c>
      <c r="J416" s="2">
        <v>0</v>
      </c>
    </row>
    <row r="417" spans="1:10">
      <c r="A417" s="2">
        <v>30.3</v>
      </c>
      <c r="B417" s="2">
        <v>4.5999999999999996</v>
      </c>
      <c r="C417" s="2">
        <v>8</v>
      </c>
      <c r="D417" s="2">
        <v>6</v>
      </c>
      <c r="E417" s="2">
        <v>1</v>
      </c>
      <c r="F417" s="2">
        <v>0</v>
      </c>
      <c r="G417" s="2">
        <v>2</v>
      </c>
      <c r="H417" s="2">
        <v>2</v>
      </c>
      <c r="I417" s="2">
        <v>0</v>
      </c>
      <c r="J417" s="2">
        <v>0</v>
      </c>
    </row>
    <row r="418" spans="1:10">
      <c r="A418" s="2">
        <v>42.8</v>
      </c>
      <c r="B418" s="2">
        <v>2.4</v>
      </c>
      <c r="C418" s="2">
        <v>4</v>
      </c>
      <c r="D418" s="2">
        <v>4</v>
      </c>
      <c r="E418" s="2">
        <v>1</v>
      </c>
      <c r="F418" s="2">
        <v>0</v>
      </c>
      <c r="G418" s="2">
        <v>2</v>
      </c>
      <c r="H418" s="2">
        <v>2</v>
      </c>
      <c r="I418" s="2">
        <v>1</v>
      </c>
      <c r="J418" s="2">
        <v>0</v>
      </c>
    </row>
    <row r="419" spans="1:10">
      <c r="A419" s="2">
        <v>46.9</v>
      </c>
      <c r="B419" s="2">
        <v>2.4</v>
      </c>
      <c r="C419" s="2">
        <v>4</v>
      </c>
      <c r="D419" s="2">
        <v>6</v>
      </c>
      <c r="E419" s="2">
        <v>1</v>
      </c>
      <c r="F419" s="2">
        <v>0</v>
      </c>
      <c r="G419" s="2">
        <v>2</v>
      </c>
      <c r="H419" s="2">
        <v>2</v>
      </c>
      <c r="I419" s="2">
        <v>1</v>
      </c>
      <c r="J419" s="2">
        <v>0</v>
      </c>
    </row>
    <row r="420" spans="1:10">
      <c r="A420" s="2">
        <v>42.6</v>
      </c>
      <c r="B420" s="2">
        <v>2.4</v>
      </c>
      <c r="C420" s="2">
        <v>4</v>
      </c>
      <c r="D420" s="2">
        <v>4</v>
      </c>
      <c r="E420" s="2">
        <v>1</v>
      </c>
      <c r="F420" s="2">
        <v>0</v>
      </c>
      <c r="G420" s="2">
        <v>2</v>
      </c>
      <c r="H420" s="2">
        <v>2</v>
      </c>
      <c r="I420" s="2">
        <v>1</v>
      </c>
      <c r="J420" s="2">
        <v>0</v>
      </c>
    </row>
    <row r="421" spans="1:10">
      <c r="A421" s="2">
        <v>46.8</v>
      </c>
      <c r="B421" s="2">
        <v>2.4</v>
      </c>
      <c r="C421" s="2">
        <v>4</v>
      </c>
      <c r="D421" s="2">
        <v>6</v>
      </c>
      <c r="E421" s="2">
        <v>1</v>
      </c>
      <c r="F421" s="2">
        <v>0</v>
      </c>
      <c r="G421" s="2">
        <v>2</v>
      </c>
      <c r="H421" s="2">
        <v>2</v>
      </c>
      <c r="I421" s="2">
        <v>1</v>
      </c>
      <c r="J421" s="2">
        <v>0</v>
      </c>
    </row>
    <row r="422" spans="1:10">
      <c r="A422" s="2">
        <v>40.299999999999997</v>
      </c>
      <c r="B422" s="2">
        <v>3.5</v>
      </c>
      <c r="C422" s="2">
        <v>6</v>
      </c>
      <c r="D422" s="2">
        <v>4</v>
      </c>
      <c r="E422" s="2">
        <v>1</v>
      </c>
      <c r="F422" s="2">
        <v>0</v>
      </c>
      <c r="G422" s="2">
        <v>1</v>
      </c>
      <c r="H422" s="2">
        <v>1</v>
      </c>
      <c r="I422" s="2">
        <v>1</v>
      </c>
      <c r="J422" s="2">
        <v>0</v>
      </c>
    </row>
    <row r="423" spans="1:10">
      <c r="A423" s="2">
        <v>41.2</v>
      </c>
      <c r="B423" s="2">
        <v>3.5</v>
      </c>
      <c r="C423" s="2">
        <v>6</v>
      </c>
      <c r="D423" s="2">
        <v>4</v>
      </c>
      <c r="E423" s="2">
        <v>1</v>
      </c>
      <c r="F423" s="2">
        <v>0</v>
      </c>
      <c r="G423" s="2">
        <v>1</v>
      </c>
      <c r="H423" s="2">
        <v>1</v>
      </c>
      <c r="I423" s="2">
        <v>1</v>
      </c>
      <c r="J423" s="2">
        <v>0</v>
      </c>
    </row>
    <row r="424" spans="1:10">
      <c r="A424" s="2">
        <v>35.6</v>
      </c>
      <c r="B424" s="2">
        <v>3.6</v>
      </c>
      <c r="C424" s="2">
        <v>6</v>
      </c>
      <c r="D424" s="2">
        <v>6</v>
      </c>
      <c r="E424" s="2">
        <v>1</v>
      </c>
      <c r="F424" s="2">
        <v>0</v>
      </c>
      <c r="G424" s="2">
        <v>2</v>
      </c>
      <c r="H424" s="2">
        <v>2</v>
      </c>
      <c r="I424" s="2">
        <v>1</v>
      </c>
      <c r="J424" s="2">
        <v>0</v>
      </c>
    </row>
    <row r="425" spans="1:10">
      <c r="A425" s="2">
        <v>48.1</v>
      </c>
      <c r="B425" s="2">
        <v>2.4</v>
      </c>
      <c r="C425" s="2">
        <v>4</v>
      </c>
      <c r="D425" s="2">
        <v>4</v>
      </c>
      <c r="E425" s="2">
        <v>1</v>
      </c>
      <c r="F425" s="2">
        <v>0</v>
      </c>
      <c r="G425" s="2">
        <v>2</v>
      </c>
      <c r="H425" s="2">
        <v>2</v>
      </c>
      <c r="I425" s="2">
        <v>1</v>
      </c>
      <c r="J425" s="2">
        <v>0</v>
      </c>
    </row>
    <row r="426" spans="1:10">
      <c r="A426" s="2">
        <v>41.7</v>
      </c>
      <c r="B426" s="2">
        <v>2.4</v>
      </c>
      <c r="C426" s="2">
        <v>4</v>
      </c>
      <c r="D426" s="2">
        <v>4</v>
      </c>
      <c r="E426" s="2">
        <v>1</v>
      </c>
      <c r="F426" s="2">
        <v>0</v>
      </c>
      <c r="G426" s="2">
        <v>2</v>
      </c>
      <c r="H426" s="2">
        <v>2</v>
      </c>
      <c r="I426" s="2">
        <v>1</v>
      </c>
      <c r="J426" s="2">
        <v>0</v>
      </c>
    </row>
    <row r="427" spans="1:10">
      <c r="A427" s="2">
        <v>38.299999999999997</v>
      </c>
      <c r="B427" s="2">
        <v>2.7</v>
      </c>
      <c r="C427" s="2">
        <v>6</v>
      </c>
      <c r="D427" s="2">
        <v>4</v>
      </c>
      <c r="E427" s="2">
        <v>1</v>
      </c>
      <c r="F427" s="2">
        <v>0</v>
      </c>
      <c r="G427" s="2">
        <v>2</v>
      </c>
      <c r="H427" s="2">
        <v>2</v>
      </c>
      <c r="I427" s="2">
        <v>0</v>
      </c>
      <c r="J427" s="2">
        <v>0</v>
      </c>
    </row>
    <row r="428" spans="1:10">
      <c r="A428" s="2">
        <v>37.6</v>
      </c>
      <c r="B428" s="2">
        <v>3.5</v>
      </c>
      <c r="C428" s="2">
        <v>6</v>
      </c>
      <c r="D428" s="2">
        <v>6</v>
      </c>
      <c r="E428" s="2">
        <v>1</v>
      </c>
      <c r="F428" s="2">
        <v>0</v>
      </c>
      <c r="G428" s="2">
        <v>2</v>
      </c>
      <c r="H428" s="2">
        <v>2</v>
      </c>
      <c r="I428" s="2">
        <v>0</v>
      </c>
      <c r="J428" s="2">
        <v>0</v>
      </c>
    </row>
    <row r="429" spans="1:10">
      <c r="A429" s="2">
        <v>41.7</v>
      </c>
      <c r="B429" s="2">
        <v>2.4</v>
      </c>
      <c r="C429" s="2">
        <v>4</v>
      </c>
      <c r="D429" s="2">
        <v>4</v>
      </c>
      <c r="E429" s="2">
        <v>1</v>
      </c>
      <c r="F429" s="2">
        <v>0</v>
      </c>
      <c r="G429" s="2">
        <v>2</v>
      </c>
      <c r="H429" s="2">
        <v>2</v>
      </c>
      <c r="I429" s="2">
        <v>1</v>
      </c>
      <c r="J429" s="2">
        <v>0</v>
      </c>
    </row>
    <row r="430" spans="1:10">
      <c r="A430" s="2">
        <v>38.299999999999997</v>
      </c>
      <c r="B430" s="2">
        <v>2.7</v>
      </c>
      <c r="C430" s="2">
        <v>6</v>
      </c>
      <c r="D430" s="2">
        <v>4</v>
      </c>
      <c r="E430" s="2">
        <v>1</v>
      </c>
      <c r="F430" s="2">
        <v>0</v>
      </c>
      <c r="G430" s="2">
        <v>2</v>
      </c>
      <c r="H430" s="2">
        <v>2</v>
      </c>
      <c r="I430" s="2">
        <v>0</v>
      </c>
      <c r="J430" s="2">
        <v>0</v>
      </c>
    </row>
    <row r="431" spans="1:10">
      <c r="A431" s="2">
        <v>37.6</v>
      </c>
      <c r="B431" s="2">
        <v>3.5</v>
      </c>
      <c r="C431" s="2">
        <v>6</v>
      </c>
      <c r="D431" s="2">
        <v>6</v>
      </c>
      <c r="E431" s="2">
        <v>1</v>
      </c>
      <c r="F431" s="2">
        <v>0</v>
      </c>
      <c r="G431" s="2">
        <v>2</v>
      </c>
      <c r="H431" s="2">
        <v>2</v>
      </c>
      <c r="I431" s="2">
        <v>0</v>
      </c>
      <c r="J431" s="2">
        <v>0</v>
      </c>
    </row>
    <row r="432" spans="1:10">
      <c r="A432" s="2">
        <v>21.7</v>
      </c>
      <c r="B432" s="2">
        <v>5.7</v>
      </c>
      <c r="C432" s="2">
        <v>12</v>
      </c>
      <c r="D432" s="2">
        <v>6</v>
      </c>
      <c r="E432" s="2">
        <v>0</v>
      </c>
      <c r="F432" s="2">
        <v>0</v>
      </c>
      <c r="G432" s="2">
        <v>2</v>
      </c>
      <c r="H432" s="2">
        <v>2</v>
      </c>
      <c r="I432" s="2">
        <v>1</v>
      </c>
      <c r="J432" s="2">
        <v>0</v>
      </c>
    </row>
    <row r="433" spans="1:10">
      <c r="A433" s="2">
        <v>21.3</v>
      </c>
      <c r="B433" s="2">
        <v>5.7</v>
      </c>
      <c r="C433" s="2">
        <v>12</v>
      </c>
      <c r="D433" s="2">
        <v>6</v>
      </c>
      <c r="E433" s="2">
        <v>0</v>
      </c>
      <c r="F433" s="2">
        <v>0</v>
      </c>
      <c r="G433" s="2">
        <v>2</v>
      </c>
      <c r="H433" s="2">
        <v>2</v>
      </c>
      <c r="I433" s="2">
        <v>1</v>
      </c>
      <c r="J433" s="2">
        <v>0</v>
      </c>
    </row>
    <row r="434" spans="1:10">
      <c r="A434" s="2">
        <v>33.5</v>
      </c>
      <c r="B434" s="2">
        <v>3.5</v>
      </c>
      <c r="C434" s="2">
        <v>6</v>
      </c>
      <c r="D434" s="2">
        <v>6</v>
      </c>
      <c r="E434" s="2">
        <v>1</v>
      </c>
      <c r="F434" s="2">
        <v>1</v>
      </c>
      <c r="G434" s="2">
        <v>2</v>
      </c>
      <c r="H434" s="2">
        <v>2</v>
      </c>
      <c r="I434" s="2">
        <v>1</v>
      </c>
      <c r="J434" s="2">
        <v>0</v>
      </c>
    </row>
    <row r="435" spans="1:10">
      <c r="A435" s="2">
        <v>35.47</v>
      </c>
      <c r="B435" s="2">
        <v>3</v>
      </c>
      <c r="C435" s="2">
        <v>6</v>
      </c>
      <c r="D435" s="2">
        <v>6</v>
      </c>
      <c r="E435" s="2">
        <v>1</v>
      </c>
      <c r="F435" s="2">
        <v>1</v>
      </c>
      <c r="G435" s="2">
        <v>2</v>
      </c>
      <c r="H435" s="2">
        <v>2</v>
      </c>
      <c r="I435" s="2">
        <v>1</v>
      </c>
      <c r="J435" s="2">
        <v>0</v>
      </c>
    </row>
    <row r="436" spans="1:10">
      <c r="A436" s="2">
        <v>42.91</v>
      </c>
      <c r="B436" s="2">
        <v>2.5</v>
      </c>
      <c r="C436" s="2">
        <v>4</v>
      </c>
      <c r="D436" s="2">
        <v>6</v>
      </c>
      <c r="E436" s="2">
        <v>1</v>
      </c>
      <c r="F436" s="2">
        <v>0</v>
      </c>
      <c r="G436" s="2">
        <v>2</v>
      </c>
      <c r="H436" s="2">
        <v>2</v>
      </c>
      <c r="I436" s="2">
        <v>1</v>
      </c>
      <c r="J436" s="2">
        <v>0</v>
      </c>
    </row>
    <row r="437" spans="1:10">
      <c r="A437" s="2">
        <v>40.200000000000003</v>
      </c>
      <c r="B437" s="2">
        <v>2.5</v>
      </c>
      <c r="C437" s="2">
        <v>4</v>
      </c>
      <c r="D437" s="2">
        <v>6</v>
      </c>
      <c r="E437" s="2">
        <v>0</v>
      </c>
      <c r="F437" s="2">
        <v>0</v>
      </c>
      <c r="G437" s="2">
        <v>2</v>
      </c>
      <c r="H437" s="2">
        <v>2</v>
      </c>
      <c r="I437" s="2">
        <v>1</v>
      </c>
      <c r="J437" s="2">
        <v>0</v>
      </c>
    </row>
    <row r="438" spans="1:10">
      <c r="A438" s="2">
        <v>37.9</v>
      </c>
      <c r="B438" s="2">
        <v>3</v>
      </c>
      <c r="C438" s="2">
        <v>6</v>
      </c>
      <c r="D438" s="2">
        <v>6</v>
      </c>
      <c r="E438" s="2">
        <v>1</v>
      </c>
      <c r="F438" s="2">
        <v>1</v>
      </c>
      <c r="G438" s="2">
        <v>2</v>
      </c>
      <c r="H438" s="2">
        <v>2</v>
      </c>
      <c r="I438" s="2">
        <v>1</v>
      </c>
      <c r="J438" s="2">
        <v>0</v>
      </c>
    </row>
    <row r="439" spans="1:10">
      <c r="A439" s="2">
        <v>37.4</v>
      </c>
      <c r="B439" s="2">
        <v>3.5</v>
      </c>
      <c r="C439" s="2">
        <v>6</v>
      </c>
      <c r="D439" s="2">
        <v>6</v>
      </c>
      <c r="E439" s="2">
        <v>1</v>
      </c>
      <c r="F439" s="2">
        <v>1</v>
      </c>
      <c r="G439" s="2">
        <v>2</v>
      </c>
      <c r="H439" s="2">
        <v>2</v>
      </c>
      <c r="I439" s="2">
        <v>1</v>
      </c>
      <c r="J439" s="2">
        <v>0</v>
      </c>
    </row>
    <row r="440" spans="1:10">
      <c r="A440" s="2">
        <v>51.6</v>
      </c>
      <c r="B440" s="2">
        <v>2.5</v>
      </c>
      <c r="C440" s="2">
        <v>4</v>
      </c>
      <c r="D440" s="2">
        <v>1</v>
      </c>
      <c r="E440" s="2">
        <v>0</v>
      </c>
      <c r="F440" s="2">
        <v>0</v>
      </c>
      <c r="G440" s="2">
        <v>2</v>
      </c>
      <c r="H440" s="2">
        <v>2</v>
      </c>
      <c r="I440" s="2">
        <v>1</v>
      </c>
      <c r="J440" s="2">
        <v>0</v>
      </c>
    </row>
    <row r="441" spans="1:10">
      <c r="A441" s="2">
        <v>44.2</v>
      </c>
      <c r="B441" s="2">
        <v>2.5</v>
      </c>
      <c r="C441" s="2">
        <v>4</v>
      </c>
      <c r="D441" s="2">
        <v>6</v>
      </c>
      <c r="E441" s="2">
        <v>0</v>
      </c>
      <c r="F441" s="2">
        <v>1</v>
      </c>
      <c r="G441" s="2">
        <v>2</v>
      </c>
      <c r="H441" s="2">
        <v>2</v>
      </c>
      <c r="I441" s="2">
        <v>1</v>
      </c>
      <c r="J441" s="2">
        <v>0</v>
      </c>
    </row>
    <row r="442" spans="1:10">
      <c r="A442" s="2">
        <v>47.65</v>
      </c>
      <c r="B442" s="2">
        <v>2.5</v>
      </c>
      <c r="C442" s="2">
        <v>4</v>
      </c>
      <c r="D442" s="2">
        <v>6</v>
      </c>
      <c r="E442" s="2">
        <v>1</v>
      </c>
      <c r="F442" s="2">
        <v>0</v>
      </c>
      <c r="G442" s="2">
        <v>2</v>
      </c>
      <c r="H442" s="2">
        <v>2</v>
      </c>
      <c r="I442" s="2">
        <v>1</v>
      </c>
      <c r="J442" s="2">
        <v>0</v>
      </c>
    </row>
    <row r="443" spans="1:10">
      <c r="A443" s="2">
        <v>47.7</v>
      </c>
      <c r="B443" s="2">
        <v>2</v>
      </c>
      <c r="C443" s="2">
        <v>4</v>
      </c>
      <c r="D443" s="2">
        <v>4</v>
      </c>
      <c r="E443" s="2">
        <v>1</v>
      </c>
      <c r="F443" s="2">
        <v>0</v>
      </c>
      <c r="G443" s="2">
        <v>2</v>
      </c>
      <c r="H443" s="2">
        <v>2</v>
      </c>
      <c r="I443" s="2">
        <v>1</v>
      </c>
      <c r="J443" s="2">
        <v>0</v>
      </c>
    </row>
    <row r="444" spans="1:10">
      <c r="A444" s="2">
        <v>48.2</v>
      </c>
      <c r="B444" s="2">
        <v>2</v>
      </c>
      <c r="C444" s="2">
        <v>4</v>
      </c>
      <c r="D444" s="2">
        <v>5</v>
      </c>
      <c r="E444" s="2">
        <v>0</v>
      </c>
      <c r="F444" s="2">
        <v>0</v>
      </c>
      <c r="G444" s="2">
        <v>2</v>
      </c>
      <c r="H444" s="2">
        <v>2</v>
      </c>
      <c r="I444" s="2">
        <v>1</v>
      </c>
      <c r="J444" s="2">
        <v>0</v>
      </c>
    </row>
    <row r="445" spans="1:10">
      <c r="A445" s="2">
        <v>49.22</v>
      </c>
      <c r="B445" s="2">
        <v>2</v>
      </c>
      <c r="C445" s="2">
        <v>4</v>
      </c>
      <c r="D445" s="2">
        <v>5</v>
      </c>
      <c r="E445" s="2">
        <v>0</v>
      </c>
      <c r="F445" s="2">
        <v>0</v>
      </c>
      <c r="G445" s="2">
        <v>2</v>
      </c>
      <c r="H445" s="2">
        <v>2</v>
      </c>
      <c r="I445" s="2">
        <v>1</v>
      </c>
      <c r="J445" s="2">
        <v>0</v>
      </c>
    </row>
    <row r="446" spans="1:10">
      <c r="A446" s="2">
        <v>34.729999999999997</v>
      </c>
      <c r="B446" s="2">
        <v>3.7</v>
      </c>
      <c r="C446" s="2">
        <v>6</v>
      </c>
      <c r="D446" s="2">
        <v>6</v>
      </c>
      <c r="E446" s="2">
        <v>0</v>
      </c>
      <c r="F446" s="2">
        <v>0</v>
      </c>
      <c r="G446" s="2">
        <v>2</v>
      </c>
      <c r="H446" s="2">
        <v>2</v>
      </c>
      <c r="I446" s="2">
        <v>1</v>
      </c>
      <c r="J446" s="2">
        <v>1</v>
      </c>
    </row>
    <row r="447" spans="1:10">
      <c r="A447" s="2">
        <v>37.07</v>
      </c>
      <c r="B447" s="2">
        <v>3.7</v>
      </c>
      <c r="C447" s="2">
        <v>6</v>
      </c>
      <c r="D447" s="2">
        <v>7</v>
      </c>
      <c r="E447" s="2">
        <v>1</v>
      </c>
      <c r="F447" s="2">
        <v>0</v>
      </c>
      <c r="G447" s="2">
        <v>2</v>
      </c>
      <c r="H447" s="2">
        <v>2</v>
      </c>
      <c r="I447" s="2">
        <v>1</v>
      </c>
      <c r="J447" s="2">
        <v>1</v>
      </c>
    </row>
    <row r="448" spans="1:10">
      <c r="A448" s="2">
        <v>35.159999999999997</v>
      </c>
      <c r="B448" s="2">
        <v>3.7</v>
      </c>
      <c r="C448" s="2">
        <v>6</v>
      </c>
      <c r="D448" s="2">
        <v>7</v>
      </c>
      <c r="E448" s="2">
        <v>1</v>
      </c>
      <c r="F448" s="2">
        <v>0</v>
      </c>
      <c r="G448" s="2">
        <v>2</v>
      </c>
      <c r="H448" s="2">
        <v>2</v>
      </c>
      <c r="I448" s="2">
        <v>1</v>
      </c>
      <c r="J448" s="2">
        <v>1</v>
      </c>
    </row>
    <row r="449" spans="1:10">
      <c r="A449" s="2">
        <v>34.49</v>
      </c>
      <c r="B449" s="2">
        <v>4.2</v>
      </c>
      <c r="C449" s="2">
        <v>8</v>
      </c>
      <c r="D449" s="2">
        <v>6</v>
      </c>
      <c r="E449" s="2">
        <v>1</v>
      </c>
      <c r="F449" s="2">
        <v>0</v>
      </c>
      <c r="G449" s="2">
        <v>2</v>
      </c>
      <c r="H449" s="2">
        <v>2</v>
      </c>
      <c r="I449" s="2">
        <v>1</v>
      </c>
      <c r="J449" s="2">
        <v>0</v>
      </c>
    </row>
    <row r="450" spans="1:10">
      <c r="A450" s="2">
        <v>29.76</v>
      </c>
      <c r="B450" s="2">
        <v>5</v>
      </c>
      <c r="C450" s="2">
        <v>8</v>
      </c>
      <c r="D450" s="2">
        <v>6</v>
      </c>
      <c r="E450" s="2">
        <v>1</v>
      </c>
      <c r="F450" s="2">
        <v>0</v>
      </c>
      <c r="G450" s="2">
        <v>2</v>
      </c>
      <c r="H450" s="2">
        <v>2</v>
      </c>
      <c r="I450" s="2">
        <v>1</v>
      </c>
      <c r="J450" s="2">
        <v>0</v>
      </c>
    </row>
    <row r="451" spans="1:10">
      <c r="A451" s="2">
        <v>32.67</v>
      </c>
      <c r="B451" s="2">
        <v>5</v>
      </c>
      <c r="C451" s="2">
        <v>8</v>
      </c>
      <c r="D451" s="2">
        <v>6</v>
      </c>
      <c r="E451" s="2">
        <v>1</v>
      </c>
      <c r="F451" s="2">
        <v>0</v>
      </c>
      <c r="G451" s="2">
        <v>2</v>
      </c>
      <c r="H451" s="2">
        <v>2</v>
      </c>
      <c r="I451" s="2">
        <v>1</v>
      </c>
      <c r="J451" s="2">
        <v>1</v>
      </c>
    </row>
    <row r="452" spans="1:10">
      <c r="A452" s="2">
        <v>44.6</v>
      </c>
      <c r="B452" s="2">
        <v>2.4</v>
      </c>
      <c r="C452" s="2">
        <v>4</v>
      </c>
      <c r="D452" s="2">
        <v>5</v>
      </c>
      <c r="E452" s="2">
        <v>1</v>
      </c>
      <c r="F452" s="2">
        <v>0</v>
      </c>
      <c r="G452" s="2">
        <v>2</v>
      </c>
      <c r="H452" s="2">
        <v>2</v>
      </c>
      <c r="I452" s="2">
        <v>1</v>
      </c>
      <c r="J452" s="2">
        <v>0</v>
      </c>
    </row>
    <row r="453" spans="1:10">
      <c r="A453" s="2">
        <v>44.6</v>
      </c>
      <c r="B453" s="2">
        <v>2.4</v>
      </c>
      <c r="C453" s="2">
        <v>4</v>
      </c>
      <c r="D453" s="2">
        <v>5</v>
      </c>
      <c r="E453" s="2">
        <v>0</v>
      </c>
      <c r="F453" s="2">
        <v>0</v>
      </c>
      <c r="G453" s="2">
        <v>2</v>
      </c>
      <c r="H453" s="2">
        <v>2</v>
      </c>
      <c r="I453" s="2">
        <v>1</v>
      </c>
      <c r="J453" s="2">
        <v>0</v>
      </c>
    </row>
    <row r="454" spans="1:10">
      <c r="A454" s="2">
        <v>39.799999999999997</v>
      </c>
      <c r="B454" s="2">
        <v>2.7</v>
      </c>
      <c r="C454" s="2">
        <v>6</v>
      </c>
      <c r="D454" s="2">
        <v>5</v>
      </c>
      <c r="E454" s="2">
        <v>1</v>
      </c>
      <c r="F454" s="2">
        <v>0</v>
      </c>
      <c r="G454" s="2">
        <v>2</v>
      </c>
      <c r="H454" s="2">
        <v>2</v>
      </c>
      <c r="I454" s="2">
        <v>1</v>
      </c>
      <c r="J454" s="2">
        <v>0</v>
      </c>
    </row>
    <row r="455" spans="1:10">
      <c r="A455" s="2">
        <v>38.299999999999997</v>
      </c>
      <c r="B455" s="2">
        <v>3.5</v>
      </c>
      <c r="C455" s="2">
        <v>6</v>
      </c>
      <c r="D455" s="2">
        <v>6</v>
      </c>
      <c r="E455" s="2">
        <v>1</v>
      </c>
      <c r="F455" s="2">
        <v>0</v>
      </c>
      <c r="G455" s="2">
        <v>2</v>
      </c>
      <c r="H455" s="2">
        <v>2</v>
      </c>
      <c r="I455" s="2">
        <v>1</v>
      </c>
      <c r="J455" s="2">
        <v>0</v>
      </c>
    </row>
    <row r="456" spans="1:10">
      <c r="A456" s="2">
        <v>36.56</v>
      </c>
      <c r="B456" s="2">
        <v>3.5</v>
      </c>
      <c r="C456" s="2">
        <v>6</v>
      </c>
      <c r="D456" s="2">
        <v>6</v>
      </c>
      <c r="E456" s="2">
        <v>1</v>
      </c>
      <c r="F456" s="2">
        <v>0</v>
      </c>
      <c r="G456" s="2">
        <v>2</v>
      </c>
      <c r="H456" s="2">
        <v>2</v>
      </c>
      <c r="I456" s="2">
        <v>1</v>
      </c>
      <c r="J456" s="2">
        <v>0</v>
      </c>
    </row>
    <row r="457" spans="1:10">
      <c r="A457" s="2">
        <v>34.75</v>
      </c>
      <c r="B457" s="2">
        <v>3.5</v>
      </c>
      <c r="C457" s="2">
        <v>6</v>
      </c>
      <c r="D457" s="2">
        <v>6</v>
      </c>
      <c r="E457" s="2">
        <v>1</v>
      </c>
      <c r="F457" s="2">
        <v>0</v>
      </c>
      <c r="G457" s="2">
        <v>2</v>
      </c>
      <c r="H457" s="2">
        <v>2</v>
      </c>
      <c r="I457" s="2">
        <v>1</v>
      </c>
      <c r="J457" s="2">
        <v>0</v>
      </c>
    </row>
    <row r="458" spans="1:10">
      <c r="A458" s="2">
        <v>34.049999999999997</v>
      </c>
      <c r="B458" s="2">
        <v>4.5999999999999996</v>
      </c>
      <c r="C458" s="2">
        <v>8</v>
      </c>
      <c r="D458" s="2">
        <v>8</v>
      </c>
      <c r="E458" s="2">
        <v>1</v>
      </c>
      <c r="F458" s="2">
        <v>0</v>
      </c>
      <c r="G458" s="2">
        <v>2</v>
      </c>
      <c r="H458" s="2">
        <v>2</v>
      </c>
      <c r="I458" s="2">
        <v>1</v>
      </c>
      <c r="J458" s="2">
        <v>0</v>
      </c>
    </row>
    <row r="459" spans="1:10">
      <c r="A459" s="2">
        <v>33.549999999999997</v>
      </c>
      <c r="B459" s="2">
        <v>4.5999999999999996</v>
      </c>
      <c r="C459" s="2">
        <v>8</v>
      </c>
      <c r="D459" s="2">
        <v>8</v>
      </c>
      <c r="E459" s="2">
        <v>1</v>
      </c>
      <c r="F459" s="2">
        <v>0</v>
      </c>
      <c r="G459" s="2">
        <v>2</v>
      </c>
      <c r="H459" s="2">
        <v>2</v>
      </c>
      <c r="I459" s="2">
        <v>1</v>
      </c>
      <c r="J459" s="2">
        <v>0</v>
      </c>
    </row>
    <row r="460" spans="1:10">
      <c r="A460" s="2">
        <v>32.15</v>
      </c>
      <c r="B460" s="2">
        <v>4.5999999999999996</v>
      </c>
      <c r="C460" s="2">
        <v>8</v>
      </c>
      <c r="D460" s="2">
        <v>8</v>
      </c>
      <c r="E460" s="2">
        <v>1</v>
      </c>
      <c r="F460" s="2">
        <v>0</v>
      </c>
      <c r="G460" s="2">
        <v>2</v>
      </c>
      <c r="H460" s="2">
        <v>2</v>
      </c>
      <c r="I460" s="2">
        <v>1</v>
      </c>
      <c r="J460" s="2">
        <v>0</v>
      </c>
    </row>
    <row r="461" spans="1:10">
      <c r="A461" s="2">
        <v>33.549999999999997</v>
      </c>
      <c r="B461" s="2">
        <v>4.5999999999999996</v>
      </c>
      <c r="C461" s="2">
        <v>8</v>
      </c>
      <c r="D461" s="2">
        <v>8</v>
      </c>
      <c r="E461" s="2">
        <v>1</v>
      </c>
      <c r="F461" s="2">
        <v>0</v>
      </c>
      <c r="G461" s="2">
        <v>2</v>
      </c>
      <c r="H461" s="2">
        <v>2</v>
      </c>
      <c r="I461" s="2">
        <v>1</v>
      </c>
      <c r="J461" s="2">
        <v>0</v>
      </c>
    </row>
    <row r="462" spans="1:10">
      <c r="A462" s="2">
        <v>32.15</v>
      </c>
      <c r="B462" s="2">
        <v>4.5999999999999996</v>
      </c>
      <c r="C462" s="2">
        <v>8</v>
      </c>
      <c r="D462" s="2">
        <v>8</v>
      </c>
      <c r="E462" s="2">
        <v>1</v>
      </c>
      <c r="F462" s="2">
        <v>0</v>
      </c>
      <c r="G462" s="2">
        <v>2</v>
      </c>
      <c r="H462" s="2">
        <v>2</v>
      </c>
      <c r="I462" s="2">
        <v>1</v>
      </c>
      <c r="J462" s="2">
        <v>0</v>
      </c>
    </row>
    <row r="463" spans="1:10">
      <c r="A463" s="2">
        <v>30.3</v>
      </c>
      <c r="B463" s="2">
        <v>5</v>
      </c>
      <c r="C463" s="2">
        <v>8</v>
      </c>
      <c r="D463" s="2">
        <v>1</v>
      </c>
      <c r="E463" s="2">
        <v>0</v>
      </c>
      <c r="F463" s="2">
        <v>0</v>
      </c>
      <c r="G463" s="2">
        <v>2</v>
      </c>
      <c r="H463" s="2">
        <v>2</v>
      </c>
      <c r="I463" s="2">
        <v>1</v>
      </c>
      <c r="J463" s="2">
        <v>0</v>
      </c>
    </row>
    <row r="464" spans="1:10">
      <c r="A464" s="2">
        <v>35.47</v>
      </c>
      <c r="B464" s="2">
        <v>3</v>
      </c>
      <c r="C464" s="2">
        <v>6</v>
      </c>
      <c r="D464" s="2">
        <v>6</v>
      </c>
      <c r="E464" s="2">
        <v>1</v>
      </c>
      <c r="F464" s="2">
        <v>1</v>
      </c>
      <c r="G464" s="2">
        <v>2</v>
      </c>
      <c r="H464" s="2">
        <v>2</v>
      </c>
      <c r="I464" s="2">
        <v>1</v>
      </c>
      <c r="J464" s="2">
        <v>0</v>
      </c>
    </row>
    <row r="465" spans="1:10">
      <c r="A465" s="2">
        <v>42.91</v>
      </c>
      <c r="B465" s="2">
        <v>2.5</v>
      </c>
      <c r="C465" s="2">
        <v>4</v>
      </c>
      <c r="D465" s="2">
        <v>6</v>
      </c>
      <c r="E465" s="2">
        <v>1</v>
      </c>
      <c r="F465" s="2">
        <v>0</v>
      </c>
      <c r="G465" s="2">
        <v>2</v>
      </c>
      <c r="H465" s="2">
        <v>2</v>
      </c>
      <c r="I465" s="2">
        <v>1</v>
      </c>
      <c r="J465" s="2">
        <v>0</v>
      </c>
    </row>
    <row r="466" spans="1:10">
      <c r="A466" s="2">
        <v>40.200000000000003</v>
      </c>
      <c r="B466" s="2">
        <v>2.5</v>
      </c>
      <c r="C466" s="2">
        <v>4</v>
      </c>
      <c r="D466" s="2">
        <v>6</v>
      </c>
      <c r="E466" s="2">
        <v>0</v>
      </c>
      <c r="F466" s="2">
        <v>1</v>
      </c>
      <c r="G466" s="2">
        <v>2</v>
      </c>
      <c r="H466" s="2">
        <v>2</v>
      </c>
      <c r="I466" s="2">
        <v>1</v>
      </c>
      <c r="J466" s="2">
        <v>0</v>
      </c>
    </row>
    <row r="467" spans="1:10">
      <c r="A467" s="2">
        <v>37.9</v>
      </c>
      <c r="B467" s="2">
        <v>3</v>
      </c>
      <c r="C467" s="2">
        <v>6</v>
      </c>
      <c r="D467" s="2">
        <v>6</v>
      </c>
      <c r="E467" s="2">
        <v>1</v>
      </c>
      <c r="F467" s="2">
        <v>1</v>
      </c>
      <c r="G467" s="2">
        <v>2</v>
      </c>
      <c r="H467" s="2">
        <v>2</v>
      </c>
      <c r="I467" s="2">
        <v>1</v>
      </c>
      <c r="J467" s="2">
        <v>0</v>
      </c>
    </row>
    <row r="468" spans="1:10">
      <c r="A468" s="2">
        <v>51.6</v>
      </c>
      <c r="B468" s="2">
        <v>2.5</v>
      </c>
      <c r="C468" s="2">
        <v>4</v>
      </c>
      <c r="D468" s="2">
        <v>1</v>
      </c>
      <c r="E468" s="2">
        <v>0</v>
      </c>
      <c r="F468" s="2">
        <v>0</v>
      </c>
      <c r="G468" s="2">
        <v>2</v>
      </c>
      <c r="H468" s="2">
        <v>2</v>
      </c>
      <c r="I468" s="2">
        <v>1</v>
      </c>
      <c r="J468" s="2">
        <v>0</v>
      </c>
    </row>
    <row r="469" spans="1:10">
      <c r="A469" s="2">
        <v>47.65</v>
      </c>
      <c r="B469" s="2">
        <v>2.5</v>
      </c>
      <c r="C469" s="2">
        <v>4</v>
      </c>
      <c r="D469" s="2">
        <v>6</v>
      </c>
      <c r="E469" s="2">
        <v>1</v>
      </c>
      <c r="F469" s="2">
        <v>1</v>
      </c>
      <c r="G469" s="2">
        <v>2</v>
      </c>
      <c r="H469" s="2">
        <v>2</v>
      </c>
      <c r="I469" s="2">
        <v>1</v>
      </c>
      <c r="J469" s="2">
        <v>0</v>
      </c>
    </row>
    <row r="470" spans="1:10">
      <c r="A470" s="2">
        <v>44.2</v>
      </c>
      <c r="B470" s="2">
        <v>2.5</v>
      </c>
      <c r="C470" s="2">
        <v>4</v>
      </c>
      <c r="D470" s="2">
        <v>6</v>
      </c>
      <c r="E470" s="2">
        <v>0</v>
      </c>
      <c r="F470" s="2">
        <v>1</v>
      </c>
      <c r="G470" s="2">
        <v>2</v>
      </c>
      <c r="H470" s="2">
        <v>2</v>
      </c>
      <c r="I470" s="2">
        <v>1</v>
      </c>
      <c r="J470" s="2">
        <v>0</v>
      </c>
    </row>
    <row r="471" spans="1:10">
      <c r="A471" s="2">
        <v>33.5</v>
      </c>
      <c r="B471" s="2">
        <v>3.5</v>
      </c>
      <c r="C471" s="2">
        <v>6</v>
      </c>
      <c r="D471" s="2">
        <v>6</v>
      </c>
      <c r="E471" s="2">
        <v>1</v>
      </c>
      <c r="F471" s="2">
        <v>0</v>
      </c>
      <c r="G471" s="2">
        <v>2</v>
      </c>
      <c r="H471" s="2">
        <v>2</v>
      </c>
      <c r="I471" s="2">
        <v>1</v>
      </c>
      <c r="J471" s="2">
        <v>0</v>
      </c>
    </row>
    <row r="472" spans="1:10">
      <c r="A472" s="2">
        <v>37.4</v>
      </c>
      <c r="B472" s="2">
        <v>3.5</v>
      </c>
      <c r="C472" s="2">
        <v>6</v>
      </c>
      <c r="D472" s="2">
        <v>6</v>
      </c>
      <c r="E472" s="2">
        <v>1</v>
      </c>
      <c r="F472" s="2">
        <v>0</v>
      </c>
      <c r="G472" s="2">
        <v>2</v>
      </c>
      <c r="H472" s="2">
        <v>2</v>
      </c>
      <c r="I472" s="2">
        <v>1</v>
      </c>
      <c r="J472" s="2">
        <v>0</v>
      </c>
    </row>
    <row r="473" spans="1:10">
      <c r="A473" s="2">
        <v>40.19</v>
      </c>
      <c r="B473" s="2">
        <v>2.5</v>
      </c>
      <c r="C473" s="2">
        <v>4</v>
      </c>
      <c r="D473" s="2">
        <v>6</v>
      </c>
      <c r="E473" s="2">
        <v>0</v>
      </c>
      <c r="F473" s="2">
        <v>0</v>
      </c>
      <c r="G473" s="2">
        <v>2</v>
      </c>
      <c r="H473" s="2">
        <v>2</v>
      </c>
      <c r="I473" s="2">
        <v>1</v>
      </c>
      <c r="J473" s="2">
        <v>0</v>
      </c>
    </row>
    <row r="474" spans="1:10">
      <c r="A474" s="2">
        <v>41.66</v>
      </c>
      <c r="B474" s="2">
        <v>2.5</v>
      </c>
      <c r="C474" s="2">
        <v>4</v>
      </c>
      <c r="D474" s="2">
        <v>5</v>
      </c>
      <c r="E474" s="2">
        <v>1</v>
      </c>
      <c r="F474" s="2">
        <v>0</v>
      </c>
      <c r="G474" s="2">
        <v>2</v>
      </c>
      <c r="H474" s="2">
        <v>2</v>
      </c>
      <c r="I474" s="2">
        <v>1</v>
      </c>
      <c r="J474" s="2">
        <v>0</v>
      </c>
    </row>
    <row r="475" spans="1:10">
      <c r="A475" s="2">
        <v>34.82</v>
      </c>
      <c r="B475" s="2">
        <v>3.7</v>
      </c>
      <c r="C475" s="2">
        <v>6</v>
      </c>
      <c r="D475" s="2">
        <v>6</v>
      </c>
      <c r="E475" s="2">
        <v>1</v>
      </c>
      <c r="F475" s="2">
        <v>0</v>
      </c>
      <c r="G475" s="2">
        <v>2</v>
      </c>
      <c r="H475" s="2">
        <v>2</v>
      </c>
      <c r="I475" s="2">
        <v>1</v>
      </c>
      <c r="J475" s="2">
        <v>0</v>
      </c>
    </row>
    <row r="476" spans="1:10">
      <c r="A476" s="2">
        <v>34.700000000000003</v>
      </c>
      <c r="B476" s="2">
        <v>2.2999999999999998</v>
      </c>
      <c r="C476" s="2">
        <v>4</v>
      </c>
      <c r="D476" s="2">
        <v>6</v>
      </c>
      <c r="E476" s="2">
        <v>0</v>
      </c>
      <c r="F476" s="2">
        <v>0</v>
      </c>
      <c r="G476" s="2">
        <v>2</v>
      </c>
      <c r="H476" s="2">
        <v>2</v>
      </c>
      <c r="I476" s="2">
        <v>1</v>
      </c>
      <c r="J476" s="2">
        <v>0</v>
      </c>
    </row>
    <row r="477" spans="1:10">
      <c r="A477" s="2">
        <v>36.200000000000003</v>
      </c>
      <c r="B477" s="2">
        <v>3.5</v>
      </c>
      <c r="C477" s="2">
        <v>6</v>
      </c>
      <c r="D477" s="2">
        <v>7</v>
      </c>
      <c r="E477" s="2">
        <v>1</v>
      </c>
      <c r="F477" s="2">
        <v>0</v>
      </c>
      <c r="G477" s="2">
        <v>2</v>
      </c>
      <c r="H477" s="2">
        <v>2</v>
      </c>
      <c r="I477" s="2">
        <v>1</v>
      </c>
      <c r="J477" s="2">
        <v>0</v>
      </c>
    </row>
    <row r="478" spans="1:10">
      <c r="A478" s="2">
        <v>33.200000000000003</v>
      </c>
      <c r="B478" s="2">
        <v>3.5</v>
      </c>
      <c r="C478" s="2">
        <v>6</v>
      </c>
      <c r="D478" s="2">
        <v>7</v>
      </c>
      <c r="E478" s="2">
        <v>1</v>
      </c>
      <c r="F478" s="2">
        <v>0</v>
      </c>
      <c r="G478" s="2">
        <v>2</v>
      </c>
      <c r="H478" s="2">
        <v>2</v>
      </c>
      <c r="I478" s="2">
        <v>1</v>
      </c>
      <c r="J478" s="2">
        <v>0</v>
      </c>
    </row>
    <row r="479" spans="1:10">
      <c r="A479" s="2">
        <v>33</v>
      </c>
      <c r="B479" s="2">
        <v>5.5</v>
      </c>
      <c r="C479" s="2">
        <v>8</v>
      </c>
      <c r="D479" s="2">
        <v>7</v>
      </c>
      <c r="E479" s="2">
        <v>1</v>
      </c>
      <c r="F479" s="2">
        <v>0</v>
      </c>
      <c r="G479" s="2">
        <v>2</v>
      </c>
      <c r="H479" s="2">
        <v>2</v>
      </c>
      <c r="I479" s="2">
        <v>1</v>
      </c>
      <c r="J479" s="2">
        <v>0</v>
      </c>
    </row>
    <row r="480" spans="1:10">
      <c r="A480" s="2">
        <v>32.299999999999997</v>
      </c>
      <c r="B480" s="2">
        <v>5.5</v>
      </c>
      <c r="C480" s="2">
        <v>8</v>
      </c>
      <c r="D480" s="2">
        <v>7</v>
      </c>
      <c r="E480" s="2">
        <v>1</v>
      </c>
      <c r="F480" s="2">
        <v>0</v>
      </c>
      <c r="G480" s="2">
        <v>2</v>
      </c>
      <c r="H480" s="2">
        <v>2</v>
      </c>
      <c r="I480" s="2">
        <v>1</v>
      </c>
      <c r="J480" s="2">
        <v>0</v>
      </c>
    </row>
    <row r="481" spans="1:10">
      <c r="A481" s="2">
        <v>27.12</v>
      </c>
      <c r="B481" s="2">
        <v>6.3</v>
      </c>
      <c r="C481" s="2">
        <v>8</v>
      </c>
      <c r="D481" s="2">
        <v>7</v>
      </c>
      <c r="E481" s="2">
        <v>1</v>
      </c>
      <c r="F481" s="2">
        <v>0</v>
      </c>
      <c r="G481" s="2">
        <v>2</v>
      </c>
      <c r="H481" s="2">
        <v>2</v>
      </c>
      <c r="I481" s="2">
        <v>1</v>
      </c>
      <c r="J481" s="2">
        <v>0</v>
      </c>
    </row>
    <row r="482" spans="1:10">
      <c r="A482" s="2">
        <v>42.21</v>
      </c>
      <c r="B482" s="2">
        <v>2.4</v>
      </c>
      <c r="C482" s="2">
        <v>4</v>
      </c>
      <c r="D482" s="2">
        <v>4</v>
      </c>
      <c r="E482" s="2">
        <v>1</v>
      </c>
      <c r="F482" s="2">
        <v>0</v>
      </c>
      <c r="G482" s="2">
        <v>2</v>
      </c>
      <c r="H482" s="2">
        <v>2</v>
      </c>
      <c r="I482" s="2">
        <v>0</v>
      </c>
      <c r="J482" s="2">
        <v>1</v>
      </c>
    </row>
    <row r="483" spans="1:10">
      <c r="A483" s="2">
        <v>45.67</v>
      </c>
      <c r="B483" s="2">
        <v>2.5</v>
      </c>
      <c r="C483" s="2">
        <v>4</v>
      </c>
      <c r="D483" s="2">
        <v>1</v>
      </c>
      <c r="E483" s="2">
        <v>1</v>
      </c>
      <c r="F483" s="2">
        <v>0</v>
      </c>
      <c r="G483" s="2">
        <v>2</v>
      </c>
      <c r="H483" s="2">
        <v>2</v>
      </c>
      <c r="I483" s="2">
        <v>1</v>
      </c>
      <c r="J483" s="2">
        <v>0</v>
      </c>
    </row>
    <row r="484" spans="1:10">
      <c r="A484" s="2">
        <v>37.950000000000003</v>
      </c>
      <c r="B484" s="2">
        <v>3.5</v>
      </c>
      <c r="C484" s="2">
        <v>6</v>
      </c>
      <c r="D484" s="2">
        <v>6</v>
      </c>
      <c r="E484" s="2">
        <v>0</v>
      </c>
      <c r="F484" s="2">
        <v>0</v>
      </c>
      <c r="G484" s="2">
        <v>2</v>
      </c>
      <c r="H484" s="2">
        <v>2</v>
      </c>
      <c r="I484" s="2">
        <v>1</v>
      </c>
      <c r="J484" s="2">
        <v>0</v>
      </c>
    </row>
    <row r="485" spans="1:10">
      <c r="A485" s="2">
        <v>38.03</v>
      </c>
      <c r="B485" s="2">
        <v>3.5</v>
      </c>
      <c r="C485" s="2">
        <v>6</v>
      </c>
      <c r="D485" s="2">
        <v>1</v>
      </c>
      <c r="E485" s="2">
        <v>1</v>
      </c>
      <c r="F485" s="2">
        <v>0</v>
      </c>
      <c r="G485" s="2">
        <v>2</v>
      </c>
      <c r="H485" s="2">
        <v>2</v>
      </c>
      <c r="I485" s="2">
        <v>1</v>
      </c>
      <c r="J485" s="2">
        <v>0</v>
      </c>
    </row>
    <row r="486" spans="1:10">
      <c r="A486" s="2">
        <v>46.6</v>
      </c>
      <c r="B486" s="2">
        <v>2.5</v>
      </c>
      <c r="C486" s="2">
        <v>4</v>
      </c>
      <c r="D486" s="2">
        <v>1</v>
      </c>
      <c r="E486" s="2">
        <v>1</v>
      </c>
      <c r="F486" s="2">
        <v>0</v>
      </c>
      <c r="G486" s="2">
        <v>2</v>
      </c>
      <c r="H486" s="2">
        <v>2</v>
      </c>
      <c r="I486" s="2">
        <v>1</v>
      </c>
      <c r="J486" s="2">
        <v>0</v>
      </c>
    </row>
    <row r="487" spans="1:10">
      <c r="A487" s="2">
        <v>36.409999999999997</v>
      </c>
      <c r="B487" s="2">
        <v>3.5</v>
      </c>
      <c r="C487" s="2">
        <v>6</v>
      </c>
      <c r="D487" s="2">
        <v>1</v>
      </c>
      <c r="E487" s="2">
        <v>1</v>
      </c>
      <c r="F487" s="2">
        <v>0</v>
      </c>
      <c r="G487" s="2">
        <v>2</v>
      </c>
      <c r="H487" s="2">
        <v>2</v>
      </c>
      <c r="I487" s="2">
        <v>1</v>
      </c>
      <c r="J487" s="2">
        <v>0</v>
      </c>
    </row>
    <row r="488" spans="1:10">
      <c r="A488" s="2">
        <v>43</v>
      </c>
      <c r="B488" s="2">
        <v>2</v>
      </c>
      <c r="C488" s="2">
        <v>4</v>
      </c>
      <c r="D488" s="2">
        <v>6</v>
      </c>
      <c r="E488" s="2">
        <v>0</v>
      </c>
      <c r="F488" s="2">
        <v>0</v>
      </c>
      <c r="G488" s="2">
        <v>2</v>
      </c>
      <c r="H488" s="2">
        <v>2</v>
      </c>
      <c r="I488" s="2">
        <v>1</v>
      </c>
      <c r="J488" s="2">
        <v>0</v>
      </c>
    </row>
    <row r="489" spans="1:10">
      <c r="A489" s="2">
        <v>47.51</v>
      </c>
      <c r="B489" s="2">
        <v>2</v>
      </c>
      <c r="C489" s="2">
        <v>4</v>
      </c>
      <c r="D489" s="2">
        <v>1</v>
      </c>
      <c r="E489" s="2">
        <v>1</v>
      </c>
      <c r="F489" s="2">
        <v>0</v>
      </c>
      <c r="G489" s="2">
        <v>2</v>
      </c>
      <c r="H489" s="2">
        <v>2</v>
      </c>
      <c r="I489" s="2">
        <v>1</v>
      </c>
      <c r="J489" s="2">
        <v>0</v>
      </c>
    </row>
    <row r="490" spans="1:10">
      <c r="A490" s="2">
        <v>39.6</v>
      </c>
      <c r="B490" s="2">
        <v>2.5</v>
      </c>
      <c r="C490" s="2">
        <v>4</v>
      </c>
      <c r="D490" s="2">
        <v>6</v>
      </c>
      <c r="E490" s="2">
        <v>0</v>
      </c>
      <c r="F490" s="2">
        <v>0</v>
      </c>
      <c r="G490" s="2">
        <v>2</v>
      </c>
      <c r="H490" s="2">
        <v>2</v>
      </c>
      <c r="I490" s="2">
        <v>1</v>
      </c>
      <c r="J490" s="2">
        <v>0</v>
      </c>
    </row>
    <row r="491" spans="1:10">
      <c r="A491" s="2">
        <v>42.7</v>
      </c>
      <c r="B491" s="2">
        <v>2.5</v>
      </c>
      <c r="C491" s="2">
        <v>4</v>
      </c>
      <c r="D491" s="2">
        <v>1</v>
      </c>
      <c r="E491" s="2">
        <v>1</v>
      </c>
      <c r="F491" s="2">
        <v>0</v>
      </c>
      <c r="G491" s="2">
        <v>2</v>
      </c>
      <c r="H491" s="2">
        <v>2</v>
      </c>
      <c r="I491" s="2">
        <v>1</v>
      </c>
      <c r="J491" s="2">
        <v>0</v>
      </c>
    </row>
    <row r="492" spans="1:10">
      <c r="A492" s="2">
        <v>46.5</v>
      </c>
      <c r="B492" s="2">
        <v>1.6</v>
      </c>
      <c r="C492" s="2">
        <v>4</v>
      </c>
      <c r="D492" s="2">
        <v>4</v>
      </c>
      <c r="E492" s="2">
        <v>1</v>
      </c>
      <c r="F492" s="2">
        <v>0</v>
      </c>
      <c r="G492" s="2">
        <v>2</v>
      </c>
      <c r="H492" s="2">
        <v>2</v>
      </c>
      <c r="I492" s="2">
        <v>1</v>
      </c>
      <c r="J492" s="2">
        <v>0</v>
      </c>
    </row>
    <row r="493" spans="1:10">
      <c r="A493" s="2">
        <v>47.3</v>
      </c>
      <c r="B493" s="2">
        <v>1.6</v>
      </c>
      <c r="C493" s="2">
        <v>4</v>
      </c>
      <c r="D493" s="2">
        <v>5</v>
      </c>
      <c r="E493" s="2">
        <v>0</v>
      </c>
      <c r="F493" s="2">
        <v>0</v>
      </c>
      <c r="G493" s="2">
        <v>2</v>
      </c>
      <c r="H493" s="2">
        <v>2</v>
      </c>
      <c r="I493" s="2">
        <v>1</v>
      </c>
      <c r="J493" s="2">
        <v>0</v>
      </c>
    </row>
    <row r="494" spans="1:10">
      <c r="A494" s="2">
        <v>47.5</v>
      </c>
      <c r="B494" s="2">
        <v>1.8</v>
      </c>
      <c r="C494" s="2">
        <v>4</v>
      </c>
      <c r="D494" s="2">
        <v>1</v>
      </c>
      <c r="E494" s="2">
        <v>1</v>
      </c>
      <c r="F494" s="2">
        <v>0</v>
      </c>
      <c r="G494" s="2">
        <v>2</v>
      </c>
      <c r="H494" s="2">
        <v>2</v>
      </c>
      <c r="I494" s="2">
        <v>1</v>
      </c>
      <c r="J494" s="2">
        <v>0</v>
      </c>
    </row>
    <row r="495" spans="1:10">
      <c r="A495" s="2">
        <v>44.9</v>
      </c>
      <c r="B495" s="2">
        <v>1.8</v>
      </c>
      <c r="C495" s="2">
        <v>4</v>
      </c>
      <c r="D495" s="2">
        <v>4</v>
      </c>
      <c r="E495" s="2">
        <v>1</v>
      </c>
      <c r="F495" s="2">
        <v>0</v>
      </c>
      <c r="G495" s="2">
        <v>2</v>
      </c>
      <c r="H495" s="2">
        <v>2</v>
      </c>
      <c r="I495" s="2">
        <v>1</v>
      </c>
      <c r="J495" s="2">
        <v>0</v>
      </c>
    </row>
    <row r="496" spans="1:10">
      <c r="A496" s="2">
        <v>44.2</v>
      </c>
      <c r="B496" s="2">
        <v>1.8</v>
      </c>
      <c r="C496" s="2">
        <v>4</v>
      </c>
      <c r="D496" s="2">
        <v>6</v>
      </c>
      <c r="E496" s="2">
        <v>0</v>
      </c>
      <c r="F496" s="2">
        <v>0</v>
      </c>
      <c r="G496" s="2">
        <v>2</v>
      </c>
      <c r="H496" s="2">
        <v>2</v>
      </c>
      <c r="I496" s="2">
        <v>1</v>
      </c>
      <c r="J496" s="2">
        <v>0</v>
      </c>
    </row>
    <row r="497" spans="1:10">
      <c r="A497" s="2">
        <v>24.2</v>
      </c>
      <c r="B497" s="2">
        <v>6.7</v>
      </c>
      <c r="C497" s="2">
        <v>12</v>
      </c>
      <c r="D497" s="2">
        <v>6</v>
      </c>
      <c r="E497" s="2">
        <v>1</v>
      </c>
      <c r="F497" s="2">
        <v>0</v>
      </c>
      <c r="G497" s="2">
        <v>2</v>
      </c>
      <c r="H497" s="2">
        <v>2</v>
      </c>
      <c r="I497" s="2">
        <v>1</v>
      </c>
      <c r="J497" s="2">
        <v>0</v>
      </c>
    </row>
    <row r="498" spans="1:10">
      <c r="A498" s="2">
        <v>37.119999999999997</v>
      </c>
      <c r="B498" s="2">
        <v>2.8</v>
      </c>
      <c r="C498" s="2">
        <v>6</v>
      </c>
      <c r="D498" s="2">
        <v>6</v>
      </c>
      <c r="E498" s="2">
        <v>0</v>
      </c>
      <c r="F498" s="2">
        <v>0</v>
      </c>
      <c r="G498" s="2">
        <v>2</v>
      </c>
      <c r="H498" s="2">
        <v>2</v>
      </c>
      <c r="I498" s="2">
        <v>1</v>
      </c>
      <c r="J498" s="2">
        <v>0</v>
      </c>
    </row>
    <row r="499" spans="1:10">
      <c r="A499" s="2">
        <v>46.9</v>
      </c>
      <c r="B499" s="2">
        <v>2.4</v>
      </c>
      <c r="C499" s="2">
        <v>4</v>
      </c>
      <c r="D499" s="2">
        <v>6</v>
      </c>
      <c r="E499" s="2">
        <v>1</v>
      </c>
      <c r="F499" s="2">
        <v>0</v>
      </c>
      <c r="G499" s="2">
        <v>2</v>
      </c>
      <c r="H499" s="2">
        <v>2</v>
      </c>
      <c r="I499" s="2">
        <v>1</v>
      </c>
      <c r="J499" s="2">
        <v>0</v>
      </c>
    </row>
    <row r="500" spans="1:10">
      <c r="A500" s="2">
        <v>46.8</v>
      </c>
      <c r="B500" s="2">
        <v>2.4</v>
      </c>
      <c r="C500" s="2">
        <v>4</v>
      </c>
      <c r="D500" s="2">
        <v>6</v>
      </c>
      <c r="E500" s="2">
        <v>1</v>
      </c>
      <c r="F500" s="2">
        <v>0</v>
      </c>
      <c r="G500" s="2">
        <v>2</v>
      </c>
      <c r="H500" s="2">
        <v>2</v>
      </c>
      <c r="I500" s="2">
        <v>1</v>
      </c>
      <c r="J500" s="2">
        <v>0</v>
      </c>
    </row>
    <row r="501" spans="1:10">
      <c r="A501" s="2">
        <v>35.6</v>
      </c>
      <c r="B501" s="2">
        <v>3.6</v>
      </c>
      <c r="C501" s="2">
        <v>6</v>
      </c>
      <c r="D501" s="2">
        <v>6</v>
      </c>
      <c r="E501" s="2">
        <v>1</v>
      </c>
      <c r="F501" s="2">
        <v>0</v>
      </c>
      <c r="G501" s="2">
        <v>2</v>
      </c>
      <c r="H501" s="2">
        <v>2</v>
      </c>
      <c r="I501" s="2">
        <v>1</v>
      </c>
      <c r="J501" s="2">
        <v>0</v>
      </c>
    </row>
    <row r="502" spans="1:10">
      <c r="A502" s="2">
        <v>37.06</v>
      </c>
      <c r="B502" s="2">
        <v>2.5</v>
      </c>
      <c r="C502" s="2">
        <v>4</v>
      </c>
      <c r="D502" s="2">
        <v>6</v>
      </c>
      <c r="E502" s="2">
        <v>0</v>
      </c>
      <c r="F502" s="2">
        <v>0</v>
      </c>
      <c r="G502" s="2">
        <v>2</v>
      </c>
      <c r="H502" s="2">
        <v>2</v>
      </c>
      <c r="I502" s="2">
        <v>0</v>
      </c>
      <c r="J502" s="2">
        <v>1</v>
      </c>
    </row>
    <row r="503" spans="1:10">
      <c r="A503" s="2">
        <v>34.6</v>
      </c>
      <c r="B503" s="2">
        <v>2.5</v>
      </c>
      <c r="C503" s="2">
        <v>4</v>
      </c>
      <c r="D503" s="2">
        <v>6</v>
      </c>
      <c r="E503" s="2">
        <v>0</v>
      </c>
      <c r="F503" s="2">
        <v>0</v>
      </c>
      <c r="G503" s="2">
        <v>2</v>
      </c>
      <c r="H503" s="2">
        <v>2</v>
      </c>
      <c r="I503" s="2">
        <v>1</v>
      </c>
      <c r="J503" s="2">
        <v>0</v>
      </c>
    </row>
    <row r="504" spans="1:10">
      <c r="A504" s="2">
        <v>42.92</v>
      </c>
      <c r="B504" s="2">
        <v>2.5</v>
      </c>
      <c r="C504" s="2">
        <v>4</v>
      </c>
      <c r="D504" s="2">
        <v>1</v>
      </c>
      <c r="E504" s="2">
        <v>1</v>
      </c>
      <c r="F504" s="2">
        <v>0</v>
      </c>
      <c r="G504" s="2">
        <v>2</v>
      </c>
      <c r="H504" s="2">
        <v>2</v>
      </c>
      <c r="I504" s="2">
        <v>0</v>
      </c>
      <c r="J504" s="2">
        <v>1</v>
      </c>
    </row>
    <row r="505" spans="1:10">
      <c r="A505" s="2">
        <v>34.270000000000003</v>
      </c>
      <c r="B505" s="2">
        <v>3.6</v>
      </c>
      <c r="C505" s="2">
        <v>6</v>
      </c>
      <c r="D505" s="2">
        <v>5</v>
      </c>
      <c r="E505" s="2">
        <v>1</v>
      </c>
      <c r="F505" s="2">
        <v>0</v>
      </c>
      <c r="G505" s="2">
        <v>2</v>
      </c>
      <c r="H505" s="2">
        <v>2</v>
      </c>
      <c r="I505" s="2">
        <v>0</v>
      </c>
      <c r="J505" s="2">
        <v>1</v>
      </c>
    </row>
    <row r="506" spans="1:10">
      <c r="A506" s="2">
        <v>46.8</v>
      </c>
      <c r="B506" s="2">
        <v>2.5</v>
      </c>
      <c r="C506" s="2">
        <v>4</v>
      </c>
      <c r="D506" s="2">
        <v>6</v>
      </c>
      <c r="E506" s="2">
        <v>0</v>
      </c>
      <c r="F506" s="2">
        <v>0</v>
      </c>
      <c r="G506" s="2">
        <v>2</v>
      </c>
      <c r="H506" s="2">
        <v>2</v>
      </c>
      <c r="I506" s="2">
        <v>1</v>
      </c>
      <c r="J506" s="2">
        <v>0</v>
      </c>
    </row>
    <row r="507" spans="1:10">
      <c r="A507" s="2">
        <v>45.06</v>
      </c>
      <c r="B507" s="2">
        <v>2.5</v>
      </c>
      <c r="C507" s="2">
        <v>4</v>
      </c>
      <c r="D507" s="2">
        <v>6</v>
      </c>
      <c r="E507" s="2">
        <v>1</v>
      </c>
      <c r="F507" s="2">
        <v>0</v>
      </c>
      <c r="G507" s="2">
        <v>2</v>
      </c>
      <c r="H507" s="2">
        <v>2</v>
      </c>
      <c r="I507" s="2">
        <v>1</v>
      </c>
      <c r="J507" s="2">
        <v>0</v>
      </c>
    </row>
    <row r="508" spans="1:10">
      <c r="A508" s="2">
        <v>39.799999999999997</v>
      </c>
      <c r="B508" s="2">
        <v>3.5</v>
      </c>
      <c r="C508" s="2">
        <v>6</v>
      </c>
      <c r="D508" s="2">
        <v>6</v>
      </c>
      <c r="E508" s="2">
        <v>1</v>
      </c>
      <c r="F508" s="2">
        <v>0</v>
      </c>
      <c r="G508" s="2">
        <v>2</v>
      </c>
      <c r="H508" s="2">
        <v>2</v>
      </c>
      <c r="I508" s="2">
        <v>1</v>
      </c>
      <c r="J508" s="2">
        <v>0</v>
      </c>
    </row>
    <row r="509" spans="1:10">
      <c r="A509" s="2">
        <v>48.2</v>
      </c>
      <c r="B509" s="2">
        <v>2.4</v>
      </c>
      <c r="C509" s="2">
        <v>4</v>
      </c>
      <c r="D509" s="2">
        <v>1</v>
      </c>
      <c r="E509" s="2">
        <v>0</v>
      </c>
      <c r="F509" s="2">
        <v>0</v>
      </c>
      <c r="G509" s="2">
        <v>2</v>
      </c>
      <c r="H509" s="2">
        <v>2</v>
      </c>
      <c r="I509" s="2">
        <v>1</v>
      </c>
      <c r="J509" s="2">
        <v>0</v>
      </c>
    </row>
    <row r="510" spans="1:10">
      <c r="A510" s="2">
        <v>69.64</v>
      </c>
      <c r="B510" s="2">
        <v>1.8</v>
      </c>
      <c r="C510" s="2">
        <v>4</v>
      </c>
      <c r="D510" s="2">
        <v>1</v>
      </c>
      <c r="E510" s="2">
        <v>0</v>
      </c>
      <c r="F510" s="2">
        <v>0</v>
      </c>
      <c r="G510" s="2">
        <v>2</v>
      </c>
      <c r="H510" s="2">
        <v>2</v>
      </c>
      <c r="I510" s="2">
        <v>1</v>
      </c>
      <c r="J510" s="2">
        <v>0</v>
      </c>
    </row>
    <row r="511" spans="1:10">
      <c r="A511" s="2">
        <v>42</v>
      </c>
      <c r="B511" s="2">
        <v>2</v>
      </c>
      <c r="C511" s="2">
        <v>4</v>
      </c>
      <c r="D511" s="2">
        <v>6</v>
      </c>
      <c r="E511" s="2">
        <v>0</v>
      </c>
      <c r="F511" s="2">
        <v>0</v>
      </c>
      <c r="G511" s="2">
        <v>2</v>
      </c>
      <c r="H511" s="2">
        <v>2</v>
      </c>
      <c r="I511" s="2">
        <v>1</v>
      </c>
      <c r="J511" s="2">
        <v>0</v>
      </c>
    </row>
    <row r="512" spans="1:10">
      <c r="A512" s="2">
        <v>32</v>
      </c>
      <c r="B512" s="2">
        <v>3</v>
      </c>
      <c r="C512" s="2">
        <v>6</v>
      </c>
      <c r="D512" s="2">
        <v>6</v>
      </c>
      <c r="E512" s="2">
        <v>1</v>
      </c>
      <c r="F512" s="2">
        <v>0</v>
      </c>
      <c r="G512" s="2">
        <v>2</v>
      </c>
      <c r="H512" s="2">
        <v>2</v>
      </c>
      <c r="I512" s="2">
        <v>1</v>
      </c>
      <c r="J512" s="2">
        <v>0</v>
      </c>
    </row>
    <row r="513" spans="1:10">
      <c r="A513" s="2">
        <v>30.8</v>
      </c>
      <c r="B513" s="2">
        <v>4.4000000000000004</v>
      </c>
      <c r="C513" s="2">
        <v>8</v>
      </c>
      <c r="D513" s="2">
        <v>6</v>
      </c>
      <c r="E513" s="2">
        <v>1</v>
      </c>
      <c r="F513" s="2">
        <v>0</v>
      </c>
      <c r="G513" s="2">
        <v>2</v>
      </c>
      <c r="H513" s="2">
        <v>2</v>
      </c>
      <c r="I513" s="2">
        <v>1</v>
      </c>
      <c r="J513" s="2">
        <v>0</v>
      </c>
    </row>
    <row r="514" spans="1:10">
      <c r="A514" s="2">
        <v>36.4</v>
      </c>
      <c r="B514" s="2">
        <v>3.2</v>
      </c>
      <c r="C514" s="2">
        <v>6</v>
      </c>
      <c r="D514" s="2">
        <v>6</v>
      </c>
      <c r="E514" s="2">
        <v>1</v>
      </c>
      <c r="F514" s="2">
        <v>0</v>
      </c>
      <c r="G514" s="2">
        <v>2</v>
      </c>
      <c r="H514" s="2">
        <v>2</v>
      </c>
      <c r="I514" s="2">
        <v>1</v>
      </c>
      <c r="J514" s="2">
        <v>0</v>
      </c>
    </row>
    <row r="515" spans="1:10">
      <c r="A515" s="2">
        <v>31.5</v>
      </c>
      <c r="B515" s="2">
        <v>4.2</v>
      </c>
      <c r="C515" s="2">
        <v>8</v>
      </c>
      <c r="D515" s="2">
        <v>6</v>
      </c>
      <c r="E515" s="2">
        <v>1</v>
      </c>
      <c r="F515" s="2">
        <v>0</v>
      </c>
      <c r="G515" s="2">
        <v>2</v>
      </c>
      <c r="H515" s="2">
        <v>2</v>
      </c>
      <c r="I515" s="2">
        <v>1</v>
      </c>
      <c r="J515" s="2">
        <v>0</v>
      </c>
    </row>
    <row r="516" spans="1:10">
      <c r="A516" s="2">
        <v>39.49</v>
      </c>
      <c r="B516" s="2">
        <v>3</v>
      </c>
      <c r="C516" s="2">
        <v>6</v>
      </c>
      <c r="D516" s="2">
        <v>8</v>
      </c>
      <c r="E516" s="2">
        <v>1</v>
      </c>
      <c r="F516" s="2">
        <v>0</v>
      </c>
      <c r="G516" s="2">
        <v>2</v>
      </c>
      <c r="H516" s="2">
        <v>2</v>
      </c>
      <c r="I516" s="2">
        <v>1</v>
      </c>
      <c r="J516" s="2">
        <v>1</v>
      </c>
    </row>
    <row r="517" spans="1:10">
      <c r="A517" s="2">
        <v>30.95</v>
      </c>
      <c r="B517" s="2">
        <v>4.4000000000000004</v>
      </c>
      <c r="C517" s="2">
        <v>8</v>
      </c>
      <c r="D517" s="2">
        <v>8</v>
      </c>
      <c r="E517" s="2">
        <v>1</v>
      </c>
      <c r="F517" s="2">
        <v>0</v>
      </c>
      <c r="G517" s="2">
        <v>2</v>
      </c>
      <c r="H517" s="2">
        <v>2</v>
      </c>
      <c r="I517" s="2">
        <v>1</v>
      </c>
      <c r="J517" s="2">
        <v>0</v>
      </c>
    </row>
    <row r="518" spans="1:10">
      <c r="A518" s="2">
        <v>30.56</v>
      </c>
      <c r="B518" s="2">
        <v>4.4000000000000004</v>
      </c>
      <c r="C518" s="2">
        <v>8</v>
      </c>
      <c r="D518" s="2">
        <v>8</v>
      </c>
      <c r="E518" s="2">
        <v>1</v>
      </c>
      <c r="F518" s="2">
        <v>0</v>
      </c>
      <c r="G518" s="2">
        <v>2</v>
      </c>
      <c r="H518" s="2">
        <v>2</v>
      </c>
      <c r="I518" s="2">
        <v>1</v>
      </c>
      <c r="J518" s="2">
        <v>0</v>
      </c>
    </row>
    <row r="519" spans="1:10">
      <c r="A519" s="2">
        <v>30.17</v>
      </c>
      <c r="B519" s="2">
        <v>4.4000000000000004</v>
      </c>
      <c r="C519" s="2">
        <v>8</v>
      </c>
      <c r="D519" s="2">
        <v>6</v>
      </c>
      <c r="E519" s="2">
        <v>1</v>
      </c>
      <c r="F519" s="2">
        <v>0</v>
      </c>
      <c r="G519" s="2">
        <v>2</v>
      </c>
      <c r="H519" s="2">
        <v>2</v>
      </c>
      <c r="I519" s="2">
        <v>1</v>
      </c>
      <c r="J519" s="2">
        <v>0</v>
      </c>
    </row>
    <row r="520" spans="1:10">
      <c r="A520" s="2">
        <v>27.7</v>
      </c>
      <c r="B520" s="2">
        <v>4.4000000000000004</v>
      </c>
      <c r="C520" s="2">
        <v>8</v>
      </c>
      <c r="D520" s="2">
        <v>6</v>
      </c>
      <c r="E520" s="2">
        <v>1</v>
      </c>
      <c r="F520" s="2">
        <v>0</v>
      </c>
      <c r="G520" s="2">
        <v>2</v>
      </c>
      <c r="H520" s="2">
        <v>2</v>
      </c>
      <c r="I520" s="2">
        <v>1</v>
      </c>
      <c r="J520" s="2">
        <v>0</v>
      </c>
    </row>
    <row r="521" spans="1:10">
      <c r="A521" s="2">
        <v>29.45</v>
      </c>
      <c r="B521" s="2">
        <v>4.4000000000000004</v>
      </c>
      <c r="C521" s="2">
        <v>8</v>
      </c>
      <c r="D521" s="2">
        <v>6</v>
      </c>
      <c r="E521" s="2">
        <v>1</v>
      </c>
      <c r="F521" s="2">
        <v>0</v>
      </c>
      <c r="G521" s="2">
        <v>2</v>
      </c>
      <c r="H521" s="2">
        <v>2</v>
      </c>
      <c r="I521" s="2">
        <v>1</v>
      </c>
      <c r="J521" s="2">
        <v>0</v>
      </c>
    </row>
    <row r="522" spans="1:10">
      <c r="A522" s="2">
        <v>27.7</v>
      </c>
      <c r="B522" s="2">
        <v>4.4000000000000004</v>
      </c>
      <c r="C522" s="2">
        <v>8</v>
      </c>
      <c r="D522" s="2">
        <v>6</v>
      </c>
      <c r="E522" s="2">
        <v>1</v>
      </c>
      <c r="F522" s="2">
        <v>0</v>
      </c>
      <c r="G522" s="2">
        <v>2</v>
      </c>
      <c r="H522" s="2">
        <v>2</v>
      </c>
      <c r="I522" s="2">
        <v>1</v>
      </c>
      <c r="J522" s="2">
        <v>0</v>
      </c>
    </row>
    <row r="523" spans="1:10">
      <c r="A523" s="2">
        <v>26.75</v>
      </c>
      <c r="B523" s="2">
        <v>6</v>
      </c>
      <c r="C523" s="2">
        <v>12</v>
      </c>
      <c r="D523" s="2">
        <v>8</v>
      </c>
      <c r="E523" s="2">
        <v>1</v>
      </c>
      <c r="F523" s="2">
        <v>0</v>
      </c>
      <c r="G523" s="2">
        <v>2</v>
      </c>
      <c r="H523" s="2">
        <v>2</v>
      </c>
      <c r="I523" s="2">
        <v>1</v>
      </c>
      <c r="J523" s="2">
        <v>0</v>
      </c>
    </row>
    <row r="524" spans="1:10">
      <c r="A524" s="2">
        <v>37.299999999999997</v>
      </c>
      <c r="B524" s="2">
        <v>3.9</v>
      </c>
      <c r="C524" s="2">
        <v>6</v>
      </c>
      <c r="D524" s="2">
        <v>4</v>
      </c>
      <c r="E524" s="2">
        <v>1</v>
      </c>
      <c r="F524" s="2">
        <v>0</v>
      </c>
      <c r="G524" s="2">
        <v>1</v>
      </c>
      <c r="H524" s="2">
        <v>1</v>
      </c>
      <c r="I524" s="2">
        <v>1</v>
      </c>
      <c r="J524" s="2">
        <v>0</v>
      </c>
    </row>
    <row r="525" spans="1:10">
      <c r="A525" s="2">
        <v>36.6</v>
      </c>
      <c r="B525" s="2">
        <v>3.9</v>
      </c>
      <c r="C525" s="2">
        <v>6</v>
      </c>
      <c r="D525" s="2">
        <v>4</v>
      </c>
      <c r="E525" s="2">
        <v>1</v>
      </c>
      <c r="F525" s="2">
        <v>0</v>
      </c>
      <c r="G525" s="2">
        <v>1</v>
      </c>
      <c r="H525" s="2">
        <v>1</v>
      </c>
      <c r="I525" s="2">
        <v>1</v>
      </c>
      <c r="J525" s="2">
        <v>0</v>
      </c>
    </row>
    <row r="526" spans="1:10">
      <c r="A526" s="2">
        <v>31.9</v>
      </c>
      <c r="B526" s="2">
        <v>4.5999999999999996</v>
      </c>
      <c r="C526" s="2">
        <v>8</v>
      </c>
      <c r="D526" s="2">
        <v>4</v>
      </c>
      <c r="E526" s="2">
        <v>1</v>
      </c>
      <c r="F526" s="2">
        <v>0</v>
      </c>
      <c r="G526" s="2">
        <v>2</v>
      </c>
      <c r="H526" s="2">
        <v>2</v>
      </c>
      <c r="I526" s="2">
        <v>0</v>
      </c>
      <c r="J526" s="2">
        <v>0</v>
      </c>
    </row>
    <row r="527" spans="1:10">
      <c r="A527" s="2">
        <v>31.9</v>
      </c>
      <c r="B527" s="2">
        <v>4.5999999999999996</v>
      </c>
      <c r="C527" s="2">
        <v>8</v>
      </c>
      <c r="D527" s="2">
        <v>4</v>
      </c>
      <c r="E527" s="2">
        <v>1</v>
      </c>
      <c r="F527" s="2">
        <v>0</v>
      </c>
      <c r="G527" s="2">
        <v>2</v>
      </c>
      <c r="H527" s="2">
        <v>2</v>
      </c>
      <c r="I527" s="2">
        <v>0</v>
      </c>
      <c r="J527" s="2">
        <v>0</v>
      </c>
    </row>
    <row r="528" spans="1:10">
      <c r="A528" s="2">
        <v>31.9</v>
      </c>
      <c r="B528" s="2">
        <v>4.5999999999999996</v>
      </c>
      <c r="C528" s="2">
        <v>8</v>
      </c>
      <c r="D528" s="2">
        <v>4</v>
      </c>
      <c r="E528" s="2">
        <v>1</v>
      </c>
      <c r="F528" s="2">
        <v>0</v>
      </c>
      <c r="G528" s="2">
        <v>2</v>
      </c>
      <c r="H528" s="2">
        <v>2</v>
      </c>
      <c r="I528" s="2">
        <v>0</v>
      </c>
      <c r="J528" s="2">
        <v>0</v>
      </c>
    </row>
    <row r="529" spans="1:10">
      <c r="A529" s="2">
        <v>22.7</v>
      </c>
      <c r="B529" s="2">
        <v>4.5999999999999996</v>
      </c>
      <c r="C529" s="2">
        <v>8</v>
      </c>
      <c r="D529" s="2">
        <v>4</v>
      </c>
      <c r="E529" s="2">
        <v>1</v>
      </c>
      <c r="F529" s="2">
        <v>0</v>
      </c>
      <c r="G529" s="2">
        <v>2</v>
      </c>
      <c r="H529" s="2">
        <v>2</v>
      </c>
      <c r="I529" s="2">
        <v>0</v>
      </c>
      <c r="J529" s="2">
        <v>0</v>
      </c>
    </row>
    <row r="530" spans="1:10">
      <c r="A530" s="2">
        <v>24.5</v>
      </c>
      <c r="B530" s="2">
        <v>4.5999999999999996</v>
      </c>
      <c r="C530" s="2">
        <v>8</v>
      </c>
      <c r="D530" s="2">
        <v>4</v>
      </c>
      <c r="E530" s="2">
        <v>1</v>
      </c>
      <c r="F530" s="2">
        <v>0</v>
      </c>
      <c r="G530" s="2">
        <v>2</v>
      </c>
      <c r="H530" s="2">
        <v>2</v>
      </c>
      <c r="I530" s="2">
        <v>0</v>
      </c>
      <c r="J530" s="2">
        <v>0</v>
      </c>
    </row>
    <row r="531" spans="1:10">
      <c r="A531" s="2">
        <v>40.299999999999997</v>
      </c>
      <c r="B531" s="2">
        <v>3.5</v>
      </c>
      <c r="C531" s="2">
        <v>6</v>
      </c>
      <c r="D531" s="2">
        <v>4</v>
      </c>
      <c r="E531" s="2">
        <v>1</v>
      </c>
      <c r="F531" s="2">
        <v>0</v>
      </c>
      <c r="G531" s="2">
        <v>1</v>
      </c>
      <c r="H531" s="2">
        <v>1</v>
      </c>
      <c r="I531" s="2">
        <v>1</v>
      </c>
      <c r="J531" s="2">
        <v>0</v>
      </c>
    </row>
    <row r="532" spans="1:10">
      <c r="A532" s="2">
        <v>41.2</v>
      </c>
      <c r="B532" s="2">
        <v>3.5</v>
      </c>
      <c r="C532" s="2">
        <v>6</v>
      </c>
      <c r="D532" s="2">
        <v>4</v>
      </c>
      <c r="E532" s="2">
        <v>1</v>
      </c>
      <c r="F532" s="2">
        <v>0</v>
      </c>
      <c r="G532" s="2">
        <v>1</v>
      </c>
      <c r="H532" s="2">
        <v>1</v>
      </c>
      <c r="I532" s="2">
        <v>1</v>
      </c>
      <c r="J532" s="2">
        <v>0</v>
      </c>
    </row>
    <row r="533" spans="1:10">
      <c r="A533" s="2">
        <v>37.299999999999997</v>
      </c>
      <c r="B533" s="2">
        <v>3.9</v>
      </c>
      <c r="C533" s="2">
        <v>6</v>
      </c>
      <c r="D533" s="2">
        <v>4</v>
      </c>
      <c r="E533" s="2">
        <v>1</v>
      </c>
      <c r="F533" s="2">
        <v>0</v>
      </c>
      <c r="G533" s="2">
        <v>1</v>
      </c>
      <c r="H533" s="2">
        <v>1</v>
      </c>
      <c r="I533" s="2">
        <v>1</v>
      </c>
      <c r="J533" s="2">
        <v>0</v>
      </c>
    </row>
    <row r="534" spans="1:10">
      <c r="A534" s="2">
        <v>32.1</v>
      </c>
      <c r="B534" s="2">
        <v>3.5</v>
      </c>
      <c r="C534" s="2">
        <v>6</v>
      </c>
      <c r="D534" s="2">
        <v>5</v>
      </c>
      <c r="E534" s="2">
        <v>1</v>
      </c>
      <c r="F534" s="2">
        <v>0</v>
      </c>
      <c r="G534" s="2">
        <v>2</v>
      </c>
      <c r="H534" s="2">
        <v>2</v>
      </c>
      <c r="I534" s="2">
        <v>0</v>
      </c>
      <c r="J534" s="2">
        <v>0</v>
      </c>
    </row>
    <row r="535" spans="1:10">
      <c r="A535" s="2">
        <v>31.9</v>
      </c>
      <c r="B535" s="2">
        <v>5.7</v>
      </c>
      <c r="C535" s="2">
        <v>8</v>
      </c>
      <c r="D535" s="2">
        <v>5</v>
      </c>
      <c r="E535" s="2">
        <v>1</v>
      </c>
      <c r="F535" s="2">
        <v>0</v>
      </c>
      <c r="G535" s="2">
        <v>1</v>
      </c>
      <c r="H535" s="2">
        <v>1</v>
      </c>
      <c r="I535" s="2">
        <v>1</v>
      </c>
      <c r="J535" s="2">
        <v>0</v>
      </c>
    </row>
    <row r="536" spans="1:10">
      <c r="A536" s="2">
        <v>35.700000000000003</v>
      </c>
      <c r="B536" s="2">
        <v>2.7</v>
      </c>
      <c r="C536" s="2">
        <v>6</v>
      </c>
      <c r="D536" s="2">
        <v>4</v>
      </c>
      <c r="E536" s="2">
        <v>1</v>
      </c>
      <c r="F536" s="2">
        <v>0</v>
      </c>
      <c r="G536" s="2">
        <v>2</v>
      </c>
      <c r="H536" s="2">
        <v>2</v>
      </c>
      <c r="I536" s="2">
        <v>0</v>
      </c>
      <c r="J536" s="2">
        <v>0</v>
      </c>
    </row>
    <row r="537" spans="1:10">
      <c r="A537" s="2">
        <v>34.200000000000003</v>
      </c>
      <c r="B537" s="2">
        <v>3.5</v>
      </c>
      <c r="C537" s="2">
        <v>6</v>
      </c>
      <c r="D537" s="2">
        <v>4</v>
      </c>
      <c r="E537" s="2">
        <v>1</v>
      </c>
      <c r="F537" s="2">
        <v>0</v>
      </c>
      <c r="G537" s="2">
        <v>2</v>
      </c>
      <c r="H537" s="2">
        <v>2</v>
      </c>
      <c r="I537" s="2">
        <v>0</v>
      </c>
      <c r="J537" s="2">
        <v>0</v>
      </c>
    </row>
    <row r="538" spans="1:10">
      <c r="A538" s="2">
        <v>34.5</v>
      </c>
      <c r="B538" s="2">
        <v>5.7</v>
      </c>
      <c r="C538" s="2">
        <v>8</v>
      </c>
      <c r="D538" s="2">
        <v>5</v>
      </c>
      <c r="E538" s="2">
        <v>1</v>
      </c>
      <c r="F538" s="2">
        <v>0</v>
      </c>
      <c r="G538" s="2">
        <v>1</v>
      </c>
      <c r="H538" s="2">
        <v>1</v>
      </c>
      <c r="I538" s="2">
        <v>1</v>
      </c>
      <c r="J538" s="2">
        <v>0</v>
      </c>
    </row>
    <row r="539" spans="1:10">
      <c r="A539" s="2">
        <v>26</v>
      </c>
      <c r="B539" s="2">
        <v>6.1</v>
      </c>
      <c r="C539" s="2">
        <v>8</v>
      </c>
      <c r="D539" s="2">
        <v>5</v>
      </c>
      <c r="E539" s="2">
        <v>1</v>
      </c>
      <c r="F539" s="2">
        <v>0</v>
      </c>
      <c r="G539" s="2">
        <v>1</v>
      </c>
      <c r="H539" s="2">
        <v>1</v>
      </c>
      <c r="I539" s="2">
        <v>0</v>
      </c>
      <c r="J539" s="2">
        <v>0</v>
      </c>
    </row>
    <row r="540" spans="1:10">
      <c r="A540" s="2">
        <v>35.700000000000003</v>
      </c>
      <c r="B540" s="2">
        <v>2.7</v>
      </c>
      <c r="C540" s="2">
        <v>6</v>
      </c>
      <c r="D540" s="2">
        <v>4</v>
      </c>
      <c r="E540" s="2">
        <v>1</v>
      </c>
      <c r="F540" s="2">
        <v>0</v>
      </c>
      <c r="G540" s="2">
        <v>2</v>
      </c>
      <c r="H540" s="2">
        <v>2</v>
      </c>
      <c r="I540" s="2">
        <v>0</v>
      </c>
      <c r="J540" s="2">
        <v>0</v>
      </c>
    </row>
    <row r="541" spans="1:10">
      <c r="A541" s="2">
        <v>34.200000000000003</v>
      </c>
      <c r="B541" s="2">
        <v>3.5</v>
      </c>
      <c r="C541" s="2">
        <v>6</v>
      </c>
      <c r="D541" s="2">
        <v>4</v>
      </c>
      <c r="E541" s="2">
        <v>1</v>
      </c>
      <c r="F541" s="2">
        <v>0</v>
      </c>
      <c r="G541" s="2">
        <v>2</v>
      </c>
      <c r="H541" s="2">
        <v>2</v>
      </c>
      <c r="I541" s="2">
        <v>0</v>
      </c>
      <c r="J541" s="2">
        <v>0</v>
      </c>
    </row>
    <row r="542" spans="1:10">
      <c r="A542" s="2">
        <v>34.5</v>
      </c>
      <c r="B542" s="2">
        <v>5.7</v>
      </c>
      <c r="C542" s="2">
        <v>8</v>
      </c>
      <c r="D542" s="2">
        <v>5</v>
      </c>
      <c r="E542" s="2">
        <v>1</v>
      </c>
      <c r="F542" s="2">
        <v>0</v>
      </c>
      <c r="G542" s="2">
        <v>1</v>
      </c>
      <c r="H542" s="2">
        <v>1</v>
      </c>
      <c r="I542" s="2">
        <v>1</v>
      </c>
      <c r="J542" s="2">
        <v>0</v>
      </c>
    </row>
    <row r="543" spans="1:10">
      <c r="A543" s="2">
        <v>26</v>
      </c>
      <c r="B543" s="2">
        <v>6.1</v>
      </c>
      <c r="C543" s="2">
        <v>8</v>
      </c>
      <c r="D543" s="2">
        <v>5</v>
      </c>
      <c r="E543" s="2">
        <v>1</v>
      </c>
      <c r="F543" s="2">
        <v>0</v>
      </c>
      <c r="G543" s="2">
        <v>1</v>
      </c>
      <c r="H543" s="2">
        <v>1</v>
      </c>
      <c r="I543" s="2">
        <v>0</v>
      </c>
      <c r="J543" s="2">
        <v>0</v>
      </c>
    </row>
    <row r="544" spans="1:10">
      <c r="A544" s="2">
        <v>32.1</v>
      </c>
      <c r="B544" s="2">
        <v>3.5</v>
      </c>
      <c r="C544" s="2">
        <v>6</v>
      </c>
      <c r="D544" s="2">
        <v>5</v>
      </c>
      <c r="E544" s="2">
        <v>1</v>
      </c>
      <c r="F544" s="2">
        <v>0</v>
      </c>
      <c r="G544" s="2">
        <v>2</v>
      </c>
      <c r="H544" s="2">
        <v>2</v>
      </c>
      <c r="I544" s="2">
        <v>0</v>
      </c>
      <c r="J544" s="2">
        <v>0</v>
      </c>
    </row>
    <row r="545" spans="1:10">
      <c r="A545" s="2">
        <v>31.9</v>
      </c>
      <c r="B545" s="2">
        <v>5.7</v>
      </c>
      <c r="C545" s="2">
        <v>8</v>
      </c>
      <c r="D545" s="2">
        <v>5</v>
      </c>
      <c r="E545" s="2">
        <v>1</v>
      </c>
      <c r="F545" s="2">
        <v>0</v>
      </c>
      <c r="G545" s="2">
        <v>1</v>
      </c>
      <c r="H545" s="2">
        <v>1</v>
      </c>
      <c r="I545" s="2">
        <v>1</v>
      </c>
      <c r="J545" s="2">
        <v>0</v>
      </c>
    </row>
    <row r="546" spans="1:10">
      <c r="A546" s="2">
        <v>33.31</v>
      </c>
      <c r="B546" s="2">
        <v>4.5999999999999996</v>
      </c>
      <c r="C546" s="2">
        <v>8</v>
      </c>
      <c r="D546" s="2">
        <v>4</v>
      </c>
      <c r="E546" s="2">
        <v>1</v>
      </c>
      <c r="F546" s="2">
        <v>1</v>
      </c>
      <c r="G546" s="2">
        <v>1</v>
      </c>
      <c r="H546" s="2">
        <v>1</v>
      </c>
      <c r="I546" s="2">
        <v>0</v>
      </c>
      <c r="J546" s="2">
        <v>0</v>
      </c>
    </row>
    <row r="547" spans="1:10">
      <c r="A547" s="2">
        <v>34.9</v>
      </c>
      <c r="B547" s="2">
        <v>3.5</v>
      </c>
      <c r="C547" s="2">
        <v>6</v>
      </c>
      <c r="D547" s="2">
        <v>6</v>
      </c>
      <c r="E547" s="2">
        <v>1</v>
      </c>
      <c r="F547" s="2">
        <v>1</v>
      </c>
      <c r="G547" s="2">
        <v>2</v>
      </c>
      <c r="H547" s="2">
        <v>2</v>
      </c>
      <c r="I547" s="2">
        <v>1</v>
      </c>
      <c r="J547" s="2">
        <v>0</v>
      </c>
    </row>
    <row r="548" spans="1:10">
      <c r="A548" s="2">
        <v>34.700000000000003</v>
      </c>
      <c r="B548" s="2">
        <v>3.5</v>
      </c>
      <c r="C548" s="2">
        <v>6</v>
      </c>
      <c r="D548" s="2">
        <v>6</v>
      </c>
      <c r="E548" s="2">
        <v>1</v>
      </c>
      <c r="F548" s="2">
        <v>1</v>
      </c>
      <c r="G548" s="2">
        <v>2</v>
      </c>
      <c r="H548" s="2">
        <v>2</v>
      </c>
      <c r="I548" s="2">
        <v>1</v>
      </c>
      <c r="J548" s="2">
        <v>0</v>
      </c>
    </row>
    <row r="549" spans="1:10">
      <c r="A549" s="2">
        <v>37.4</v>
      </c>
      <c r="B549" s="2">
        <v>3.5</v>
      </c>
      <c r="C549" s="2">
        <v>6</v>
      </c>
      <c r="D549" s="2">
        <v>6</v>
      </c>
      <c r="E549" s="2">
        <v>1</v>
      </c>
      <c r="F549" s="2">
        <v>0</v>
      </c>
      <c r="G549" s="2">
        <v>2</v>
      </c>
      <c r="H549" s="2">
        <v>2</v>
      </c>
      <c r="I549" s="2">
        <v>1</v>
      </c>
      <c r="J549" s="2">
        <v>0</v>
      </c>
    </row>
    <row r="550" spans="1:10">
      <c r="A550" s="2">
        <v>27.8</v>
      </c>
      <c r="B550" s="2">
        <v>3.5</v>
      </c>
      <c r="C550" s="2">
        <v>6</v>
      </c>
      <c r="D550" s="2">
        <v>6</v>
      </c>
      <c r="E550" s="2">
        <v>1</v>
      </c>
      <c r="F550" s="2">
        <v>0</v>
      </c>
      <c r="G550" s="2">
        <v>2</v>
      </c>
      <c r="H550" s="2">
        <v>2</v>
      </c>
      <c r="I550" s="2">
        <v>1</v>
      </c>
      <c r="J550" s="2">
        <v>0</v>
      </c>
    </row>
    <row r="551" spans="1:10">
      <c r="A551" s="2">
        <v>43.1</v>
      </c>
      <c r="B551" s="2">
        <v>2.4</v>
      </c>
      <c r="C551" s="2">
        <v>4</v>
      </c>
      <c r="D551" s="2">
        <v>5</v>
      </c>
      <c r="E551" s="2">
        <v>0</v>
      </c>
      <c r="F551" s="2">
        <v>0</v>
      </c>
      <c r="G551" s="2">
        <v>2</v>
      </c>
      <c r="H551" s="2">
        <v>2</v>
      </c>
      <c r="I551" s="2">
        <v>1</v>
      </c>
      <c r="J551" s="2">
        <v>1</v>
      </c>
    </row>
    <row r="552" spans="1:10">
      <c r="A552" s="2">
        <v>43.29</v>
      </c>
      <c r="B552" s="2">
        <v>2.4</v>
      </c>
      <c r="C552" s="2">
        <v>4</v>
      </c>
      <c r="D552" s="2">
        <v>5</v>
      </c>
      <c r="E552" s="2">
        <v>1</v>
      </c>
      <c r="F552" s="2">
        <v>0</v>
      </c>
      <c r="G552" s="2">
        <v>2</v>
      </c>
      <c r="H552" s="2">
        <v>2</v>
      </c>
      <c r="I552" s="2">
        <v>1</v>
      </c>
      <c r="J552" s="2">
        <v>1</v>
      </c>
    </row>
    <row r="553" spans="1:10">
      <c r="A553" s="2">
        <v>41.2</v>
      </c>
      <c r="B553" s="2">
        <v>3.5</v>
      </c>
      <c r="C553" s="2">
        <v>6</v>
      </c>
      <c r="D553" s="2">
        <v>5</v>
      </c>
      <c r="E553" s="2">
        <v>1</v>
      </c>
      <c r="F553" s="2">
        <v>0</v>
      </c>
      <c r="G553" s="2">
        <v>2</v>
      </c>
      <c r="H553" s="2">
        <v>2</v>
      </c>
      <c r="I553" s="2">
        <v>1</v>
      </c>
      <c r="J553" s="2">
        <v>1</v>
      </c>
    </row>
    <row r="554" spans="1:10">
      <c r="A554" s="2">
        <v>36.200000000000003</v>
      </c>
      <c r="B554" s="2">
        <v>3.3</v>
      </c>
      <c r="C554" s="2">
        <v>6</v>
      </c>
      <c r="D554" s="2">
        <v>5</v>
      </c>
      <c r="E554" s="2">
        <v>1</v>
      </c>
      <c r="F554" s="2">
        <v>0</v>
      </c>
      <c r="G554" s="2">
        <v>2</v>
      </c>
      <c r="H554" s="2">
        <v>2</v>
      </c>
      <c r="I554" s="2">
        <v>1</v>
      </c>
      <c r="J554" s="2">
        <v>0</v>
      </c>
    </row>
    <row r="555" spans="1:10">
      <c r="A555" s="2">
        <v>35.6</v>
      </c>
      <c r="B555" s="2">
        <v>3.8</v>
      </c>
      <c r="C555" s="2">
        <v>6</v>
      </c>
      <c r="D555" s="2">
        <v>5</v>
      </c>
      <c r="E555" s="2">
        <v>1</v>
      </c>
      <c r="F555" s="2">
        <v>0</v>
      </c>
      <c r="G555" s="2">
        <v>2</v>
      </c>
      <c r="H555" s="2">
        <v>2</v>
      </c>
      <c r="I555" s="2">
        <v>1</v>
      </c>
      <c r="J555" s="2">
        <v>0</v>
      </c>
    </row>
    <row r="556" spans="1:10">
      <c r="A556" s="2">
        <v>38.299999999999997</v>
      </c>
      <c r="B556" s="2">
        <v>3.8</v>
      </c>
      <c r="C556" s="2">
        <v>6</v>
      </c>
      <c r="D556" s="2">
        <v>6</v>
      </c>
      <c r="E556" s="2">
        <v>1</v>
      </c>
      <c r="F556" s="2">
        <v>0</v>
      </c>
      <c r="G556" s="2">
        <v>2</v>
      </c>
      <c r="H556" s="2">
        <v>2</v>
      </c>
      <c r="I556" s="2">
        <v>1</v>
      </c>
      <c r="J556" s="2">
        <v>0</v>
      </c>
    </row>
    <row r="557" spans="1:10">
      <c r="A557" s="2">
        <v>34.200000000000003</v>
      </c>
      <c r="B557" s="2">
        <v>4.5999999999999996</v>
      </c>
      <c r="C557" s="2">
        <v>8</v>
      </c>
      <c r="D557" s="2">
        <v>6</v>
      </c>
      <c r="E557" s="2">
        <v>1</v>
      </c>
      <c r="F557" s="2">
        <v>0</v>
      </c>
      <c r="G557" s="2">
        <v>2</v>
      </c>
      <c r="H557" s="2">
        <v>2</v>
      </c>
      <c r="I557" s="2">
        <v>1</v>
      </c>
      <c r="J557" s="2">
        <v>0</v>
      </c>
    </row>
    <row r="558" spans="1:10">
      <c r="A558" s="2">
        <v>44.4</v>
      </c>
      <c r="B558" s="2">
        <v>2.4</v>
      </c>
      <c r="C558" s="2">
        <v>4</v>
      </c>
      <c r="D558" s="2">
        <v>5</v>
      </c>
      <c r="E558" s="2">
        <v>1</v>
      </c>
      <c r="F558" s="2">
        <v>0</v>
      </c>
      <c r="G558" s="2">
        <v>2</v>
      </c>
      <c r="H558" s="2">
        <v>2</v>
      </c>
      <c r="I558" s="2">
        <v>1</v>
      </c>
      <c r="J558" s="2">
        <v>0</v>
      </c>
    </row>
    <row r="559" spans="1:10">
      <c r="A559" s="2">
        <v>44.8</v>
      </c>
      <c r="B559" s="2">
        <v>2.4</v>
      </c>
      <c r="C559" s="2">
        <v>4</v>
      </c>
      <c r="D559" s="2">
        <v>5</v>
      </c>
      <c r="E559" s="2">
        <v>0</v>
      </c>
      <c r="F559" s="2">
        <v>0</v>
      </c>
      <c r="G559" s="2">
        <v>2</v>
      </c>
      <c r="H559" s="2">
        <v>2</v>
      </c>
      <c r="I559" s="2">
        <v>1</v>
      </c>
      <c r="J559" s="2">
        <v>0</v>
      </c>
    </row>
    <row r="560" spans="1:10">
      <c r="A560" s="2">
        <v>40.1</v>
      </c>
      <c r="B560" s="2">
        <v>3.3</v>
      </c>
      <c r="C560" s="2">
        <v>6</v>
      </c>
      <c r="D560" s="2">
        <v>5</v>
      </c>
      <c r="E560" s="2">
        <v>1</v>
      </c>
      <c r="F560" s="2">
        <v>0</v>
      </c>
      <c r="G560" s="2">
        <v>2</v>
      </c>
      <c r="H560" s="2">
        <v>2</v>
      </c>
      <c r="I560" s="2">
        <v>1</v>
      </c>
      <c r="J560" s="2">
        <v>0</v>
      </c>
    </row>
    <row r="561" spans="1:10">
      <c r="A561" s="2">
        <v>34.200000000000003</v>
      </c>
      <c r="B561" s="2">
        <v>3.5</v>
      </c>
      <c r="C561" s="2">
        <v>6</v>
      </c>
      <c r="D561" s="2">
        <v>7</v>
      </c>
      <c r="E561" s="2">
        <v>1</v>
      </c>
      <c r="F561" s="2">
        <v>0</v>
      </c>
      <c r="G561" s="2">
        <v>2</v>
      </c>
      <c r="H561" s="2">
        <v>2</v>
      </c>
      <c r="I561" s="2">
        <v>1</v>
      </c>
      <c r="J561" s="2">
        <v>0</v>
      </c>
    </row>
    <row r="562" spans="1:10">
      <c r="A562" s="2">
        <v>30.55</v>
      </c>
      <c r="B562" s="2">
        <v>3.5</v>
      </c>
      <c r="C562" s="2">
        <v>6</v>
      </c>
      <c r="D562" s="2">
        <v>5</v>
      </c>
      <c r="E562" s="2">
        <v>1</v>
      </c>
      <c r="F562" s="2">
        <v>0</v>
      </c>
      <c r="G562" s="2">
        <v>2</v>
      </c>
      <c r="H562" s="2">
        <v>2</v>
      </c>
      <c r="I562" s="2">
        <v>1</v>
      </c>
      <c r="J562" s="2">
        <v>0</v>
      </c>
    </row>
    <row r="563" spans="1:10">
      <c r="A563" s="2">
        <v>29.6</v>
      </c>
      <c r="B563" s="2">
        <v>4.5</v>
      </c>
      <c r="C563" s="2">
        <v>8</v>
      </c>
      <c r="D563" s="2">
        <v>5</v>
      </c>
      <c r="E563" s="2">
        <v>1</v>
      </c>
      <c r="F563" s="2">
        <v>0</v>
      </c>
      <c r="G563" s="2">
        <v>2</v>
      </c>
      <c r="H563" s="2">
        <v>2</v>
      </c>
      <c r="I563" s="2">
        <v>1</v>
      </c>
      <c r="J563" s="2">
        <v>0</v>
      </c>
    </row>
    <row r="564" spans="1:10">
      <c r="A564" s="2">
        <v>27.2</v>
      </c>
      <c r="B564" s="2">
        <v>4.5</v>
      </c>
      <c r="C564" s="2">
        <v>8</v>
      </c>
      <c r="D564" s="2">
        <v>5</v>
      </c>
      <c r="E564" s="2">
        <v>1</v>
      </c>
      <c r="F564" s="2">
        <v>0</v>
      </c>
      <c r="G564" s="2">
        <v>2</v>
      </c>
      <c r="H564" s="2">
        <v>2</v>
      </c>
      <c r="I564" s="2">
        <v>1</v>
      </c>
      <c r="J564" s="2">
        <v>0</v>
      </c>
    </row>
    <row r="565" spans="1:10">
      <c r="A565" s="2">
        <v>29.76</v>
      </c>
      <c r="B565" s="2">
        <v>5</v>
      </c>
      <c r="C565" s="2">
        <v>8</v>
      </c>
      <c r="D565" s="2">
        <v>6</v>
      </c>
      <c r="E565" s="2">
        <v>1</v>
      </c>
      <c r="F565" s="2">
        <v>0</v>
      </c>
      <c r="G565" s="2">
        <v>2</v>
      </c>
      <c r="H565" s="2">
        <v>2</v>
      </c>
      <c r="I565" s="2">
        <v>1</v>
      </c>
      <c r="J565" s="2">
        <v>0</v>
      </c>
    </row>
    <row r="566" spans="1:10">
      <c r="A566" s="2">
        <v>32.67</v>
      </c>
      <c r="B566" s="2">
        <v>5</v>
      </c>
      <c r="C566" s="2">
        <v>8</v>
      </c>
      <c r="D566" s="2">
        <v>6</v>
      </c>
      <c r="E566" s="2">
        <v>1</v>
      </c>
      <c r="F566" s="2">
        <v>0</v>
      </c>
      <c r="G566" s="2">
        <v>2</v>
      </c>
      <c r="H566" s="2">
        <v>2</v>
      </c>
      <c r="I566" s="2">
        <v>1</v>
      </c>
      <c r="J566" s="2">
        <v>1</v>
      </c>
    </row>
    <row r="567" spans="1:10">
      <c r="A567" s="2">
        <v>31.07</v>
      </c>
      <c r="B567" s="2">
        <v>5</v>
      </c>
      <c r="C567" s="2">
        <v>8</v>
      </c>
      <c r="D567" s="2">
        <v>6</v>
      </c>
      <c r="E567" s="2">
        <v>1</v>
      </c>
      <c r="F567" s="2">
        <v>0</v>
      </c>
      <c r="G567" s="2">
        <v>2</v>
      </c>
      <c r="H567" s="2">
        <v>2</v>
      </c>
      <c r="I567" s="2">
        <v>1</v>
      </c>
      <c r="J567" s="2">
        <v>1</v>
      </c>
    </row>
    <row r="568" spans="1:10">
      <c r="A568" s="2">
        <v>33.31</v>
      </c>
      <c r="B568" s="2">
        <v>4.5999999999999996</v>
      </c>
      <c r="C568" s="2">
        <v>8</v>
      </c>
      <c r="D568" s="2">
        <v>4</v>
      </c>
      <c r="E568" s="2">
        <v>1</v>
      </c>
      <c r="F568" s="2">
        <v>1</v>
      </c>
      <c r="G568" s="2">
        <v>1</v>
      </c>
      <c r="H568" s="2">
        <v>1</v>
      </c>
      <c r="I568" s="2">
        <v>0</v>
      </c>
      <c r="J568" s="2">
        <v>0</v>
      </c>
    </row>
    <row r="569" spans="1:10">
      <c r="A569" s="2">
        <v>31.5</v>
      </c>
      <c r="B569" s="2">
        <v>3.5</v>
      </c>
      <c r="C569" s="2">
        <v>6</v>
      </c>
      <c r="D569" s="2">
        <v>6</v>
      </c>
      <c r="E569" s="2">
        <v>1</v>
      </c>
      <c r="F569" s="2">
        <v>1</v>
      </c>
      <c r="G569" s="2">
        <v>2</v>
      </c>
      <c r="H569" s="2">
        <v>2</v>
      </c>
      <c r="I569" s="2">
        <v>1</v>
      </c>
      <c r="J569" s="2">
        <v>0</v>
      </c>
    </row>
    <row r="570" spans="1:10">
      <c r="A570" s="2">
        <v>34.700000000000003</v>
      </c>
      <c r="B570" s="2">
        <v>3.5</v>
      </c>
      <c r="C570" s="2">
        <v>6</v>
      </c>
      <c r="D570" s="2">
        <v>6</v>
      </c>
      <c r="E570" s="2">
        <v>1</v>
      </c>
      <c r="F570" s="2">
        <v>1</v>
      </c>
      <c r="G570" s="2">
        <v>2</v>
      </c>
      <c r="H570" s="2">
        <v>2</v>
      </c>
      <c r="I570" s="2">
        <v>1</v>
      </c>
      <c r="J570" s="2">
        <v>0</v>
      </c>
    </row>
    <row r="571" spans="1:10">
      <c r="A571" s="2">
        <v>33</v>
      </c>
      <c r="B571" s="2">
        <v>3.5</v>
      </c>
      <c r="C571" s="2">
        <v>6</v>
      </c>
      <c r="D571" s="2">
        <v>6</v>
      </c>
      <c r="E571" s="2">
        <v>1</v>
      </c>
      <c r="F571" s="2">
        <v>1</v>
      </c>
      <c r="G571" s="2">
        <v>2</v>
      </c>
      <c r="H571" s="2">
        <v>2</v>
      </c>
      <c r="I571" s="2">
        <v>1</v>
      </c>
      <c r="J571" s="2">
        <v>0</v>
      </c>
    </row>
    <row r="572" spans="1:10">
      <c r="A572" s="2">
        <v>33.31</v>
      </c>
      <c r="B572" s="2">
        <v>4.5999999999999996</v>
      </c>
      <c r="C572" s="2">
        <v>8</v>
      </c>
      <c r="D572" s="2">
        <v>4</v>
      </c>
      <c r="E572" s="2">
        <v>1</v>
      </c>
      <c r="F572" s="2">
        <v>1</v>
      </c>
      <c r="G572" s="2">
        <v>1</v>
      </c>
      <c r="H572" s="2">
        <v>1</v>
      </c>
      <c r="I572" s="2">
        <v>0</v>
      </c>
      <c r="J572" s="2">
        <v>0</v>
      </c>
    </row>
    <row r="573" spans="1:10">
      <c r="A573" s="2">
        <v>24.18</v>
      </c>
      <c r="B573" s="2">
        <v>4.2</v>
      </c>
      <c r="C573" s="2">
        <v>8</v>
      </c>
      <c r="D573" s="2">
        <v>6</v>
      </c>
      <c r="E573" s="2">
        <v>0</v>
      </c>
      <c r="F573" s="2">
        <v>0</v>
      </c>
      <c r="G573" s="2">
        <v>2</v>
      </c>
      <c r="H573" s="2">
        <v>2</v>
      </c>
      <c r="I573" s="2">
        <v>1</v>
      </c>
      <c r="J573" s="2">
        <v>0</v>
      </c>
    </row>
    <row r="574" spans="1:10">
      <c r="A574" s="2">
        <v>25.51</v>
      </c>
      <c r="B574" s="2">
        <v>4.7</v>
      </c>
      <c r="C574" s="2">
        <v>8</v>
      </c>
      <c r="D574" s="2">
        <v>6</v>
      </c>
      <c r="E574" s="2">
        <v>0</v>
      </c>
      <c r="F574" s="2">
        <v>0</v>
      </c>
      <c r="G574" s="2">
        <v>2</v>
      </c>
      <c r="H574" s="2">
        <v>2</v>
      </c>
      <c r="I574" s="2">
        <v>1</v>
      </c>
      <c r="J574" s="2">
        <v>0</v>
      </c>
    </row>
    <row r="575" spans="1:10">
      <c r="A575" s="2">
        <v>21.4</v>
      </c>
      <c r="B575" s="2">
        <v>5.5</v>
      </c>
      <c r="C575" s="2">
        <v>12</v>
      </c>
      <c r="D575" s="2">
        <v>5</v>
      </c>
      <c r="E575" s="2">
        <v>1</v>
      </c>
      <c r="F575" s="2">
        <v>0</v>
      </c>
      <c r="G575" s="2">
        <v>2</v>
      </c>
      <c r="H575" s="2">
        <v>1</v>
      </c>
      <c r="I575" s="2">
        <v>1</v>
      </c>
      <c r="J575" s="2">
        <v>0</v>
      </c>
    </row>
    <row r="576" spans="1:10">
      <c r="A576" s="2">
        <v>21.4</v>
      </c>
      <c r="B576" s="2">
        <v>6</v>
      </c>
      <c r="C576" s="2">
        <v>12</v>
      </c>
      <c r="D576" s="2">
        <v>5</v>
      </c>
      <c r="E576" s="2">
        <v>1</v>
      </c>
      <c r="F576" s="2">
        <v>0</v>
      </c>
      <c r="G576" s="2">
        <v>2</v>
      </c>
      <c r="H576" s="2">
        <v>1</v>
      </c>
      <c r="I576" s="2">
        <v>1</v>
      </c>
      <c r="J576" s="2">
        <v>0</v>
      </c>
    </row>
    <row r="577" spans="1:10">
      <c r="A577" s="2">
        <v>21.7</v>
      </c>
      <c r="B577" s="2">
        <v>6</v>
      </c>
      <c r="C577" s="2">
        <v>12</v>
      </c>
      <c r="D577" s="2">
        <v>5</v>
      </c>
      <c r="E577" s="2">
        <v>1</v>
      </c>
      <c r="F577" s="2">
        <v>0</v>
      </c>
      <c r="G577" s="2">
        <v>2</v>
      </c>
      <c r="H577" s="2">
        <v>1</v>
      </c>
      <c r="I577" s="2">
        <v>1</v>
      </c>
      <c r="J577" s="2">
        <v>0</v>
      </c>
    </row>
    <row r="578" spans="1:10">
      <c r="A578" s="2">
        <v>32</v>
      </c>
      <c r="B578" s="2">
        <v>5.5</v>
      </c>
      <c r="C578" s="2">
        <v>8</v>
      </c>
      <c r="D578" s="2">
        <v>7</v>
      </c>
      <c r="E578" s="2">
        <v>1</v>
      </c>
      <c r="F578" s="2">
        <v>0</v>
      </c>
      <c r="G578" s="2">
        <v>2</v>
      </c>
      <c r="H578" s="2">
        <v>2</v>
      </c>
      <c r="I578" s="2">
        <v>1</v>
      </c>
      <c r="J578" s="2">
        <v>0</v>
      </c>
    </row>
    <row r="579" spans="1:10">
      <c r="A579" s="2">
        <v>29.8</v>
      </c>
      <c r="B579" s="2">
        <v>5.5</v>
      </c>
      <c r="C579" s="2">
        <v>8</v>
      </c>
      <c r="D579" s="2">
        <v>7</v>
      </c>
      <c r="E579" s="2">
        <v>1</v>
      </c>
      <c r="F579" s="2">
        <v>0</v>
      </c>
      <c r="G579" s="2">
        <v>2</v>
      </c>
      <c r="H579" s="2">
        <v>2</v>
      </c>
      <c r="I579" s="2">
        <v>1</v>
      </c>
      <c r="J579" s="2">
        <v>0</v>
      </c>
    </row>
    <row r="580" spans="1:10">
      <c r="A580" s="2">
        <v>23.9</v>
      </c>
      <c r="B580" s="2">
        <v>5.5</v>
      </c>
      <c r="C580" s="2">
        <v>12</v>
      </c>
      <c r="D580" s="2">
        <v>5</v>
      </c>
      <c r="E580" s="2">
        <v>1</v>
      </c>
      <c r="F580" s="2">
        <v>0</v>
      </c>
      <c r="G580" s="2">
        <v>2</v>
      </c>
      <c r="H580" s="2">
        <v>1</v>
      </c>
      <c r="I580" s="2">
        <v>1</v>
      </c>
      <c r="J580" s="2">
        <v>0</v>
      </c>
    </row>
    <row r="581" spans="1:10">
      <c r="A581" s="2">
        <v>24.6</v>
      </c>
      <c r="B581" s="2">
        <v>6.3</v>
      </c>
      <c r="C581" s="2">
        <v>8</v>
      </c>
      <c r="D581" s="2">
        <v>7</v>
      </c>
      <c r="E581" s="2">
        <v>1</v>
      </c>
      <c r="F581" s="2">
        <v>0</v>
      </c>
      <c r="G581" s="2">
        <v>2</v>
      </c>
      <c r="H581" s="2">
        <v>2</v>
      </c>
      <c r="I581" s="2">
        <v>1</v>
      </c>
      <c r="J581" s="2">
        <v>0</v>
      </c>
    </row>
    <row r="582" spans="1:10">
      <c r="A582" s="2">
        <v>23.1</v>
      </c>
      <c r="B582" s="2">
        <v>6</v>
      </c>
      <c r="C582" s="2">
        <v>12</v>
      </c>
      <c r="D582" s="2">
        <v>5</v>
      </c>
      <c r="E582" s="2">
        <v>1</v>
      </c>
      <c r="F582" s="2">
        <v>0</v>
      </c>
      <c r="G582" s="2">
        <v>2</v>
      </c>
      <c r="H582" s="2">
        <v>1</v>
      </c>
      <c r="I582" s="2">
        <v>1</v>
      </c>
      <c r="J582" s="2">
        <v>0</v>
      </c>
    </row>
    <row r="583" spans="1:10">
      <c r="A583" s="2">
        <v>35</v>
      </c>
      <c r="B583" s="2">
        <v>3.5</v>
      </c>
      <c r="C583" s="2">
        <v>6</v>
      </c>
      <c r="D583" s="2">
        <v>7</v>
      </c>
      <c r="E583" s="2">
        <v>1</v>
      </c>
      <c r="F583" s="2">
        <v>0</v>
      </c>
      <c r="G583" s="2">
        <v>2</v>
      </c>
      <c r="H583" s="2">
        <v>2</v>
      </c>
      <c r="I583" s="2">
        <v>1</v>
      </c>
      <c r="J583" s="2">
        <v>0</v>
      </c>
    </row>
    <row r="584" spans="1:10">
      <c r="A584" s="2">
        <v>33.26</v>
      </c>
      <c r="B584" s="2">
        <v>4.8</v>
      </c>
      <c r="C584" s="2">
        <v>8</v>
      </c>
      <c r="D584" s="2">
        <v>7</v>
      </c>
      <c r="E584" s="2">
        <v>1</v>
      </c>
      <c r="F584" s="2">
        <v>0</v>
      </c>
      <c r="G584" s="2">
        <v>2</v>
      </c>
      <c r="H584" s="2">
        <v>2</v>
      </c>
      <c r="I584" s="2">
        <v>1</v>
      </c>
      <c r="J584" s="2">
        <v>1</v>
      </c>
    </row>
    <row r="585" spans="1:10">
      <c r="A585" s="2">
        <v>33.26</v>
      </c>
      <c r="B585" s="2">
        <v>4.8</v>
      </c>
      <c r="C585" s="2">
        <v>8</v>
      </c>
      <c r="D585" s="2">
        <v>7</v>
      </c>
      <c r="E585" s="2">
        <v>1</v>
      </c>
      <c r="F585" s="2">
        <v>0</v>
      </c>
      <c r="G585" s="2">
        <v>2</v>
      </c>
      <c r="H585" s="2">
        <v>2</v>
      </c>
      <c r="I585" s="2">
        <v>1</v>
      </c>
      <c r="J585" s="2">
        <v>1</v>
      </c>
    </row>
    <row r="586" spans="1:10">
      <c r="A586" s="2">
        <v>32.03</v>
      </c>
      <c r="B586" s="2">
        <v>4.8</v>
      </c>
      <c r="C586" s="2">
        <v>8</v>
      </c>
      <c r="D586" s="2">
        <v>7</v>
      </c>
      <c r="E586" s="2">
        <v>1</v>
      </c>
      <c r="F586" s="2">
        <v>0</v>
      </c>
      <c r="G586" s="2">
        <v>2</v>
      </c>
      <c r="H586" s="2">
        <v>2</v>
      </c>
      <c r="I586" s="2">
        <v>1</v>
      </c>
      <c r="J586" s="2">
        <v>1</v>
      </c>
    </row>
    <row r="587" spans="1:10">
      <c r="A587" s="2">
        <v>27.3</v>
      </c>
      <c r="B587" s="2">
        <v>6.6</v>
      </c>
      <c r="C587" s="2">
        <v>12</v>
      </c>
      <c r="D587" s="2">
        <v>8</v>
      </c>
      <c r="E587" s="2">
        <v>1</v>
      </c>
      <c r="F587" s="2">
        <v>0</v>
      </c>
      <c r="G587" s="2">
        <v>2</v>
      </c>
      <c r="H587" s="2">
        <v>2</v>
      </c>
      <c r="I587" s="2">
        <v>1</v>
      </c>
      <c r="J587" s="2">
        <v>0</v>
      </c>
    </row>
    <row r="588" spans="1:10">
      <c r="A588" s="2">
        <v>24.2</v>
      </c>
      <c r="B588" s="2">
        <v>6.7</v>
      </c>
      <c r="C588" s="2">
        <v>12</v>
      </c>
      <c r="D588" s="2">
        <v>6</v>
      </c>
      <c r="E588" s="2">
        <v>1</v>
      </c>
      <c r="F588" s="2">
        <v>0</v>
      </c>
      <c r="G588" s="2">
        <v>2</v>
      </c>
      <c r="H588" s="2">
        <v>2</v>
      </c>
      <c r="I588" s="2">
        <v>1</v>
      </c>
      <c r="J588" s="2">
        <v>0</v>
      </c>
    </row>
    <row r="589" spans="1:10">
      <c r="A589" s="2">
        <v>39.799999999999997</v>
      </c>
      <c r="B589" s="2">
        <v>3.5</v>
      </c>
      <c r="C589" s="2">
        <v>6</v>
      </c>
      <c r="D589" s="2">
        <v>6</v>
      </c>
      <c r="E589" s="2">
        <v>1</v>
      </c>
      <c r="F589" s="2">
        <v>0</v>
      </c>
      <c r="G589" s="2">
        <v>2</v>
      </c>
      <c r="H589" s="2">
        <v>2</v>
      </c>
      <c r="I589" s="2">
        <v>1</v>
      </c>
      <c r="J589" s="2">
        <v>0</v>
      </c>
    </row>
    <row r="590" spans="1:10">
      <c r="A590" s="2">
        <v>40.4</v>
      </c>
      <c r="B590" s="2">
        <v>2</v>
      </c>
      <c r="C590" s="2">
        <v>4</v>
      </c>
      <c r="D590" s="2">
        <v>6</v>
      </c>
      <c r="E590" s="2">
        <v>0</v>
      </c>
      <c r="F590" s="2">
        <v>0</v>
      </c>
      <c r="G590" s="2">
        <v>2</v>
      </c>
      <c r="H590" s="2">
        <v>2</v>
      </c>
      <c r="I590" s="2">
        <v>1</v>
      </c>
      <c r="J590" s="2">
        <v>0</v>
      </c>
    </row>
    <row r="591" spans="1:10">
      <c r="A591" s="2">
        <v>38.869999999999997</v>
      </c>
      <c r="B591" s="2">
        <v>2</v>
      </c>
      <c r="C591" s="2">
        <v>4</v>
      </c>
      <c r="D591" s="2">
        <v>6</v>
      </c>
      <c r="E591" s="2">
        <v>0</v>
      </c>
      <c r="F591" s="2">
        <v>0</v>
      </c>
      <c r="G591" s="2">
        <v>2</v>
      </c>
      <c r="H591" s="2">
        <v>2</v>
      </c>
      <c r="I591" s="2">
        <v>1</v>
      </c>
      <c r="J591" s="2">
        <v>0</v>
      </c>
    </row>
    <row r="592" spans="1:10">
      <c r="A592" s="2">
        <v>60.1</v>
      </c>
      <c r="B592" s="2">
        <v>2</v>
      </c>
      <c r="C592" s="2">
        <v>4</v>
      </c>
      <c r="D592" s="2">
        <v>6</v>
      </c>
      <c r="E592" s="2">
        <v>0</v>
      </c>
      <c r="F592" s="2">
        <v>0</v>
      </c>
      <c r="G592" s="2">
        <v>2</v>
      </c>
      <c r="H592" s="2">
        <v>2</v>
      </c>
      <c r="I592" s="2">
        <v>0</v>
      </c>
      <c r="J592" s="2">
        <v>0</v>
      </c>
    </row>
    <row r="593" spans="1:10">
      <c r="A593" s="2">
        <v>37.1</v>
      </c>
      <c r="B593" s="2">
        <v>2</v>
      </c>
      <c r="C593" s="2">
        <v>4</v>
      </c>
      <c r="D593" s="2">
        <v>6</v>
      </c>
      <c r="E593" s="2">
        <v>0</v>
      </c>
      <c r="F593" s="2">
        <v>0</v>
      </c>
      <c r="G593" s="2">
        <v>2</v>
      </c>
      <c r="H593" s="2">
        <v>2</v>
      </c>
      <c r="I593" s="2">
        <v>1</v>
      </c>
      <c r="J593" s="2">
        <v>0</v>
      </c>
    </row>
    <row r="594" spans="1:10">
      <c r="A594" s="2">
        <v>37.799999999999997</v>
      </c>
      <c r="B594" s="2">
        <v>2</v>
      </c>
      <c r="C594" s="2">
        <v>4</v>
      </c>
      <c r="D594" s="2">
        <v>6</v>
      </c>
      <c r="E594" s="2">
        <v>1</v>
      </c>
      <c r="F594" s="2">
        <v>0</v>
      </c>
      <c r="G594" s="2">
        <v>2</v>
      </c>
      <c r="H594" s="2">
        <v>2</v>
      </c>
      <c r="I594" s="2">
        <v>1</v>
      </c>
      <c r="J594" s="2">
        <v>1</v>
      </c>
    </row>
    <row r="595" spans="1:10">
      <c r="A595" s="2">
        <v>38.17</v>
      </c>
      <c r="B595" s="2">
        <v>3</v>
      </c>
      <c r="C595" s="2">
        <v>6</v>
      </c>
      <c r="D595" s="2">
        <v>6</v>
      </c>
      <c r="E595" s="2">
        <v>1</v>
      </c>
      <c r="F595" s="2">
        <v>0</v>
      </c>
      <c r="G595" s="2">
        <v>2</v>
      </c>
      <c r="H595" s="2">
        <v>2</v>
      </c>
      <c r="I595" s="2">
        <v>1</v>
      </c>
      <c r="J595" s="2">
        <v>1</v>
      </c>
    </row>
    <row r="596" spans="1:10">
      <c r="A596" s="2">
        <v>36.799999999999997</v>
      </c>
      <c r="B596" s="2">
        <v>3</v>
      </c>
      <c r="C596" s="2">
        <v>6</v>
      </c>
      <c r="D596" s="2">
        <v>6</v>
      </c>
      <c r="E596" s="2">
        <v>1</v>
      </c>
      <c r="F596" s="2">
        <v>0</v>
      </c>
      <c r="G596" s="2">
        <v>2</v>
      </c>
      <c r="H596" s="2">
        <v>2</v>
      </c>
      <c r="I596" s="2">
        <v>1</v>
      </c>
      <c r="J596" s="2">
        <v>1</v>
      </c>
    </row>
    <row r="597" spans="1:10">
      <c r="A597" s="2">
        <v>35.54</v>
      </c>
      <c r="B597" s="2">
        <v>3</v>
      </c>
      <c r="C597" s="2">
        <v>6</v>
      </c>
      <c r="D597" s="2">
        <v>6</v>
      </c>
      <c r="E597" s="2">
        <v>1</v>
      </c>
      <c r="F597" s="2">
        <v>0</v>
      </c>
      <c r="G597" s="2">
        <v>2</v>
      </c>
      <c r="H597" s="2">
        <v>2</v>
      </c>
      <c r="I597" s="2">
        <v>1</v>
      </c>
      <c r="J597" s="2">
        <v>1</v>
      </c>
    </row>
    <row r="598" spans="1:10">
      <c r="A598" s="2">
        <v>35.46</v>
      </c>
      <c r="B598" s="2">
        <v>3</v>
      </c>
      <c r="C598" s="2">
        <v>6</v>
      </c>
      <c r="D598" s="2">
        <v>6</v>
      </c>
      <c r="E598" s="2">
        <v>0</v>
      </c>
      <c r="F598" s="2">
        <v>0</v>
      </c>
      <c r="G598" s="2">
        <v>2</v>
      </c>
      <c r="H598" s="2">
        <v>2</v>
      </c>
      <c r="I598" s="2">
        <v>1</v>
      </c>
      <c r="J598" s="2">
        <v>1</v>
      </c>
    </row>
    <row r="599" spans="1:10">
      <c r="A599" s="2">
        <v>38.299999999999997</v>
      </c>
      <c r="B599" s="2">
        <v>3</v>
      </c>
      <c r="C599" s="2">
        <v>6</v>
      </c>
      <c r="D599" s="2">
        <v>6</v>
      </c>
      <c r="E599" s="2">
        <v>1</v>
      </c>
      <c r="F599" s="2">
        <v>0</v>
      </c>
      <c r="G599" s="2">
        <v>2</v>
      </c>
      <c r="H599" s="2">
        <v>2</v>
      </c>
      <c r="I599" s="2">
        <v>1</v>
      </c>
      <c r="J599" s="2">
        <v>0</v>
      </c>
    </row>
    <row r="600" spans="1:10">
      <c r="A600" s="2">
        <v>37</v>
      </c>
      <c r="B600" s="2">
        <v>3.6</v>
      </c>
      <c r="C600" s="2">
        <v>6</v>
      </c>
      <c r="D600" s="2">
        <v>6</v>
      </c>
      <c r="E600" s="2">
        <v>1</v>
      </c>
      <c r="F600" s="2">
        <v>0</v>
      </c>
      <c r="G600" s="2">
        <v>2</v>
      </c>
      <c r="H600" s="2">
        <v>2</v>
      </c>
      <c r="I600" s="2">
        <v>1</v>
      </c>
      <c r="J600" s="2">
        <v>0</v>
      </c>
    </row>
    <row r="601" spans="1:10">
      <c r="A601" s="2">
        <v>36.1</v>
      </c>
      <c r="B601" s="2">
        <v>3</v>
      </c>
      <c r="C601" s="2">
        <v>6</v>
      </c>
      <c r="D601" s="2">
        <v>6</v>
      </c>
      <c r="E601" s="2">
        <v>1</v>
      </c>
      <c r="F601" s="2">
        <v>0</v>
      </c>
      <c r="G601" s="2">
        <v>2</v>
      </c>
      <c r="H601" s="2">
        <v>2</v>
      </c>
      <c r="I601" s="2">
        <v>1</v>
      </c>
      <c r="J601" s="2">
        <v>0</v>
      </c>
    </row>
    <row r="602" spans="1:10">
      <c r="A602" s="2">
        <v>37.200000000000003</v>
      </c>
      <c r="B602" s="2">
        <v>3.6</v>
      </c>
      <c r="C602" s="2">
        <v>6</v>
      </c>
      <c r="D602" s="2">
        <v>6</v>
      </c>
      <c r="E602" s="2">
        <v>1</v>
      </c>
      <c r="F602" s="2">
        <v>0</v>
      </c>
      <c r="G602" s="2">
        <v>2</v>
      </c>
      <c r="H602" s="2">
        <v>2</v>
      </c>
      <c r="I602" s="2">
        <v>1</v>
      </c>
      <c r="J602" s="2">
        <v>0</v>
      </c>
    </row>
    <row r="603" spans="1:10">
      <c r="A603" s="2">
        <v>43.9</v>
      </c>
      <c r="B603" s="2">
        <v>2</v>
      </c>
      <c r="C603" s="2">
        <v>4</v>
      </c>
      <c r="D603" s="2">
        <v>5</v>
      </c>
      <c r="E603" s="2">
        <v>0</v>
      </c>
      <c r="F603" s="2">
        <v>0</v>
      </c>
      <c r="G603" s="2">
        <v>2</v>
      </c>
      <c r="H603" s="2">
        <v>2</v>
      </c>
      <c r="I603" s="2">
        <v>1</v>
      </c>
      <c r="J603" s="2">
        <v>0</v>
      </c>
    </row>
    <row r="604" spans="1:10">
      <c r="A604" s="2">
        <v>38</v>
      </c>
      <c r="B604" s="2">
        <v>2</v>
      </c>
      <c r="C604" s="2">
        <v>4</v>
      </c>
      <c r="D604" s="2">
        <v>1</v>
      </c>
      <c r="E604" s="2">
        <v>1</v>
      </c>
      <c r="F604" s="2">
        <v>0</v>
      </c>
      <c r="G604" s="2">
        <v>2</v>
      </c>
      <c r="H604" s="2">
        <v>2</v>
      </c>
      <c r="I604" s="2">
        <v>1</v>
      </c>
      <c r="J604" s="2">
        <v>0</v>
      </c>
    </row>
    <row r="605" spans="1:10">
      <c r="A605" s="2">
        <v>35.299999999999997</v>
      </c>
      <c r="B605" s="2">
        <v>2.4</v>
      </c>
      <c r="C605" s="2">
        <v>4</v>
      </c>
      <c r="D605" s="2">
        <v>1</v>
      </c>
      <c r="E605" s="2">
        <v>1</v>
      </c>
      <c r="F605" s="2">
        <v>0</v>
      </c>
      <c r="G605" s="2">
        <v>2</v>
      </c>
      <c r="H605" s="2">
        <v>2</v>
      </c>
      <c r="I605" s="2">
        <v>1</v>
      </c>
      <c r="J605" s="2">
        <v>0</v>
      </c>
    </row>
    <row r="606" spans="1:10">
      <c r="A606" s="2">
        <v>40.1</v>
      </c>
      <c r="B606" s="2">
        <v>2.4</v>
      </c>
      <c r="C606" s="2">
        <v>4</v>
      </c>
      <c r="D606" s="2">
        <v>5</v>
      </c>
      <c r="E606" s="2">
        <v>0</v>
      </c>
      <c r="F606" s="2">
        <v>0</v>
      </c>
      <c r="G606" s="2">
        <v>2</v>
      </c>
      <c r="H606" s="2">
        <v>2</v>
      </c>
      <c r="I606" s="2">
        <v>1</v>
      </c>
      <c r="J606" s="2">
        <v>0</v>
      </c>
    </row>
    <row r="607" spans="1:10">
      <c r="A607" s="2">
        <v>46.26</v>
      </c>
      <c r="B607" s="2">
        <v>1.5</v>
      </c>
      <c r="C607" s="2">
        <v>4</v>
      </c>
      <c r="D607" s="2">
        <v>5</v>
      </c>
      <c r="E607" s="2">
        <v>0</v>
      </c>
      <c r="F607" s="2">
        <v>0</v>
      </c>
      <c r="G607" s="2">
        <v>2</v>
      </c>
      <c r="H607" s="2">
        <v>2</v>
      </c>
      <c r="I607" s="2">
        <v>1</v>
      </c>
      <c r="J607" s="2">
        <v>0</v>
      </c>
    </row>
    <row r="608" spans="1:10">
      <c r="A608" s="2">
        <v>49.3</v>
      </c>
      <c r="B608" s="2">
        <v>1.5</v>
      </c>
      <c r="C608" s="2">
        <v>4</v>
      </c>
      <c r="D608" s="2">
        <v>5</v>
      </c>
      <c r="E608" s="2">
        <v>1</v>
      </c>
      <c r="F608" s="2">
        <v>0</v>
      </c>
      <c r="G608" s="2">
        <v>2</v>
      </c>
      <c r="H608" s="2">
        <v>2</v>
      </c>
      <c r="I608" s="2">
        <v>1</v>
      </c>
      <c r="J608" s="2">
        <v>0</v>
      </c>
    </row>
    <row r="609" spans="1:10">
      <c r="A609" s="2">
        <v>47.4</v>
      </c>
      <c r="B609" s="2">
        <v>1.5</v>
      </c>
      <c r="C609" s="2">
        <v>4</v>
      </c>
      <c r="D609" s="2">
        <v>5</v>
      </c>
      <c r="E609" s="2">
        <v>1</v>
      </c>
      <c r="F609" s="2">
        <v>0</v>
      </c>
      <c r="G609" s="2">
        <v>2</v>
      </c>
      <c r="H609" s="2">
        <v>2</v>
      </c>
      <c r="I609" s="2">
        <v>1</v>
      </c>
      <c r="J609" s="2">
        <v>0</v>
      </c>
    </row>
    <row r="610" spans="1:10">
      <c r="A610" s="2">
        <v>42.6</v>
      </c>
      <c r="B610" s="2">
        <v>2</v>
      </c>
      <c r="C610" s="2">
        <v>4</v>
      </c>
      <c r="D610" s="2">
        <v>4</v>
      </c>
      <c r="E610" s="2">
        <v>1</v>
      </c>
      <c r="F610" s="2">
        <v>0</v>
      </c>
      <c r="G610" s="2">
        <v>2</v>
      </c>
      <c r="H610" s="2">
        <v>2</v>
      </c>
      <c r="I610" s="2">
        <v>1</v>
      </c>
      <c r="J610" s="2">
        <v>0</v>
      </c>
    </row>
    <row r="611" spans="1:10">
      <c r="A611" s="2">
        <v>43.5</v>
      </c>
      <c r="B611" s="2">
        <v>2</v>
      </c>
      <c r="C611" s="2">
        <v>4</v>
      </c>
      <c r="D611" s="2">
        <v>5</v>
      </c>
      <c r="E611" s="2">
        <v>0</v>
      </c>
      <c r="F611" s="2">
        <v>0</v>
      </c>
      <c r="G611" s="2">
        <v>2</v>
      </c>
      <c r="H611" s="2">
        <v>2</v>
      </c>
      <c r="I611" s="2">
        <v>1</v>
      </c>
      <c r="J611" s="2">
        <v>0</v>
      </c>
    </row>
    <row r="612" spans="1:10">
      <c r="A612" s="2">
        <v>33.299999999999997</v>
      </c>
      <c r="B612" s="2">
        <v>3.5</v>
      </c>
      <c r="C612" s="2">
        <v>6</v>
      </c>
      <c r="D612" s="2">
        <v>5</v>
      </c>
      <c r="E612" s="2">
        <v>1</v>
      </c>
      <c r="F612" s="2">
        <v>0</v>
      </c>
      <c r="G612" s="2">
        <v>2</v>
      </c>
      <c r="H612" s="2">
        <v>2</v>
      </c>
      <c r="I612" s="2">
        <v>1</v>
      </c>
      <c r="J612" s="2">
        <v>0</v>
      </c>
    </row>
    <row r="613" spans="1:10">
      <c r="A613" s="2">
        <v>32.35</v>
      </c>
      <c r="B613" s="2">
        <v>3.5</v>
      </c>
      <c r="C613" s="2">
        <v>6</v>
      </c>
      <c r="D613" s="2">
        <v>5</v>
      </c>
      <c r="E613" s="2">
        <v>1</v>
      </c>
      <c r="F613" s="2">
        <v>0</v>
      </c>
      <c r="G613" s="2">
        <v>2</v>
      </c>
      <c r="H613" s="2">
        <v>2</v>
      </c>
      <c r="I613" s="2">
        <v>1</v>
      </c>
      <c r="J613" s="2">
        <v>0</v>
      </c>
    </row>
    <row r="614" spans="1:10">
      <c r="A614" s="2">
        <v>43.5</v>
      </c>
      <c r="B614" s="2">
        <v>1.6</v>
      </c>
      <c r="C614" s="2">
        <v>4</v>
      </c>
      <c r="D614" s="2">
        <v>4</v>
      </c>
      <c r="E614" s="2">
        <v>1</v>
      </c>
      <c r="F614" s="2">
        <v>0</v>
      </c>
      <c r="G614" s="2">
        <v>2</v>
      </c>
      <c r="H614" s="2">
        <v>2</v>
      </c>
      <c r="I614" s="2">
        <v>1</v>
      </c>
      <c r="J614" s="2">
        <v>0</v>
      </c>
    </row>
    <row r="615" spans="1:10">
      <c r="A615" s="2">
        <v>44.2</v>
      </c>
      <c r="B615" s="2">
        <v>1.6</v>
      </c>
      <c r="C615" s="2">
        <v>4</v>
      </c>
      <c r="D615" s="2">
        <v>5</v>
      </c>
      <c r="E615" s="2">
        <v>0</v>
      </c>
      <c r="F615" s="2">
        <v>0</v>
      </c>
      <c r="G615" s="2">
        <v>2</v>
      </c>
      <c r="H615" s="2">
        <v>2</v>
      </c>
      <c r="I615" s="2">
        <v>1</v>
      </c>
      <c r="J615" s="2">
        <v>0</v>
      </c>
    </row>
    <row r="616" spans="1:10">
      <c r="A616" s="2">
        <v>41.8</v>
      </c>
      <c r="B616" s="2">
        <v>2</v>
      </c>
      <c r="C616" s="2">
        <v>4</v>
      </c>
      <c r="D616" s="2">
        <v>4</v>
      </c>
      <c r="E616" s="2">
        <v>1</v>
      </c>
      <c r="F616" s="2">
        <v>1</v>
      </c>
      <c r="G616" s="2">
        <v>2</v>
      </c>
      <c r="H616" s="2">
        <v>2</v>
      </c>
      <c r="I616" s="2">
        <v>1</v>
      </c>
      <c r="J616" s="2">
        <v>0</v>
      </c>
    </row>
    <row r="617" spans="1:10">
      <c r="A617" s="2">
        <v>42.8</v>
      </c>
      <c r="B617" s="2">
        <v>2</v>
      </c>
      <c r="C617" s="2">
        <v>4</v>
      </c>
      <c r="D617" s="2">
        <v>5</v>
      </c>
      <c r="E617" s="2">
        <v>0</v>
      </c>
      <c r="F617" s="2">
        <v>0</v>
      </c>
      <c r="G617" s="2">
        <v>2</v>
      </c>
      <c r="H617" s="2">
        <v>2</v>
      </c>
      <c r="I617" s="2">
        <v>1</v>
      </c>
      <c r="J617" s="2">
        <v>0</v>
      </c>
    </row>
    <row r="618" spans="1:10">
      <c r="A618" s="2">
        <v>34.700000000000003</v>
      </c>
      <c r="B618" s="2">
        <v>2</v>
      </c>
      <c r="C618" s="2">
        <v>4</v>
      </c>
      <c r="D618" s="2">
        <v>6</v>
      </c>
      <c r="E618" s="2">
        <v>1</v>
      </c>
      <c r="F618" s="2">
        <v>0</v>
      </c>
      <c r="G618" s="2">
        <v>2</v>
      </c>
      <c r="H618" s="2">
        <v>2</v>
      </c>
      <c r="I618" s="2">
        <v>1</v>
      </c>
      <c r="J618" s="2">
        <v>0</v>
      </c>
    </row>
    <row r="619" spans="1:10">
      <c r="A619" s="2">
        <v>37.22</v>
      </c>
      <c r="B619" s="2">
        <v>2.4</v>
      </c>
      <c r="C619" s="2">
        <v>4</v>
      </c>
      <c r="D619" s="2">
        <v>5</v>
      </c>
      <c r="E619" s="2">
        <v>0</v>
      </c>
      <c r="F619" s="2">
        <v>0</v>
      </c>
      <c r="G619" s="2">
        <v>2</v>
      </c>
      <c r="H619" s="2">
        <v>2</v>
      </c>
      <c r="I619" s="2">
        <v>1</v>
      </c>
      <c r="J619" s="2">
        <v>0</v>
      </c>
    </row>
    <row r="620" spans="1:10">
      <c r="A620" s="2">
        <v>37.49</v>
      </c>
      <c r="B620" s="2">
        <v>2.4</v>
      </c>
      <c r="C620" s="2">
        <v>4</v>
      </c>
      <c r="D620" s="2">
        <v>1</v>
      </c>
      <c r="E620" s="2">
        <v>0</v>
      </c>
      <c r="F620" s="2">
        <v>0</v>
      </c>
      <c r="G620" s="2">
        <v>2</v>
      </c>
      <c r="H620" s="2">
        <v>2</v>
      </c>
      <c r="I620" s="2">
        <v>1</v>
      </c>
      <c r="J620" s="2">
        <v>0</v>
      </c>
    </row>
    <row r="621" spans="1:10">
      <c r="A621" s="2">
        <v>41.8</v>
      </c>
      <c r="B621" s="2">
        <v>1.8</v>
      </c>
      <c r="C621" s="2">
        <v>4</v>
      </c>
      <c r="D621" s="2">
        <v>6</v>
      </c>
      <c r="E621" s="2">
        <v>0</v>
      </c>
      <c r="F621" s="2">
        <v>0</v>
      </c>
      <c r="G621" s="2">
        <v>2</v>
      </c>
      <c r="H621" s="2">
        <v>2</v>
      </c>
      <c r="I621" s="2">
        <v>1</v>
      </c>
      <c r="J621" s="2">
        <v>0</v>
      </c>
    </row>
    <row r="622" spans="1:10">
      <c r="A622" s="2">
        <v>43.26</v>
      </c>
      <c r="B622" s="2">
        <v>1.8</v>
      </c>
      <c r="C622" s="2">
        <v>4</v>
      </c>
      <c r="D622" s="2">
        <v>1</v>
      </c>
      <c r="E622" s="2">
        <v>1</v>
      </c>
      <c r="F622" s="2">
        <v>0</v>
      </c>
      <c r="G622" s="2">
        <v>2</v>
      </c>
      <c r="H622" s="2">
        <v>2</v>
      </c>
      <c r="I622" s="2">
        <v>1</v>
      </c>
      <c r="J622" s="2">
        <v>0</v>
      </c>
    </row>
    <row r="623" spans="1:10">
      <c r="A623" s="2">
        <v>43.7</v>
      </c>
      <c r="B623" s="2">
        <v>1.8</v>
      </c>
      <c r="C623" s="2">
        <v>4</v>
      </c>
      <c r="D623" s="2">
        <v>4</v>
      </c>
      <c r="E623" s="2">
        <v>1</v>
      </c>
      <c r="F623" s="2">
        <v>0</v>
      </c>
      <c r="G623" s="2">
        <v>2</v>
      </c>
      <c r="H623" s="2">
        <v>2</v>
      </c>
      <c r="I623" s="2">
        <v>1</v>
      </c>
      <c r="J623" s="2">
        <v>0</v>
      </c>
    </row>
    <row r="624" spans="1:10">
      <c r="A624" s="2">
        <v>44.8</v>
      </c>
      <c r="B624" s="2">
        <v>1.8</v>
      </c>
      <c r="C624" s="2">
        <v>4</v>
      </c>
      <c r="D624" s="2">
        <v>5</v>
      </c>
      <c r="E624" s="2">
        <v>0</v>
      </c>
      <c r="F624" s="2">
        <v>0</v>
      </c>
      <c r="G624" s="2">
        <v>2</v>
      </c>
      <c r="H624" s="2">
        <v>2</v>
      </c>
      <c r="I624" s="2">
        <v>1</v>
      </c>
      <c r="J624" s="2">
        <v>0</v>
      </c>
    </row>
    <row r="625" spans="1:10">
      <c r="A625" s="2">
        <v>40</v>
      </c>
      <c r="B625" s="2">
        <v>2.4</v>
      </c>
      <c r="C625" s="2">
        <v>4</v>
      </c>
      <c r="D625" s="2">
        <v>5</v>
      </c>
      <c r="E625" s="2">
        <v>1</v>
      </c>
      <c r="F625" s="2">
        <v>0</v>
      </c>
      <c r="G625" s="2">
        <v>2</v>
      </c>
      <c r="H625" s="2">
        <v>2</v>
      </c>
      <c r="I625" s="2">
        <v>1</v>
      </c>
      <c r="J625" s="2">
        <v>0</v>
      </c>
    </row>
    <row r="626" spans="1:10">
      <c r="A626" s="2">
        <v>38.6</v>
      </c>
      <c r="B626" s="2">
        <v>2.4</v>
      </c>
      <c r="C626" s="2">
        <v>4</v>
      </c>
      <c r="D626" s="2">
        <v>5</v>
      </c>
      <c r="E626" s="2">
        <v>0</v>
      </c>
      <c r="F626" s="2">
        <v>0</v>
      </c>
      <c r="G626" s="2">
        <v>2</v>
      </c>
      <c r="H626" s="2">
        <v>2</v>
      </c>
      <c r="I626" s="2">
        <v>1</v>
      </c>
      <c r="J626" s="2">
        <v>0</v>
      </c>
    </row>
    <row r="627" spans="1:10">
      <c r="A627" s="2">
        <v>35.590000000000003</v>
      </c>
      <c r="B627" s="2">
        <v>2.4</v>
      </c>
      <c r="C627" s="2">
        <v>4</v>
      </c>
      <c r="D627" s="2">
        <v>4</v>
      </c>
      <c r="E627" s="2">
        <v>1</v>
      </c>
      <c r="F627" s="2">
        <v>0</v>
      </c>
      <c r="G627" s="2">
        <v>2</v>
      </c>
      <c r="H627" s="2">
        <v>2</v>
      </c>
      <c r="I627" s="2">
        <v>1</v>
      </c>
      <c r="J627" s="2">
        <v>0</v>
      </c>
    </row>
    <row r="628" spans="1:10">
      <c r="A628" s="2">
        <v>37.5</v>
      </c>
      <c r="B628" s="2">
        <v>2</v>
      </c>
      <c r="C628" s="2">
        <v>4</v>
      </c>
      <c r="D628" s="2">
        <v>5</v>
      </c>
      <c r="E628" s="2">
        <v>1</v>
      </c>
      <c r="F628" s="2">
        <v>0</v>
      </c>
      <c r="G628" s="2">
        <v>2</v>
      </c>
      <c r="H628" s="2">
        <v>2</v>
      </c>
      <c r="I628" s="2">
        <v>0</v>
      </c>
      <c r="J628" s="2">
        <v>0</v>
      </c>
    </row>
    <row r="629" spans="1:10">
      <c r="A629" s="2">
        <v>43.1</v>
      </c>
      <c r="B629" s="2">
        <v>2</v>
      </c>
      <c r="C629" s="2">
        <v>4</v>
      </c>
      <c r="D629" s="2">
        <v>6</v>
      </c>
      <c r="E629" s="2">
        <v>0</v>
      </c>
      <c r="F629" s="2">
        <v>0</v>
      </c>
      <c r="G629" s="2">
        <v>2</v>
      </c>
      <c r="H629" s="2">
        <v>2</v>
      </c>
      <c r="I629" s="2">
        <v>0</v>
      </c>
      <c r="J629" s="2">
        <v>0</v>
      </c>
    </row>
    <row r="630" spans="1:10">
      <c r="A630" s="2">
        <v>41.05</v>
      </c>
      <c r="B630" s="2">
        <v>2</v>
      </c>
      <c r="C630" s="2">
        <v>4</v>
      </c>
      <c r="D630" s="2">
        <v>6</v>
      </c>
      <c r="E630" s="2">
        <v>0</v>
      </c>
      <c r="F630" s="2">
        <v>0</v>
      </c>
      <c r="G630" s="2">
        <v>2</v>
      </c>
      <c r="H630" s="2">
        <v>2</v>
      </c>
      <c r="I630" s="2">
        <v>0</v>
      </c>
      <c r="J630" s="2">
        <v>0</v>
      </c>
    </row>
    <row r="631" spans="1:10">
      <c r="A631" s="2">
        <v>38.46</v>
      </c>
      <c r="B631" s="2">
        <v>2</v>
      </c>
      <c r="C631" s="2">
        <v>4</v>
      </c>
      <c r="D631" s="2">
        <v>6</v>
      </c>
      <c r="E631" s="2">
        <v>1</v>
      </c>
      <c r="F631" s="2">
        <v>0</v>
      </c>
      <c r="G631" s="2">
        <v>2</v>
      </c>
      <c r="H631" s="2">
        <v>2</v>
      </c>
      <c r="I631" s="2">
        <v>0</v>
      </c>
      <c r="J631" s="2">
        <v>0</v>
      </c>
    </row>
    <row r="632" spans="1:10">
      <c r="A632" s="2">
        <v>38.200000000000003</v>
      </c>
      <c r="B632" s="2">
        <v>2</v>
      </c>
      <c r="C632" s="2">
        <v>4</v>
      </c>
      <c r="D632" s="2">
        <v>5</v>
      </c>
      <c r="E632" s="2">
        <v>1</v>
      </c>
      <c r="F632" s="2">
        <v>0</v>
      </c>
      <c r="G632" s="2">
        <v>2</v>
      </c>
      <c r="H632" s="2">
        <v>2</v>
      </c>
      <c r="I632" s="2">
        <v>0</v>
      </c>
      <c r="J632" s="2">
        <v>0</v>
      </c>
    </row>
    <row r="633" spans="1:10">
      <c r="A633" s="2">
        <v>37.07</v>
      </c>
      <c r="B633" s="2">
        <v>2.5</v>
      </c>
      <c r="C633" s="2">
        <v>4</v>
      </c>
      <c r="D633" s="2">
        <v>5</v>
      </c>
      <c r="E633" s="2">
        <v>0</v>
      </c>
      <c r="F633" s="2">
        <v>0</v>
      </c>
      <c r="G633" s="2">
        <v>2</v>
      </c>
      <c r="H633" s="2">
        <v>2</v>
      </c>
      <c r="I633" s="2">
        <v>0</v>
      </c>
      <c r="J633" s="2">
        <v>1</v>
      </c>
    </row>
    <row r="634" spans="1:10">
      <c r="A634" s="2">
        <v>35.92</v>
      </c>
      <c r="B634" s="2">
        <v>2.5</v>
      </c>
      <c r="C634" s="2">
        <v>4</v>
      </c>
      <c r="D634" s="2">
        <v>4</v>
      </c>
      <c r="E634" s="2">
        <v>1</v>
      </c>
      <c r="F634" s="2">
        <v>0</v>
      </c>
      <c r="G634" s="2">
        <v>2</v>
      </c>
      <c r="H634" s="2">
        <v>2</v>
      </c>
      <c r="I634" s="2">
        <v>0</v>
      </c>
      <c r="J634" s="2">
        <v>1</v>
      </c>
    </row>
    <row r="635" spans="1:10">
      <c r="A635" s="2">
        <v>34.14</v>
      </c>
      <c r="B635" s="2">
        <v>2.5</v>
      </c>
      <c r="C635" s="2">
        <v>4</v>
      </c>
      <c r="D635" s="2">
        <v>5</v>
      </c>
      <c r="E635" s="2">
        <v>0</v>
      </c>
      <c r="F635" s="2">
        <v>0</v>
      </c>
      <c r="G635" s="2">
        <v>2</v>
      </c>
      <c r="H635" s="2">
        <v>2</v>
      </c>
      <c r="I635" s="2">
        <v>1</v>
      </c>
      <c r="J635" s="2">
        <v>0</v>
      </c>
    </row>
    <row r="636" spans="1:10">
      <c r="A636" s="2">
        <v>32.909999999999997</v>
      </c>
      <c r="B636" s="2">
        <v>2.5</v>
      </c>
      <c r="C636" s="2">
        <v>4</v>
      </c>
      <c r="D636" s="2">
        <v>4</v>
      </c>
      <c r="E636" s="2">
        <v>1</v>
      </c>
      <c r="F636" s="2">
        <v>0</v>
      </c>
      <c r="G636" s="2">
        <v>2</v>
      </c>
      <c r="H636" s="2">
        <v>2</v>
      </c>
      <c r="I636" s="2">
        <v>1</v>
      </c>
      <c r="J636" s="2">
        <v>0</v>
      </c>
    </row>
    <row r="637" spans="1:10">
      <c r="A637" s="2">
        <v>31.8</v>
      </c>
      <c r="B637" s="2">
        <v>2.5</v>
      </c>
      <c r="C637" s="2">
        <v>4</v>
      </c>
      <c r="D637" s="2">
        <v>6</v>
      </c>
      <c r="E637" s="2">
        <v>0</v>
      </c>
      <c r="F637" s="2">
        <v>0</v>
      </c>
      <c r="G637" s="2">
        <v>2</v>
      </c>
      <c r="H637" s="2">
        <v>2</v>
      </c>
      <c r="I637" s="2">
        <v>1</v>
      </c>
      <c r="J637" s="2">
        <v>0</v>
      </c>
    </row>
    <row r="638" spans="1:10">
      <c r="A638" s="2">
        <v>42.35</v>
      </c>
      <c r="B638" s="2">
        <v>2</v>
      </c>
      <c r="C638" s="2">
        <v>4</v>
      </c>
      <c r="D638" s="2">
        <v>6</v>
      </c>
      <c r="E638" s="2">
        <v>0</v>
      </c>
      <c r="F638" s="2">
        <v>0</v>
      </c>
      <c r="G638" s="2">
        <v>2</v>
      </c>
      <c r="H638" s="2">
        <v>2</v>
      </c>
      <c r="I638" s="2">
        <v>1</v>
      </c>
      <c r="J638" s="2">
        <v>0</v>
      </c>
    </row>
    <row r="639" spans="1:10">
      <c r="A639" s="2">
        <v>41.57</v>
      </c>
      <c r="B639" s="2">
        <v>2</v>
      </c>
      <c r="C639" s="2">
        <v>4</v>
      </c>
      <c r="D639" s="2">
        <v>1</v>
      </c>
      <c r="E639" s="2">
        <v>1</v>
      </c>
      <c r="F639" s="2">
        <v>0</v>
      </c>
      <c r="G639" s="2">
        <v>2</v>
      </c>
      <c r="H639" s="2">
        <v>2</v>
      </c>
      <c r="I639" s="2">
        <v>1</v>
      </c>
      <c r="J639" s="2">
        <v>0</v>
      </c>
    </row>
    <row r="640" spans="1:10">
      <c r="A640" s="2">
        <v>41.71</v>
      </c>
      <c r="B640" s="2">
        <v>2</v>
      </c>
      <c r="C640" s="2">
        <v>4</v>
      </c>
      <c r="D640" s="2">
        <v>6</v>
      </c>
      <c r="E640" s="2">
        <v>0</v>
      </c>
      <c r="F640" s="2">
        <v>0</v>
      </c>
      <c r="G640" s="2">
        <v>2</v>
      </c>
      <c r="H640" s="2">
        <v>2</v>
      </c>
      <c r="I640" s="2">
        <v>1</v>
      </c>
      <c r="J640" s="2">
        <v>0</v>
      </c>
    </row>
    <row r="641" spans="1:10">
      <c r="A641" s="2">
        <v>40.229999999999997</v>
      </c>
      <c r="B641" s="2">
        <v>2</v>
      </c>
      <c r="C641" s="2">
        <v>4</v>
      </c>
      <c r="D641" s="2">
        <v>1</v>
      </c>
      <c r="E641" s="2">
        <v>1</v>
      </c>
      <c r="F641" s="2">
        <v>0</v>
      </c>
      <c r="G641" s="2">
        <v>2</v>
      </c>
      <c r="H641" s="2">
        <v>2</v>
      </c>
      <c r="I641" s="2">
        <v>1</v>
      </c>
      <c r="J641" s="2">
        <v>0</v>
      </c>
    </row>
    <row r="642" spans="1:10">
      <c r="A642" s="2">
        <v>43.63</v>
      </c>
      <c r="B642" s="2">
        <v>1.8</v>
      </c>
      <c r="C642" s="2">
        <v>4</v>
      </c>
      <c r="D642" s="2">
        <v>4</v>
      </c>
      <c r="E642" s="2">
        <v>1</v>
      </c>
      <c r="F642" s="2">
        <v>0</v>
      </c>
      <c r="G642" s="2">
        <v>2</v>
      </c>
      <c r="H642" s="2">
        <v>2</v>
      </c>
      <c r="I642" s="2">
        <v>1</v>
      </c>
      <c r="J642" s="2">
        <v>0</v>
      </c>
    </row>
    <row r="643" spans="1:10">
      <c r="A643" s="2">
        <v>44.74</v>
      </c>
      <c r="B643" s="2">
        <v>1.8</v>
      </c>
      <c r="C643" s="2">
        <v>4</v>
      </c>
      <c r="D643" s="2">
        <v>5</v>
      </c>
      <c r="E643" s="2">
        <v>0</v>
      </c>
      <c r="F643" s="2">
        <v>0</v>
      </c>
      <c r="G643" s="2">
        <v>2</v>
      </c>
      <c r="H643" s="2">
        <v>2</v>
      </c>
      <c r="I643" s="2">
        <v>1</v>
      </c>
      <c r="J643" s="2">
        <v>0</v>
      </c>
    </row>
    <row r="644" spans="1:10">
      <c r="A644" s="2">
        <v>36.159999999999997</v>
      </c>
      <c r="B644" s="2">
        <v>2.4</v>
      </c>
      <c r="C644" s="2">
        <v>4</v>
      </c>
      <c r="D644" s="2">
        <v>4</v>
      </c>
      <c r="E644" s="2">
        <v>1</v>
      </c>
      <c r="F644" s="2">
        <v>0</v>
      </c>
      <c r="G644" s="2">
        <v>2</v>
      </c>
      <c r="H644" s="2">
        <v>2</v>
      </c>
      <c r="I644" s="2">
        <v>1</v>
      </c>
      <c r="J644" s="2">
        <v>0</v>
      </c>
    </row>
    <row r="645" spans="1:10">
      <c r="A645" s="2">
        <v>38.96</v>
      </c>
      <c r="B645" s="2">
        <v>2.4</v>
      </c>
      <c r="C645" s="2">
        <v>4</v>
      </c>
      <c r="D645" s="2">
        <v>5</v>
      </c>
      <c r="E645" s="2">
        <v>0</v>
      </c>
      <c r="F645" s="2">
        <v>0</v>
      </c>
      <c r="G645" s="2">
        <v>2</v>
      </c>
      <c r="H645" s="2">
        <v>2</v>
      </c>
      <c r="I645" s="2">
        <v>1</v>
      </c>
      <c r="J645" s="2">
        <v>0</v>
      </c>
    </row>
    <row r="646" spans="1:10">
      <c r="A646" s="2">
        <v>40.28</v>
      </c>
      <c r="B646" s="2">
        <v>2.4</v>
      </c>
      <c r="C646" s="2">
        <v>4</v>
      </c>
      <c r="D646" s="2">
        <v>5</v>
      </c>
      <c r="E646" s="2">
        <v>1</v>
      </c>
      <c r="F646" s="2">
        <v>0</v>
      </c>
      <c r="G646" s="2">
        <v>2</v>
      </c>
      <c r="H646" s="2">
        <v>2</v>
      </c>
      <c r="I646" s="2">
        <v>1</v>
      </c>
      <c r="J646" s="2">
        <v>0</v>
      </c>
    </row>
    <row r="647" spans="1:10">
      <c r="A647" s="2">
        <v>38.700000000000003</v>
      </c>
      <c r="B647" s="2">
        <v>2.4</v>
      </c>
      <c r="C647" s="2">
        <v>4</v>
      </c>
      <c r="D647" s="2">
        <v>5</v>
      </c>
      <c r="E647" s="2">
        <v>0</v>
      </c>
      <c r="F647" s="2">
        <v>0</v>
      </c>
      <c r="G647" s="2">
        <v>2</v>
      </c>
      <c r="H647" s="2">
        <v>2</v>
      </c>
      <c r="I647" s="2">
        <v>1</v>
      </c>
      <c r="J647" s="2">
        <v>0</v>
      </c>
    </row>
    <row r="648" spans="1:10">
      <c r="A648" s="2">
        <v>38.700000000000003</v>
      </c>
      <c r="B648" s="2">
        <v>2.4</v>
      </c>
      <c r="C648" s="2">
        <v>4</v>
      </c>
      <c r="D648" s="2">
        <v>4</v>
      </c>
      <c r="E648" s="2">
        <v>1</v>
      </c>
      <c r="F648" s="2">
        <v>0</v>
      </c>
      <c r="G648" s="2">
        <v>2</v>
      </c>
      <c r="H648" s="2">
        <v>2</v>
      </c>
      <c r="I648" s="2">
        <v>1</v>
      </c>
      <c r="J648" s="2">
        <v>0</v>
      </c>
    </row>
    <row r="649" spans="1:10">
      <c r="A649" s="2">
        <v>60.1</v>
      </c>
      <c r="B649" s="2">
        <v>2</v>
      </c>
      <c r="C649" s="2">
        <v>4</v>
      </c>
      <c r="D649" s="2">
        <v>6</v>
      </c>
      <c r="E649" s="2">
        <v>0</v>
      </c>
      <c r="F649" s="2">
        <v>0</v>
      </c>
      <c r="G649" s="2">
        <v>2</v>
      </c>
      <c r="H649" s="2">
        <v>2</v>
      </c>
      <c r="I649" s="2">
        <v>0</v>
      </c>
      <c r="J649" s="2">
        <v>0</v>
      </c>
    </row>
    <row r="650" spans="1:10">
      <c r="A650" s="2">
        <v>58.54</v>
      </c>
      <c r="B650" s="2">
        <v>2</v>
      </c>
      <c r="C650" s="2">
        <v>4</v>
      </c>
      <c r="D650" s="2">
        <v>6</v>
      </c>
      <c r="E650" s="2">
        <v>0</v>
      </c>
      <c r="F650" s="2">
        <v>0</v>
      </c>
      <c r="G650" s="2">
        <v>2</v>
      </c>
      <c r="H650" s="2">
        <v>2</v>
      </c>
      <c r="I650" s="2">
        <v>0</v>
      </c>
      <c r="J650" s="2">
        <v>0</v>
      </c>
    </row>
    <row r="651" spans="1:10">
      <c r="A651" s="2">
        <v>39.57</v>
      </c>
      <c r="B651" s="2">
        <v>2.5</v>
      </c>
      <c r="C651" s="2">
        <v>5</v>
      </c>
      <c r="D651" s="2">
        <v>5</v>
      </c>
      <c r="E651" s="2">
        <v>0</v>
      </c>
      <c r="F651" s="2">
        <v>0</v>
      </c>
      <c r="G651" s="2">
        <v>2</v>
      </c>
      <c r="H651" s="2">
        <v>2</v>
      </c>
      <c r="I651" s="2">
        <v>1</v>
      </c>
      <c r="J651" s="2">
        <v>0</v>
      </c>
    </row>
    <row r="652" spans="1:10">
      <c r="A652" s="2">
        <v>40.020000000000003</v>
      </c>
      <c r="B652" s="2">
        <v>2.5</v>
      </c>
      <c r="C652" s="2">
        <v>5</v>
      </c>
      <c r="D652" s="2">
        <v>6</v>
      </c>
      <c r="E652" s="2">
        <v>0</v>
      </c>
      <c r="F652" s="2">
        <v>0</v>
      </c>
      <c r="G652" s="2">
        <v>2</v>
      </c>
      <c r="H652" s="2">
        <v>2</v>
      </c>
      <c r="I652" s="2">
        <v>1</v>
      </c>
      <c r="J652" s="2">
        <v>0</v>
      </c>
    </row>
    <row r="653" spans="1:10">
      <c r="A653" s="2">
        <v>37.6</v>
      </c>
      <c r="B653" s="2">
        <v>2.5</v>
      </c>
      <c r="C653" s="2">
        <v>5</v>
      </c>
      <c r="D653" s="2">
        <v>5</v>
      </c>
      <c r="E653" s="2">
        <v>1</v>
      </c>
      <c r="F653" s="2">
        <v>0</v>
      </c>
      <c r="G653" s="2">
        <v>2</v>
      </c>
      <c r="H653" s="2">
        <v>2</v>
      </c>
      <c r="I653" s="2">
        <v>1</v>
      </c>
      <c r="J653" s="2">
        <v>0</v>
      </c>
    </row>
    <row r="654" spans="1:10">
      <c r="A654" s="2">
        <v>37.5</v>
      </c>
      <c r="B654" s="2">
        <v>2.5</v>
      </c>
      <c r="C654" s="2">
        <v>5</v>
      </c>
      <c r="D654" s="2">
        <v>6</v>
      </c>
      <c r="E654" s="2">
        <v>0</v>
      </c>
      <c r="F654" s="2">
        <v>0</v>
      </c>
      <c r="G654" s="2">
        <v>2</v>
      </c>
      <c r="H654" s="2">
        <v>2</v>
      </c>
      <c r="I654" s="2">
        <v>1</v>
      </c>
      <c r="J654" s="2">
        <v>0</v>
      </c>
    </row>
    <row r="655" spans="1:10">
      <c r="A655" s="2">
        <v>39.35</v>
      </c>
      <c r="B655" s="2">
        <v>2.4</v>
      </c>
      <c r="C655" s="2">
        <v>5</v>
      </c>
      <c r="D655" s="2">
        <v>5</v>
      </c>
      <c r="E655" s="2">
        <v>1</v>
      </c>
      <c r="F655" s="2">
        <v>0</v>
      </c>
      <c r="G655" s="2">
        <v>2</v>
      </c>
      <c r="H655" s="2">
        <v>2</v>
      </c>
      <c r="I655" s="2">
        <v>1</v>
      </c>
      <c r="J655" s="2">
        <v>0</v>
      </c>
    </row>
    <row r="656" spans="1:10">
      <c r="A656" s="2">
        <v>40.4</v>
      </c>
      <c r="B656" s="2">
        <v>2.5</v>
      </c>
      <c r="C656" s="2">
        <v>5</v>
      </c>
      <c r="D656" s="2">
        <v>6</v>
      </c>
      <c r="E656" s="2">
        <v>0</v>
      </c>
      <c r="F656" s="2">
        <v>0</v>
      </c>
      <c r="G656" s="2">
        <v>2</v>
      </c>
      <c r="H656" s="2">
        <v>2</v>
      </c>
      <c r="I656" s="2">
        <v>1</v>
      </c>
      <c r="J656" s="2">
        <v>0</v>
      </c>
    </row>
    <row r="657" spans="1:10">
      <c r="A657" s="2">
        <v>40.6</v>
      </c>
      <c r="B657" s="2">
        <v>2.5</v>
      </c>
      <c r="C657" s="2">
        <v>5</v>
      </c>
      <c r="D657" s="2">
        <v>5</v>
      </c>
      <c r="E657" s="2">
        <v>1</v>
      </c>
      <c r="F657" s="2">
        <v>0</v>
      </c>
      <c r="G657" s="2">
        <v>2</v>
      </c>
      <c r="H657" s="2">
        <v>2</v>
      </c>
      <c r="I657" s="2">
        <v>1</v>
      </c>
      <c r="J657" s="2">
        <v>0</v>
      </c>
    </row>
    <row r="658" spans="1:10">
      <c r="A658" s="2">
        <v>34.729999999999997</v>
      </c>
      <c r="B658" s="2">
        <v>3</v>
      </c>
      <c r="C658" s="2">
        <v>6</v>
      </c>
      <c r="D658" s="2">
        <v>6</v>
      </c>
      <c r="E658" s="2">
        <v>1</v>
      </c>
      <c r="F658" s="2">
        <v>0</v>
      </c>
      <c r="G658" s="2">
        <v>2</v>
      </c>
      <c r="H658" s="2">
        <v>2</v>
      </c>
      <c r="I658" s="2">
        <v>1</v>
      </c>
      <c r="J658" s="2">
        <v>0</v>
      </c>
    </row>
    <row r="659" spans="1:10">
      <c r="A659" s="2">
        <v>32.53</v>
      </c>
      <c r="B659" s="2">
        <v>3</v>
      </c>
      <c r="C659" s="2">
        <v>6</v>
      </c>
      <c r="D659" s="2">
        <v>6</v>
      </c>
      <c r="E659" s="2">
        <v>0</v>
      </c>
      <c r="F659" s="2">
        <v>0</v>
      </c>
      <c r="G659" s="2">
        <v>2</v>
      </c>
      <c r="H659" s="2">
        <v>2</v>
      </c>
      <c r="I659" s="2">
        <v>1</v>
      </c>
      <c r="J659" s="2">
        <v>0</v>
      </c>
    </row>
    <row r="660" spans="1:10">
      <c r="A660" s="2">
        <v>33.72</v>
      </c>
      <c r="B660" s="2">
        <v>3</v>
      </c>
      <c r="C660" s="2">
        <v>6</v>
      </c>
      <c r="D660" s="2">
        <v>6</v>
      </c>
      <c r="E660" s="2">
        <v>1</v>
      </c>
      <c r="F660" s="2">
        <v>0</v>
      </c>
      <c r="G660" s="2">
        <v>2</v>
      </c>
      <c r="H660" s="2">
        <v>2</v>
      </c>
      <c r="I660" s="2">
        <v>1</v>
      </c>
      <c r="J660" s="2">
        <v>0</v>
      </c>
    </row>
    <row r="661" spans="1:10">
      <c r="A661" s="2">
        <v>37.07</v>
      </c>
      <c r="B661" s="2">
        <v>2.4</v>
      </c>
      <c r="C661" s="2">
        <v>4</v>
      </c>
      <c r="D661" s="2">
        <v>4</v>
      </c>
      <c r="E661" s="2">
        <v>1</v>
      </c>
      <c r="F661" s="2">
        <v>0</v>
      </c>
      <c r="G661" s="2">
        <v>2</v>
      </c>
      <c r="H661" s="2">
        <v>2</v>
      </c>
      <c r="I661" s="2">
        <v>1</v>
      </c>
      <c r="J661" s="2">
        <v>0</v>
      </c>
    </row>
    <row r="662" spans="1:10">
      <c r="A662" s="2">
        <v>35.9</v>
      </c>
      <c r="B662" s="2">
        <v>2.7</v>
      </c>
      <c r="C662" s="2">
        <v>6</v>
      </c>
      <c r="D662" s="2">
        <v>5</v>
      </c>
      <c r="E662" s="2">
        <v>1</v>
      </c>
      <c r="F662" s="2">
        <v>0</v>
      </c>
      <c r="G662" s="2">
        <v>2</v>
      </c>
      <c r="H662" s="2">
        <v>2</v>
      </c>
      <c r="I662" s="2">
        <v>1</v>
      </c>
      <c r="J662" s="2">
        <v>0</v>
      </c>
    </row>
    <row r="663" spans="1:10">
      <c r="A663" s="2">
        <v>42</v>
      </c>
      <c r="B663" s="2">
        <v>2</v>
      </c>
      <c r="C663" s="2">
        <v>4</v>
      </c>
      <c r="D663" s="2">
        <v>6</v>
      </c>
      <c r="E663" s="2">
        <v>0</v>
      </c>
      <c r="F663" s="2">
        <v>0</v>
      </c>
      <c r="G663" s="2">
        <v>2</v>
      </c>
      <c r="H663" s="2">
        <v>2</v>
      </c>
      <c r="I663" s="2">
        <v>1</v>
      </c>
      <c r="J663" s="2">
        <v>0</v>
      </c>
    </row>
    <row r="664" spans="1:10">
      <c r="A664" s="2">
        <v>36.4</v>
      </c>
      <c r="B664" s="2">
        <v>3.2</v>
      </c>
      <c r="C664" s="2">
        <v>6</v>
      </c>
      <c r="D664" s="2">
        <v>6</v>
      </c>
      <c r="E664" s="2">
        <v>1</v>
      </c>
      <c r="F664" s="2">
        <v>0</v>
      </c>
      <c r="G664" s="2">
        <v>2</v>
      </c>
      <c r="H664" s="2">
        <v>2</v>
      </c>
      <c r="I664" s="2">
        <v>1</v>
      </c>
      <c r="J664" s="2">
        <v>0</v>
      </c>
    </row>
    <row r="665" spans="1:10">
      <c r="A665" s="2">
        <v>34.15</v>
      </c>
      <c r="B665" s="2">
        <v>2.9</v>
      </c>
      <c r="C665" s="2">
        <v>4</v>
      </c>
      <c r="D665" s="2">
        <v>4</v>
      </c>
      <c r="E665" s="2">
        <v>1</v>
      </c>
      <c r="F665" s="2">
        <v>0</v>
      </c>
      <c r="G665" s="2">
        <v>2</v>
      </c>
      <c r="H665" s="2">
        <v>2</v>
      </c>
      <c r="I665" s="2">
        <v>0</v>
      </c>
      <c r="J665" s="2">
        <v>0</v>
      </c>
    </row>
    <row r="666" spans="1:10">
      <c r="A666" s="2">
        <v>35.32</v>
      </c>
      <c r="B666" s="2">
        <v>2.9</v>
      </c>
      <c r="C666" s="2">
        <v>4</v>
      </c>
      <c r="D666" s="2">
        <v>5</v>
      </c>
      <c r="E666" s="2">
        <v>0</v>
      </c>
      <c r="F666" s="2">
        <v>0</v>
      </c>
      <c r="G666" s="2">
        <v>2</v>
      </c>
      <c r="H666" s="2">
        <v>2</v>
      </c>
      <c r="I666" s="2">
        <v>0</v>
      </c>
      <c r="J666" s="2">
        <v>0</v>
      </c>
    </row>
    <row r="667" spans="1:10">
      <c r="A667" s="2">
        <v>31.82</v>
      </c>
      <c r="B667" s="2">
        <v>3.7</v>
      </c>
      <c r="C667" s="2">
        <v>5</v>
      </c>
      <c r="D667" s="2">
        <v>4</v>
      </c>
      <c r="E667" s="2">
        <v>1</v>
      </c>
      <c r="F667" s="2">
        <v>0</v>
      </c>
      <c r="G667" s="2">
        <v>2</v>
      </c>
      <c r="H667" s="2">
        <v>2</v>
      </c>
      <c r="I667" s="2">
        <v>0</v>
      </c>
      <c r="J667" s="2">
        <v>0</v>
      </c>
    </row>
    <row r="668" spans="1:10">
      <c r="A668" s="2">
        <v>27.9</v>
      </c>
      <c r="B668" s="2">
        <v>5.3</v>
      </c>
      <c r="C668" s="2">
        <v>8</v>
      </c>
      <c r="D668" s="2">
        <v>4</v>
      </c>
      <c r="E668" s="2">
        <v>1</v>
      </c>
      <c r="F668" s="2">
        <v>0</v>
      </c>
      <c r="G668" s="2">
        <v>1</v>
      </c>
      <c r="H668" s="2">
        <v>1</v>
      </c>
      <c r="I668" s="2">
        <v>1</v>
      </c>
      <c r="J668" s="2">
        <v>0</v>
      </c>
    </row>
    <row r="669" spans="1:10">
      <c r="A669" s="2">
        <v>27</v>
      </c>
      <c r="B669" s="2">
        <v>3.7</v>
      </c>
      <c r="C669" s="2">
        <v>5</v>
      </c>
      <c r="D669" s="2">
        <v>4</v>
      </c>
      <c r="E669" s="2">
        <v>1</v>
      </c>
      <c r="F669" s="2">
        <v>0</v>
      </c>
      <c r="G669" s="2">
        <v>2</v>
      </c>
      <c r="H669" s="2">
        <v>2</v>
      </c>
      <c r="I669" s="2">
        <v>0</v>
      </c>
      <c r="J669" s="2">
        <v>0</v>
      </c>
    </row>
    <row r="670" spans="1:10">
      <c r="A670" s="2">
        <v>34.299999999999997</v>
      </c>
      <c r="B670" s="2">
        <v>2.9</v>
      </c>
      <c r="C670" s="2">
        <v>4</v>
      </c>
      <c r="D670" s="2">
        <v>4</v>
      </c>
      <c r="E670" s="2">
        <v>1</v>
      </c>
      <c r="F670" s="2">
        <v>0</v>
      </c>
      <c r="G670" s="2">
        <v>2</v>
      </c>
      <c r="H670" s="2">
        <v>2</v>
      </c>
      <c r="I670" s="2">
        <v>0</v>
      </c>
      <c r="J670" s="2">
        <v>0</v>
      </c>
    </row>
    <row r="671" spans="1:10">
      <c r="A671" s="2">
        <v>35.5</v>
      </c>
      <c r="B671" s="2">
        <v>2.9</v>
      </c>
      <c r="C671" s="2">
        <v>4</v>
      </c>
      <c r="D671" s="2">
        <v>5</v>
      </c>
      <c r="E671" s="2">
        <v>0</v>
      </c>
      <c r="F671" s="2">
        <v>0</v>
      </c>
      <c r="G671" s="2">
        <v>2</v>
      </c>
      <c r="H671" s="2">
        <v>2</v>
      </c>
      <c r="I671" s="2">
        <v>0</v>
      </c>
      <c r="J671" s="2">
        <v>0</v>
      </c>
    </row>
    <row r="672" spans="1:10">
      <c r="A672" s="2">
        <v>31.6</v>
      </c>
      <c r="B672" s="2">
        <v>3.7</v>
      </c>
      <c r="C672" s="2">
        <v>5</v>
      </c>
      <c r="D672" s="2">
        <v>4</v>
      </c>
      <c r="E672" s="2">
        <v>1</v>
      </c>
      <c r="F672" s="2">
        <v>0</v>
      </c>
      <c r="G672" s="2">
        <v>2</v>
      </c>
      <c r="H672" s="2">
        <v>2</v>
      </c>
      <c r="I672" s="2">
        <v>0</v>
      </c>
      <c r="J672" s="2">
        <v>0</v>
      </c>
    </row>
    <row r="673" spans="1:10">
      <c r="A673" s="2">
        <v>27.9</v>
      </c>
      <c r="B673" s="2">
        <v>5.3</v>
      </c>
      <c r="C673" s="2">
        <v>8</v>
      </c>
      <c r="D673" s="2">
        <v>4</v>
      </c>
      <c r="E673" s="2">
        <v>1</v>
      </c>
      <c r="F673" s="2">
        <v>0</v>
      </c>
      <c r="G673" s="2">
        <v>1</v>
      </c>
      <c r="H673" s="2">
        <v>1</v>
      </c>
      <c r="I673" s="2">
        <v>1</v>
      </c>
      <c r="J673" s="2">
        <v>0</v>
      </c>
    </row>
    <row r="674" spans="1:10">
      <c r="A674" s="2">
        <v>32.82</v>
      </c>
      <c r="B674" s="2">
        <v>2.2999999999999998</v>
      </c>
      <c r="C674" s="2">
        <v>4</v>
      </c>
      <c r="D674" s="2">
        <v>5</v>
      </c>
      <c r="E674" s="2">
        <v>1</v>
      </c>
      <c r="F674" s="2">
        <v>1</v>
      </c>
      <c r="G674" s="2">
        <v>2</v>
      </c>
      <c r="H674" s="2">
        <v>2</v>
      </c>
      <c r="I674" s="2">
        <v>0</v>
      </c>
      <c r="J674" s="2">
        <v>0</v>
      </c>
    </row>
    <row r="675" spans="1:10">
      <c r="A675" s="2">
        <v>37.700000000000003</v>
      </c>
      <c r="B675" s="2">
        <v>2.2999999999999998</v>
      </c>
      <c r="C675" s="2">
        <v>4</v>
      </c>
      <c r="D675" s="2">
        <v>5</v>
      </c>
      <c r="E675" s="2">
        <v>0</v>
      </c>
      <c r="F675" s="2">
        <v>1</v>
      </c>
      <c r="G675" s="2">
        <v>2</v>
      </c>
      <c r="H675" s="2">
        <v>2</v>
      </c>
      <c r="I675" s="2">
        <v>0</v>
      </c>
      <c r="J675" s="2">
        <v>0</v>
      </c>
    </row>
    <row r="676" spans="1:10">
      <c r="A676" s="2">
        <v>28.6</v>
      </c>
      <c r="B676" s="2">
        <v>4</v>
      </c>
      <c r="C676" s="2">
        <v>6</v>
      </c>
      <c r="D676" s="2">
        <v>5</v>
      </c>
      <c r="E676" s="2">
        <v>0</v>
      </c>
      <c r="F676" s="2">
        <v>1</v>
      </c>
      <c r="G676" s="2">
        <v>1</v>
      </c>
      <c r="H676" s="2">
        <v>1</v>
      </c>
      <c r="I676" s="2">
        <v>0</v>
      </c>
      <c r="J676" s="2">
        <v>0</v>
      </c>
    </row>
    <row r="677" spans="1:10">
      <c r="A677" s="2">
        <v>28.5</v>
      </c>
      <c r="B677" s="2">
        <v>4</v>
      </c>
      <c r="C677" s="2">
        <v>6</v>
      </c>
      <c r="D677" s="2">
        <v>5</v>
      </c>
      <c r="E677" s="2">
        <v>1</v>
      </c>
      <c r="F677" s="2">
        <v>1</v>
      </c>
      <c r="G677" s="2">
        <v>1</v>
      </c>
      <c r="H677" s="2">
        <v>1</v>
      </c>
      <c r="I677" s="2">
        <v>0</v>
      </c>
      <c r="J677" s="2">
        <v>0</v>
      </c>
    </row>
    <row r="678" spans="1:10">
      <c r="A678" s="2">
        <v>34.18</v>
      </c>
      <c r="B678" s="2">
        <v>2.9</v>
      </c>
      <c r="C678" s="2">
        <v>4</v>
      </c>
      <c r="D678" s="2">
        <v>4</v>
      </c>
      <c r="E678" s="2">
        <v>1</v>
      </c>
      <c r="F678" s="2">
        <v>0</v>
      </c>
      <c r="G678" s="2">
        <v>2</v>
      </c>
      <c r="H678" s="2">
        <v>2</v>
      </c>
      <c r="I678" s="2">
        <v>0</v>
      </c>
      <c r="J678" s="2">
        <v>0</v>
      </c>
    </row>
    <row r="679" spans="1:10">
      <c r="A679" s="2">
        <v>35.26</v>
      </c>
      <c r="B679" s="2">
        <v>2.9</v>
      </c>
      <c r="C679" s="2">
        <v>4</v>
      </c>
      <c r="D679" s="2">
        <v>5</v>
      </c>
      <c r="E679" s="2">
        <v>0</v>
      </c>
      <c r="F679" s="2">
        <v>0</v>
      </c>
      <c r="G679" s="2">
        <v>2</v>
      </c>
      <c r="H679" s="2">
        <v>2</v>
      </c>
      <c r="I679" s="2">
        <v>0</v>
      </c>
      <c r="J679" s="2">
        <v>0</v>
      </c>
    </row>
    <row r="680" spans="1:10">
      <c r="A680" s="2">
        <v>31.85</v>
      </c>
      <c r="B680" s="2">
        <v>3.7</v>
      </c>
      <c r="C680" s="2">
        <v>5</v>
      </c>
      <c r="D680" s="2">
        <v>4</v>
      </c>
      <c r="E680" s="2">
        <v>1</v>
      </c>
      <c r="F680" s="2">
        <v>0</v>
      </c>
      <c r="G680" s="2">
        <v>2</v>
      </c>
      <c r="H680" s="2">
        <v>2</v>
      </c>
      <c r="I680" s="2">
        <v>0</v>
      </c>
      <c r="J680" s="2">
        <v>0</v>
      </c>
    </row>
    <row r="681" spans="1:10">
      <c r="A681" s="2">
        <v>27.9</v>
      </c>
      <c r="B681" s="2">
        <v>5.3</v>
      </c>
      <c r="C681" s="2">
        <v>8</v>
      </c>
      <c r="D681" s="2">
        <v>4</v>
      </c>
      <c r="E681" s="2">
        <v>1</v>
      </c>
      <c r="F681" s="2">
        <v>0</v>
      </c>
      <c r="G681" s="2">
        <v>1</v>
      </c>
      <c r="H681" s="2">
        <v>1</v>
      </c>
      <c r="I681" s="2">
        <v>1</v>
      </c>
      <c r="J681" s="2">
        <v>0</v>
      </c>
    </row>
    <row r="682" spans="1:10">
      <c r="A682" s="2">
        <v>27</v>
      </c>
      <c r="B682" s="2">
        <v>3.7</v>
      </c>
      <c r="C682" s="2">
        <v>5</v>
      </c>
      <c r="D682" s="2">
        <v>4</v>
      </c>
      <c r="E682" s="2">
        <v>1</v>
      </c>
      <c r="F682" s="2">
        <v>0</v>
      </c>
      <c r="G682" s="2">
        <v>2</v>
      </c>
      <c r="H682" s="2">
        <v>2</v>
      </c>
      <c r="I682" s="2">
        <v>0</v>
      </c>
      <c r="J682" s="2">
        <v>0</v>
      </c>
    </row>
    <row r="683" spans="1:10">
      <c r="A683" s="2">
        <v>34.299999999999997</v>
      </c>
      <c r="B683" s="2">
        <v>2.9</v>
      </c>
      <c r="C683" s="2">
        <v>4</v>
      </c>
      <c r="D683" s="2">
        <v>4</v>
      </c>
      <c r="E683" s="2">
        <v>1</v>
      </c>
      <c r="F683" s="2">
        <v>0</v>
      </c>
      <c r="G683" s="2">
        <v>2</v>
      </c>
      <c r="H683" s="2">
        <v>2</v>
      </c>
      <c r="I683" s="2">
        <v>0</v>
      </c>
      <c r="J683" s="2">
        <v>0</v>
      </c>
    </row>
    <row r="684" spans="1:10">
      <c r="A684" s="2">
        <v>35.5</v>
      </c>
      <c r="B684" s="2">
        <v>2.9</v>
      </c>
      <c r="C684" s="2">
        <v>4</v>
      </c>
      <c r="D684" s="2">
        <v>5</v>
      </c>
      <c r="E684" s="2">
        <v>0</v>
      </c>
      <c r="F684" s="2">
        <v>0</v>
      </c>
      <c r="G684" s="2">
        <v>2</v>
      </c>
      <c r="H684" s="2">
        <v>2</v>
      </c>
      <c r="I684" s="2">
        <v>0</v>
      </c>
      <c r="J684" s="2">
        <v>0</v>
      </c>
    </row>
    <row r="685" spans="1:10">
      <c r="A685" s="2">
        <v>31.6</v>
      </c>
      <c r="B685" s="2">
        <v>3.7</v>
      </c>
      <c r="C685" s="2">
        <v>5</v>
      </c>
      <c r="D685" s="2">
        <v>4</v>
      </c>
      <c r="E685" s="2">
        <v>1</v>
      </c>
      <c r="F685" s="2">
        <v>0</v>
      </c>
      <c r="G685" s="2">
        <v>2</v>
      </c>
      <c r="H685" s="2">
        <v>2</v>
      </c>
      <c r="I685" s="2">
        <v>0</v>
      </c>
      <c r="J685" s="2">
        <v>0</v>
      </c>
    </row>
    <row r="686" spans="1:10">
      <c r="A686" s="2">
        <v>27.9</v>
      </c>
      <c r="B686" s="2">
        <v>5.3</v>
      </c>
      <c r="C686" s="2">
        <v>8</v>
      </c>
      <c r="D686" s="2">
        <v>4</v>
      </c>
      <c r="E686" s="2">
        <v>1</v>
      </c>
      <c r="F686" s="2">
        <v>0</v>
      </c>
      <c r="G686" s="2">
        <v>1</v>
      </c>
      <c r="H686" s="2">
        <v>1</v>
      </c>
      <c r="I686" s="2">
        <v>1</v>
      </c>
      <c r="J686" s="2">
        <v>0</v>
      </c>
    </row>
    <row r="687" spans="1:10">
      <c r="A687" s="2">
        <v>30.17</v>
      </c>
      <c r="B687" s="2">
        <v>2.5</v>
      </c>
      <c r="C687" s="2">
        <v>4</v>
      </c>
      <c r="D687" s="2">
        <v>5</v>
      </c>
      <c r="E687" s="2">
        <v>1</v>
      </c>
      <c r="F687" s="2">
        <v>0</v>
      </c>
      <c r="G687" s="2">
        <v>2</v>
      </c>
      <c r="H687" s="2">
        <v>2</v>
      </c>
      <c r="I687" s="2">
        <v>1</v>
      </c>
      <c r="J687" s="2">
        <v>0</v>
      </c>
    </row>
    <row r="688" spans="1:10">
      <c r="A688" s="2">
        <v>31.7</v>
      </c>
      <c r="B688" s="2">
        <v>2.5</v>
      </c>
      <c r="C688" s="2">
        <v>4</v>
      </c>
      <c r="D688" s="2">
        <v>5</v>
      </c>
      <c r="E688" s="2">
        <v>0</v>
      </c>
      <c r="F688" s="2">
        <v>0</v>
      </c>
      <c r="G688" s="2">
        <v>2</v>
      </c>
      <c r="H688" s="2">
        <v>2</v>
      </c>
      <c r="I688" s="2">
        <v>1</v>
      </c>
      <c r="J688" s="2">
        <v>0</v>
      </c>
    </row>
    <row r="689" spans="1:10">
      <c r="A689" s="2">
        <v>27.74</v>
      </c>
      <c r="B689" s="2">
        <v>4</v>
      </c>
      <c r="C689" s="2">
        <v>6</v>
      </c>
      <c r="D689" s="2">
        <v>5</v>
      </c>
      <c r="E689" s="2">
        <v>1</v>
      </c>
      <c r="F689" s="2">
        <v>0</v>
      </c>
      <c r="G689" s="2">
        <v>2</v>
      </c>
      <c r="H689" s="2">
        <v>2</v>
      </c>
      <c r="I689" s="2">
        <v>1</v>
      </c>
      <c r="J689" s="2">
        <v>0</v>
      </c>
    </row>
    <row r="690" spans="1:10">
      <c r="A690" s="2">
        <v>27.59</v>
      </c>
      <c r="B690" s="2">
        <v>4</v>
      </c>
      <c r="C690" s="2">
        <v>6</v>
      </c>
      <c r="D690" s="2">
        <v>6</v>
      </c>
      <c r="E690" s="2">
        <v>0</v>
      </c>
      <c r="F690" s="2">
        <v>0</v>
      </c>
      <c r="G690" s="2">
        <v>2</v>
      </c>
      <c r="H690" s="2">
        <v>2</v>
      </c>
      <c r="I690" s="2">
        <v>1</v>
      </c>
      <c r="J690" s="2">
        <v>0</v>
      </c>
    </row>
    <row r="691" spans="1:10">
      <c r="A691" s="2">
        <v>30.2</v>
      </c>
      <c r="B691" s="2">
        <v>2.5</v>
      </c>
      <c r="C691" s="2">
        <v>4</v>
      </c>
      <c r="D691" s="2">
        <v>5</v>
      </c>
      <c r="E691" s="2">
        <v>1</v>
      </c>
      <c r="F691" s="2">
        <v>0</v>
      </c>
      <c r="G691" s="2">
        <v>2</v>
      </c>
      <c r="H691" s="2">
        <v>2</v>
      </c>
      <c r="I691" s="2">
        <v>1</v>
      </c>
      <c r="J691" s="2">
        <v>0</v>
      </c>
    </row>
    <row r="692" spans="1:10">
      <c r="A692" s="2">
        <v>31.8</v>
      </c>
      <c r="B692" s="2">
        <v>2.5</v>
      </c>
      <c r="C692" s="2">
        <v>4</v>
      </c>
      <c r="D692" s="2">
        <v>5</v>
      </c>
      <c r="E692" s="2">
        <v>0</v>
      </c>
      <c r="F692" s="2">
        <v>0</v>
      </c>
      <c r="G692" s="2">
        <v>2</v>
      </c>
      <c r="H692" s="2">
        <v>2</v>
      </c>
      <c r="I692" s="2">
        <v>1</v>
      </c>
      <c r="J692" s="2">
        <v>0</v>
      </c>
    </row>
    <row r="693" spans="1:10">
      <c r="A693" s="2">
        <v>27.79</v>
      </c>
      <c r="B693" s="2">
        <v>4</v>
      </c>
      <c r="C693" s="2">
        <v>6</v>
      </c>
      <c r="D693" s="2">
        <v>5</v>
      </c>
      <c r="E693" s="2">
        <v>1</v>
      </c>
      <c r="F693" s="2">
        <v>0</v>
      </c>
      <c r="G693" s="2">
        <v>2</v>
      </c>
      <c r="H693" s="2">
        <v>2</v>
      </c>
      <c r="I693" s="2">
        <v>1</v>
      </c>
      <c r="J693" s="2">
        <v>0</v>
      </c>
    </row>
    <row r="694" spans="1:10">
      <c r="A694" s="2">
        <v>35.43</v>
      </c>
      <c r="B694" s="2">
        <v>2.7</v>
      </c>
      <c r="C694" s="2">
        <v>4</v>
      </c>
      <c r="D694" s="2">
        <v>4</v>
      </c>
      <c r="E694" s="2">
        <v>1</v>
      </c>
      <c r="F694" s="2">
        <v>0</v>
      </c>
      <c r="G694" s="2">
        <v>2</v>
      </c>
      <c r="H694" s="2">
        <v>2</v>
      </c>
      <c r="I694" s="2">
        <v>1</v>
      </c>
      <c r="J694" s="2">
        <v>0</v>
      </c>
    </row>
    <row r="695" spans="1:10">
      <c r="A695" s="2">
        <v>36.15</v>
      </c>
      <c r="B695" s="2">
        <v>2.7</v>
      </c>
      <c r="C695" s="2">
        <v>4</v>
      </c>
      <c r="D695" s="2">
        <v>5</v>
      </c>
      <c r="E695" s="2">
        <v>0</v>
      </c>
      <c r="F695" s="2">
        <v>0</v>
      </c>
      <c r="G695" s="2">
        <v>2</v>
      </c>
      <c r="H695" s="2">
        <v>2</v>
      </c>
      <c r="I695" s="2">
        <v>1</v>
      </c>
      <c r="J695" s="2">
        <v>0</v>
      </c>
    </row>
    <row r="696" spans="1:10">
      <c r="A696" s="2">
        <v>29.2</v>
      </c>
      <c r="B696" s="2">
        <v>4</v>
      </c>
      <c r="C696" s="2">
        <v>6</v>
      </c>
      <c r="D696" s="2">
        <v>5</v>
      </c>
      <c r="E696" s="2">
        <v>1</v>
      </c>
      <c r="F696" s="2">
        <v>0</v>
      </c>
      <c r="G696" s="2">
        <v>2</v>
      </c>
      <c r="H696" s="2">
        <v>2</v>
      </c>
      <c r="I696" s="2">
        <v>1</v>
      </c>
      <c r="J696" s="2">
        <v>0</v>
      </c>
    </row>
    <row r="697" spans="1:10">
      <c r="A697" s="2">
        <v>25.3</v>
      </c>
      <c r="B697" s="2">
        <v>4</v>
      </c>
      <c r="C697" s="2">
        <v>6</v>
      </c>
      <c r="D697" s="2">
        <v>6</v>
      </c>
      <c r="E697" s="2">
        <v>0</v>
      </c>
      <c r="F697" s="2">
        <v>0</v>
      </c>
      <c r="G697" s="2">
        <v>2</v>
      </c>
      <c r="H697" s="2">
        <v>2</v>
      </c>
      <c r="I697" s="2">
        <v>1</v>
      </c>
      <c r="J697" s="2">
        <v>0</v>
      </c>
    </row>
    <row r="698" spans="1:10">
      <c r="A698" s="2">
        <v>32.4</v>
      </c>
      <c r="B698" s="2">
        <v>2.9</v>
      </c>
      <c r="C698" s="2">
        <v>4</v>
      </c>
      <c r="D698" s="2">
        <v>4</v>
      </c>
      <c r="E698" s="2">
        <v>1</v>
      </c>
      <c r="F698" s="2">
        <v>0</v>
      </c>
      <c r="G698" s="2">
        <v>2</v>
      </c>
      <c r="H698" s="2">
        <v>2</v>
      </c>
      <c r="I698" s="2">
        <v>0</v>
      </c>
      <c r="J698" s="2">
        <v>0</v>
      </c>
    </row>
    <row r="699" spans="1:10">
      <c r="A699" s="2">
        <v>34.1</v>
      </c>
      <c r="B699" s="2">
        <v>2.9</v>
      </c>
      <c r="C699" s="2">
        <v>4</v>
      </c>
      <c r="D699" s="2">
        <v>5</v>
      </c>
      <c r="E699" s="2">
        <v>0</v>
      </c>
      <c r="F699" s="2">
        <v>0</v>
      </c>
      <c r="G699" s="2">
        <v>2</v>
      </c>
      <c r="H699" s="2">
        <v>2</v>
      </c>
      <c r="I699" s="2">
        <v>0</v>
      </c>
      <c r="J699" s="2">
        <v>0</v>
      </c>
    </row>
    <row r="700" spans="1:10">
      <c r="A700" s="2">
        <v>31.41</v>
      </c>
      <c r="B700" s="2">
        <v>3.7</v>
      </c>
      <c r="C700" s="2">
        <v>5</v>
      </c>
      <c r="D700" s="2">
        <v>4</v>
      </c>
      <c r="E700" s="2">
        <v>1</v>
      </c>
      <c r="F700" s="2">
        <v>0</v>
      </c>
      <c r="G700" s="2">
        <v>2</v>
      </c>
      <c r="H700" s="2">
        <v>2</v>
      </c>
      <c r="I700" s="2">
        <v>0</v>
      </c>
      <c r="J700" s="2">
        <v>0</v>
      </c>
    </row>
    <row r="701" spans="1:10">
      <c r="A701" s="2">
        <v>26.6</v>
      </c>
      <c r="B701" s="2">
        <v>5.3</v>
      </c>
      <c r="C701" s="2">
        <v>8</v>
      </c>
      <c r="D701" s="2">
        <v>4</v>
      </c>
      <c r="E701" s="2">
        <v>1</v>
      </c>
      <c r="F701" s="2">
        <v>0</v>
      </c>
      <c r="G701" s="2">
        <v>1</v>
      </c>
      <c r="H701" s="2">
        <v>1</v>
      </c>
      <c r="I701" s="2">
        <v>1</v>
      </c>
      <c r="J701" s="2">
        <v>0</v>
      </c>
    </row>
    <row r="702" spans="1:10">
      <c r="A702" s="2">
        <v>29.8</v>
      </c>
      <c r="B702" s="2">
        <v>3.7</v>
      </c>
      <c r="C702" s="2">
        <v>5</v>
      </c>
      <c r="D702" s="2">
        <v>4</v>
      </c>
      <c r="E702" s="2">
        <v>1</v>
      </c>
      <c r="F702" s="2">
        <v>0</v>
      </c>
      <c r="G702" s="2">
        <v>2</v>
      </c>
      <c r="H702" s="2">
        <v>2</v>
      </c>
      <c r="I702" s="2">
        <v>0</v>
      </c>
      <c r="J702" s="2">
        <v>0</v>
      </c>
    </row>
    <row r="703" spans="1:10">
      <c r="A703" s="2">
        <v>29.8</v>
      </c>
      <c r="B703" s="2">
        <v>3.7</v>
      </c>
      <c r="C703" s="2">
        <v>5</v>
      </c>
      <c r="D703" s="2">
        <v>4</v>
      </c>
      <c r="E703" s="2">
        <v>1</v>
      </c>
      <c r="F703" s="2">
        <v>0</v>
      </c>
      <c r="G703" s="2">
        <v>2</v>
      </c>
      <c r="H703" s="2">
        <v>2</v>
      </c>
      <c r="I703" s="2">
        <v>0</v>
      </c>
      <c r="J703" s="2">
        <v>0</v>
      </c>
    </row>
    <row r="704" spans="1:10">
      <c r="A704" s="2">
        <v>26.6</v>
      </c>
      <c r="B704" s="2">
        <v>5.3</v>
      </c>
      <c r="C704" s="2">
        <v>8</v>
      </c>
      <c r="D704" s="2">
        <v>4</v>
      </c>
      <c r="E704" s="2">
        <v>1</v>
      </c>
      <c r="F704" s="2">
        <v>0</v>
      </c>
      <c r="G704" s="2">
        <v>1</v>
      </c>
      <c r="H704" s="2">
        <v>1</v>
      </c>
      <c r="I704" s="2">
        <v>1</v>
      </c>
      <c r="J704" s="2">
        <v>0</v>
      </c>
    </row>
    <row r="705" spans="1:10">
      <c r="A705" s="2">
        <v>26.2</v>
      </c>
      <c r="B705" s="2">
        <v>4</v>
      </c>
      <c r="C705" s="2">
        <v>6</v>
      </c>
      <c r="D705" s="2">
        <v>5</v>
      </c>
      <c r="E705" s="2">
        <v>0</v>
      </c>
      <c r="F705" s="2">
        <v>1</v>
      </c>
      <c r="G705" s="2">
        <v>1</v>
      </c>
      <c r="H705" s="2">
        <v>1</v>
      </c>
      <c r="I705" s="2">
        <v>0</v>
      </c>
      <c r="J705" s="2">
        <v>0</v>
      </c>
    </row>
    <row r="706" spans="1:10">
      <c r="A706" s="2">
        <v>24.66</v>
      </c>
      <c r="B706" s="2">
        <v>4</v>
      </c>
      <c r="C706" s="2">
        <v>6</v>
      </c>
      <c r="D706" s="2">
        <v>5</v>
      </c>
      <c r="E706" s="2">
        <v>1</v>
      </c>
      <c r="F706" s="2">
        <v>1</v>
      </c>
      <c r="G706" s="2">
        <v>1</v>
      </c>
      <c r="H706" s="2">
        <v>1</v>
      </c>
      <c r="I706" s="2">
        <v>0</v>
      </c>
      <c r="J706" s="2">
        <v>0</v>
      </c>
    </row>
    <row r="707" spans="1:10">
      <c r="A707" s="2">
        <v>32.4</v>
      </c>
      <c r="B707" s="2">
        <v>2.9</v>
      </c>
      <c r="C707" s="2">
        <v>4</v>
      </c>
      <c r="D707" s="2">
        <v>4</v>
      </c>
      <c r="E707" s="2">
        <v>1</v>
      </c>
      <c r="F707" s="2">
        <v>0</v>
      </c>
      <c r="G707" s="2">
        <v>2</v>
      </c>
      <c r="H707" s="2">
        <v>2</v>
      </c>
      <c r="I707" s="2">
        <v>0</v>
      </c>
      <c r="J707" s="2">
        <v>0</v>
      </c>
    </row>
    <row r="708" spans="1:10">
      <c r="A708" s="2">
        <v>34.1</v>
      </c>
      <c r="B708" s="2">
        <v>2.9</v>
      </c>
      <c r="C708" s="2">
        <v>4</v>
      </c>
      <c r="D708" s="2">
        <v>5</v>
      </c>
      <c r="E708" s="2">
        <v>0</v>
      </c>
      <c r="F708" s="2">
        <v>0</v>
      </c>
      <c r="G708" s="2">
        <v>2</v>
      </c>
      <c r="H708" s="2">
        <v>2</v>
      </c>
      <c r="I708" s="2">
        <v>0</v>
      </c>
      <c r="J708" s="2">
        <v>0</v>
      </c>
    </row>
    <row r="709" spans="1:10">
      <c r="A709" s="2">
        <v>31.39</v>
      </c>
      <c r="B709" s="2">
        <v>3.7</v>
      </c>
      <c r="C709" s="2">
        <v>5</v>
      </c>
      <c r="D709" s="2">
        <v>4</v>
      </c>
      <c r="E709" s="2">
        <v>1</v>
      </c>
      <c r="F709" s="2">
        <v>0</v>
      </c>
      <c r="G709" s="2">
        <v>2</v>
      </c>
      <c r="H709" s="2">
        <v>2</v>
      </c>
      <c r="I709" s="2">
        <v>0</v>
      </c>
      <c r="J709" s="2">
        <v>0</v>
      </c>
    </row>
    <row r="710" spans="1:10">
      <c r="A710" s="2">
        <v>26.6</v>
      </c>
      <c r="B710" s="2">
        <v>5.3</v>
      </c>
      <c r="C710" s="2">
        <v>8</v>
      </c>
      <c r="D710" s="2">
        <v>4</v>
      </c>
      <c r="E710" s="2">
        <v>1</v>
      </c>
      <c r="F710" s="2">
        <v>0</v>
      </c>
      <c r="G710" s="2">
        <v>1</v>
      </c>
      <c r="H710" s="2">
        <v>1</v>
      </c>
      <c r="I710" s="2">
        <v>1</v>
      </c>
      <c r="J710" s="2">
        <v>0</v>
      </c>
    </row>
    <row r="711" spans="1:10">
      <c r="A711" s="2">
        <v>29.8</v>
      </c>
      <c r="B711" s="2">
        <v>3.7</v>
      </c>
      <c r="C711" s="2">
        <v>5</v>
      </c>
      <c r="D711" s="2">
        <v>4</v>
      </c>
      <c r="E711" s="2">
        <v>1</v>
      </c>
      <c r="F711" s="2">
        <v>0</v>
      </c>
      <c r="G711" s="2">
        <v>2</v>
      </c>
      <c r="H711" s="2">
        <v>2</v>
      </c>
      <c r="I711" s="2">
        <v>0</v>
      </c>
      <c r="J711" s="2">
        <v>0</v>
      </c>
    </row>
    <row r="712" spans="1:10">
      <c r="A712" s="2">
        <v>29.8</v>
      </c>
      <c r="B712" s="2">
        <v>3.7</v>
      </c>
      <c r="C712" s="2">
        <v>5</v>
      </c>
      <c r="D712" s="2">
        <v>4</v>
      </c>
      <c r="E712" s="2">
        <v>1</v>
      </c>
      <c r="F712" s="2">
        <v>0</v>
      </c>
      <c r="G712" s="2">
        <v>2</v>
      </c>
      <c r="H712" s="2">
        <v>2</v>
      </c>
      <c r="I712" s="2">
        <v>0</v>
      </c>
      <c r="J712" s="2">
        <v>0</v>
      </c>
    </row>
    <row r="713" spans="1:10">
      <c r="A713" s="2">
        <v>26.6</v>
      </c>
      <c r="B713" s="2">
        <v>5.3</v>
      </c>
      <c r="C713" s="2">
        <v>8</v>
      </c>
      <c r="D713" s="2">
        <v>4</v>
      </c>
      <c r="E713" s="2">
        <v>1</v>
      </c>
      <c r="F713" s="2">
        <v>0</v>
      </c>
      <c r="G713" s="2">
        <v>1</v>
      </c>
      <c r="H713" s="2">
        <v>1</v>
      </c>
      <c r="I713" s="2">
        <v>1</v>
      </c>
      <c r="J713" s="2">
        <v>0</v>
      </c>
    </row>
    <row r="714" spans="1:10">
      <c r="A714" s="2">
        <v>26.82</v>
      </c>
      <c r="B714" s="2">
        <v>4</v>
      </c>
      <c r="C714" s="2">
        <v>6</v>
      </c>
      <c r="D714" s="2">
        <v>6</v>
      </c>
      <c r="E714" s="2">
        <v>0</v>
      </c>
      <c r="F714" s="2">
        <v>0</v>
      </c>
      <c r="G714" s="2">
        <v>2</v>
      </c>
      <c r="H714" s="2">
        <v>2</v>
      </c>
      <c r="I714" s="2">
        <v>1</v>
      </c>
      <c r="J714" s="2">
        <v>0</v>
      </c>
    </row>
    <row r="715" spans="1:10">
      <c r="A715" s="2">
        <v>26.65</v>
      </c>
      <c r="B715" s="2">
        <v>4</v>
      </c>
      <c r="C715" s="2">
        <v>6</v>
      </c>
      <c r="D715" s="2">
        <v>5</v>
      </c>
      <c r="E715" s="2">
        <v>1</v>
      </c>
      <c r="F715" s="2">
        <v>0</v>
      </c>
      <c r="G715" s="2">
        <v>2</v>
      </c>
      <c r="H715" s="2">
        <v>2</v>
      </c>
      <c r="I715" s="2">
        <v>1</v>
      </c>
      <c r="J715" s="2">
        <v>0</v>
      </c>
    </row>
    <row r="716" spans="1:10">
      <c r="A716" s="2">
        <v>26.38</v>
      </c>
      <c r="B716" s="2">
        <v>4</v>
      </c>
      <c r="C716" s="2">
        <v>6</v>
      </c>
      <c r="D716" s="2">
        <v>5</v>
      </c>
      <c r="E716" s="2">
        <v>1</v>
      </c>
      <c r="F716" s="2">
        <v>0</v>
      </c>
      <c r="G716" s="2">
        <v>2</v>
      </c>
      <c r="H716" s="2">
        <v>2</v>
      </c>
      <c r="I716" s="2">
        <v>1</v>
      </c>
      <c r="J716" s="2">
        <v>0</v>
      </c>
    </row>
    <row r="717" spans="1:10">
      <c r="A717" s="2">
        <v>30.3</v>
      </c>
      <c r="B717" s="2">
        <v>2.7</v>
      </c>
      <c r="C717" s="2">
        <v>4</v>
      </c>
      <c r="D717" s="2">
        <v>5</v>
      </c>
      <c r="E717" s="2">
        <v>0</v>
      </c>
      <c r="F717" s="2">
        <v>0</v>
      </c>
      <c r="G717" s="2">
        <v>2</v>
      </c>
      <c r="H717" s="2">
        <v>2</v>
      </c>
      <c r="I717" s="2">
        <v>1</v>
      </c>
      <c r="J717" s="2">
        <v>0</v>
      </c>
    </row>
    <row r="718" spans="1:10">
      <c r="A718" s="2">
        <v>28.3</v>
      </c>
      <c r="B718" s="2">
        <v>4</v>
      </c>
      <c r="C718" s="2">
        <v>6</v>
      </c>
      <c r="D718" s="2">
        <v>5</v>
      </c>
      <c r="E718" s="2">
        <v>1</v>
      </c>
      <c r="F718" s="2">
        <v>0</v>
      </c>
      <c r="G718" s="2">
        <v>2</v>
      </c>
      <c r="H718" s="2">
        <v>2</v>
      </c>
      <c r="I718" s="2">
        <v>1</v>
      </c>
      <c r="J718" s="2">
        <v>0</v>
      </c>
    </row>
    <row r="719" spans="1:10">
      <c r="A719" s="2">
        <v>24.4</v>
      </c>
      <c r="B719" s="2">
        <v>4</v>
      </c>
      <c r="C719" s="2">
        <v>6</v>
      </c>
      <c r="D719" s="2">
        <v>6</v>
      </c>
      <c r="E719" s="2">
        <v>0</v>
      </c>
      <c r="F719" s="2">
        <v>0</v>
      </c>
      <c r="G719" s="2">
        <v>2</v>
      </c>
      <c r="H719" s="2">
        <v>2</v>
      </c>
      <c r="I719" s="2">
        <v>1</v>
      </c>
      <c r="J719" s="2">
        <v>0</v>
      </c>
    </row>
    <row r="720" spans="1:10">
      <c r="A720" s="2">
        <v>27.81</v>
      </c>
      <c r="B720" s="2">
        <v>4.3</v>
      </c>
      <c r="C720" s="2">
        <v>6</v>
      </c>
      <c r="D720" s="2">
        <v>4</v>
      </c>
      <c r="E720" s="2">
        <v>1</v>
      </c>
      <c r="F720" s="2">
        <v>0</v>
      </c>
      <c r="G720" s="2">
        <v>1</v>
      </c>
      <c r="H720" s="2">
        <v>1</v>
      </c>
      <c r="I720" s="2">
        <v>0</v>
      </c>
      <c r="J720" s="2">
        <v>0</v>
      </c>
    </row>
    <row r="721" spans="1:10">
      <c r="A721" s="2">
        <v>26.23</v>
      </c>
      <c r="B721" s="2">
        <v>4.8</v>
      </c>
      <c r="C721" s="2">
        <v>8</v>
      </c>
      <c r="D721" s="2">
        <v>4</v>
      </c>
      <c r="E721" s="2">
        <v>1</v>
      </c>
      <c r="F721" s="2">
        <v>0</v>
      </c>
      <c r="G721" s="2">
        <v>1</v>
      </c>
      <c r="H721" s="2">
        <v>1</v>
      </c>
      <c r="I721" s="2">
        <v>1</v>
      </c>
      <c r="J721" s="2">
        <v>0</v>
      </c>
    </row>
    <row r="722" spans="1:10">
      <c r="A722" s="2">
        <v>29.37</v>
      </c>
      <c r="B722" s="2">
        <v>5.3</v>
      </c>
      <c r="C722" s="2">
        <v>8</v>
      </c>
      <c r="D722" s="2">
        <v>6</v>
      </c>
      <c r="E722" s="2">
        <v>1</v>
      </c>
      <c r="F722" s="2">
        <v>0</v>
      </c>
      <c r="G722" s="2">
        <v>1</v>
      </c>
      <c r="H722" s="2">
        <v>1</v>
      </c>
      <c r="I722" s="2">
        <v>1</v>
      </c>
      <c r="J722" s="2">
        <v>0</v>
      </c>
    </row>
    <row r="723" spans="1:10">
      <c r="A723" s="2">
        <v>26.1</v>
      </c>
      <c r="B723" s="2">
        <v>6.2</v>
      </c>
      <c r="C723" s="2">
        <v>8</v>
      </c>
      <c r="D723" s="2">
        <v>6</v>
      </c>
      <c r="E723" s="2">
        <v>1</v>
      </c>
      <c r="F723" s="2">
        <v>0</v>
      </c>
      <c r="G723" s="2">
        <v>1</v>
      </c>
      <c r="H723" s="2">
        <v>1</v>
      </c>
      <c r="I723" s="2">
        <v>1</v>
      </c>
      <c r="J723" s="2">
        <v>0</v>
      </c>
    </row>
    <row r="724" spans="1:10">
      <c r="A724" s="2">
        <v>30.5</v>
      </c>
      <c r="B724" s="2">
        <v>6</v>
      </c>
      <c r="C724" s="2">
        <v>8</v>
      </c>
      <c r="D724" s="2">
        <v>1</v>
      </c>
      <c r="E724" s="2">
        <v>0</v>
      </c>
      <c r="F724" s="2">
        <v>0</v>
      </c>
      <c r="G724" s="2">
        <v>1</v>
      </c>
      <c r="H724" s="2">
        <v>1</v>
      </c>
      <c r="I724" s="2">
        <v>1</v>
      </c>
      <c r="J724" s="2">
        <v>0</v>
      </c>
    </row>
    <row r="725" spans="1:10">
      <c r="A725" s="2">
        <v>30.4</v>
      </c>
      <c r="B725" s="2">
        <v>5.3</v>
      </c>
      <c r="C725" s="2">
        <v>8</v>
      </c>
      <c r="D725" s="2">
        <v>6</v>
      </c>
      <c r="E725" s="2">
        <v>1</v>
      </c>
      <c r="F725" s="2">
        <v>0</v>
      </c>
      <c r="G725" s="2">
        <v>1</v>
      </c>
      <c r="H725" s="2">
        <v>1</v>
      </c>
      <c r="I725" s="2">
        <v>1</v>
      </c>
      <c r="J725" s="2">
        <v>0</v>
      </c>
    </row>
    <row r="726" spans="1:10">
      <c r="A726" s="2">
        <v>28.1</v>
      </c>
      <c r="B726" s="2">
        <v>3.7</v>
      </c>
      <c r="C726" s="2">
        <v>6</v>
      </c>
      <c r="D726" s="2">
        <v>4</v>
      </c>
      <c r="E726" s="2">
        <v>1</v>
      </c>
      <c r="F726" s="2">
        <v>0</v>
      </c>
      <c r="G726" s="2">
        <v>1</v>
      </c>
      <c r="H726" s="2">
        <v>1</v>
      </c>
      <c r="I726" s="2">
        <v>0</v>
      </c>
      <c r="J726" s="2">
        <v>0</v>
      </c>
    </row>
    <row r="727" spans="1:10">
      <c r="A727" s="2">
        <v>25.6</v>
      </c>
      <c r="B727" s="2">
        <v>4.7</v>
      </c>
      <c r="C727" s="2">
        <v>8</v>
      </c>
      <c r="D727" s="2">
        <v>5</v>
      </c>
      <c r="E727" s="2">
        <v>1</v>
      </c>
      <c r="F727" s="2">
        <v>0</v>
      </c>
      <c r="G727" s="2">
        <v>1</v>
      </c>
      <c r="H727" s="2">
        <v>1</v>
      </c>
      <c r="I727" s="2">
        <v>0</v>
      </c>
      <c r="J727" s="2">
        <v>0</v>
      </c>
    </row>
    <row r="728" spans="1:10">
      <c r="A728" s="2">
        <v>27.8</v>
      </c>
      <c r="B728" s="2">
        <v>3.7</v>
      </c>
      <c r="C728" s="2">
        <v>6</v>
      </c>
      <c r="D728" s="2">
        <v>4</v>
      </c>
      <c r="E728" s="2">
        <v>1</v>
      </c>
      <c r="F728" s="2">
        <v>0</v>
      </c>
      <c r="G728" s="2">
        <v>1</v>
      </c>
      <c r="H728" s="2">
        <v>1</v>
      </c>
      <c r="I728" s="2">
        <v>0</v>
      </c>
      <c r="J728" s="2">
        <v>0</v>
      </c>
    </row>
    <row r="729" spans="1:10">
      <c r="A729" s="2">
        <v>25.6</v>
      </c>
      <c r="B729" s="2">
        <v>4.7</v>
      </c>
      <c r="C729" s="2">
        <v>8</v>
      </c>
      <c r="D729" s="2">
        <v>5</v>
      </c>
      <c r="E729" s="2">
        <v>1</v>
      </c>
      <c r="F729" s="2">
        <v>0</v>
      </c>
      <c r="G729" s="2">
        <v>1</v>
      </c>
      <c r="H729" s="2">
        <v>1</v>
      </c>
      <c r="I729" s="2">
        <v>0</v>
      </c>
      <c r="J729" s="2">
        <v>0</v>
      </c>
    </row>
    <row r="730" spans="1:10">
      <c r="A730" s="2">
        <v>27.1</v>
      </c>
      <c r="B730" s="2">
        <v>5.7</v>
      </c>
      <c r="C730" s="2">
        <v>8</v>
      </c>
      <c r="D730" s="2">
        <v>5</v>
      </c>
      <c r="E730" s="2">
        <v>1</v>
      </c>
      <c r="F730" s="2">
        <v>0</v>
      </c>
      <c r="G730" s="2">
        <v>1</v>
      </c>
      <c r="H730" s="2">
        <v>1</v>
      </c>
      <c r="I730" s="2">
        <v>1</v>
      </c>
      <c r="J730" s="2">
        <v>0</v>
      </c>
    </row>
    <row r="731" spans="1:10">
      <c r="A731" s="2">
        <v>27.8</v>
      </c>
      <c r="B731" s="2">
        <v>4</v>
      </c>
      <c r="C731" s="2">
        <v>6</v>
      </c>
      <c r="D731" s="2">
        <v>5</v>
      </c>
      <c r="E731" s="2">
        <v>1</v>
      </c>
      <c r="F731" s="2">
        <v>1</v>
      </c>
      <c r="G731" s="2">
        <v>1</v>
      </c>
      <c r="H731" s="2">
        <v>1</v>
      </c>
      <c r="I731" s="2">
        <v>0</v>
      </c>
      <c r="J731" s="2">
        <v>0</v>
      </c>
    </row>
    <row r="732" spans="1:10">
      <c r="A732" s="2">
        <v>29</v>
      </c>
      <c r="B732" s="2">
        <v>4.5999999999999996</v>
      </c>
      <c r="C732" s="2">
        <v>8</v>
      </c>
      <c r="D732" s="2">
        <v>6</v>
      </c>
      <c r="E732" s="2">
        <v>1</v>
      </c>
      <c r="F732" s="2">
        <v>1</v>
      </c>
      <c r="G732" s="2">
        <v>2</v>
      </c>
      <c r="H732" s="2">
        <v>1</v>
      </c>
      <c r="I732" s="2">
        <v>0</v>
      </c>
      <c r="J732" s="2">
        <v>0</v>
      </c>
    </row>
    <row r="733" spans="1:10">
      <c r="A733" s="2">
        <v>27.04</v>
      </c>
      <c r="B733" s="2">
        <v>5.4</v>
      </c>
      <c r="C733" s="2">
        <v>8</v>
      </c>
      <c r="D733" s="2">
        <v>6</v>
      </c>
      <c r="E733" s="2">
        <v>1</v>
      </c>
      <c r="F733" s="2">
        <v>0</v>
      </c>
      <c r="G733" s="2">
        <v>2</v>
      </c>
      <c r="H733" s="2">
        <v>1</v>
      </c>
      <c r="I733" s="2">
        <v>0</v>
      </c>
      <c r="J733" s="2">
        <v>0</v>
      </c>
    </row>
    <row r="734" spans="1:10">
      <c r="A734" s="2">
        <v>26.78</v>
      </c>
      <c r="B734" s="2">
        <v>4.5999999999999996</v>
      </c>
      <c r="C734" s="2">
        <v>8</v>
      </c>
      <c r="D734" s="2">
        <v>4</v>
      </c>
      <c r="E734" s="2">
        <v>1</v>
      </c>
      <c r="F734" s="2">
        <v>0</v>
      </c>
      <c r="G734" s="2">
        <v>1</v>
      </c>
      <c r="H734" s="2">
        <v>1</v>
      </c>
      <c r="I734" s="2">
        <v>0</v>
      </c>
      <c r="J734" s="2">
        <v>0</v>
      </c>
    </row>
    <row r="735" spans="1:10">
      <c r="A735" s="2">
        <v>28.46</v>
      </c>
      <c r="B735" s="2">
        <v>4.5999999999999996</v>
      </c>
      <c r="C735" s="2">
        <v>8</v>
      </c>
      <c r="D735" s="2">
        <v>6</v>
      </c>
      <c r="E735" s="2">
        <v>1</v>
      </c>
      <c r="F735" s="2">
        <v>1</v>
      </c>
      <c r="G735" s="2">
        <v>2</v>
      </c>
      <c r="H735" s="2">
        <v>1</v>
      </c>
      <c r="I735" s="2">
        <v>0</v>
      </c>
      <c r="J735" s="2">
        <v>0</v>
      </c>
    </row>
    <row r="736" spans="1:10">
      <c r="A736" s="2">
        <v>27.85</v>
      </c>
      <c r="B736" s="2">
        <v>4.3</v>
      </c>
      <c r="C736" s="2">
        <v>6</v>
      </c>
      <c r="D736" s="2">
        <v>4</v>
      </c>
      <c r="E736" s="2">
        <v>1</v>
      </c>
      <c r="F736" s="2">
        <v>0</v>
      </c>
      <c r="G736" s="2">
        <v>1</v>
      </c>
      <c r="H736" s="2">
        <v>1</v>
      </c>
      <c r="I736" s="2">
        <v>0</v>
      </c>
      <c r="J736" s="2">
        <v>0</v>
      </c>
    </row>
    <row r="737" spans="1:10">
      <c r="A737" s="2">
        <v>26.21</v>
      </c>
      <c r="B737" s="2">
        <v>4.8</v>
      </c>
      <c r="C737" s="2">
        <v>8</v>
      </c>
      <c r="D737" s="2">
        <v>4</v>
      </c>
      <c r="E737" s="2">
        <v>1</v>
      </c>
      <c r="F737" s="2">
        <v>0</v>
      </c>
      <c r="G737" s="2">
        <v>1</v>
      </c>
      <c r="H737" s="2">
        <v>1</v>
      </c>
      <c r="I737" s="2">
        <v>1</v>
      </c>
      <c r="J737" s="2">
        <v>0</v>
      </c>
    </row>
    <row r="738" spans="1:10">
      <c r="A738" s="2">
        <v>29.36</v>
      </c>
      <c r="B738" s="2">
        <v>5.3</v>
      </c>
      <c r="C738" s="2">
        <v>8</v>
      </c>
      <c r="D738" s="2">
        <v>6</v>
      </c>
      <c r="E738" s="2">
        <v>1</v>
      </c>
      <c r="F738" s="2">
        <v>0</v>
      </c>
      <c r="G738" s="2">
        <v>1</v>
      </c>
      <c r="H738" s="2">
        <v>1</v>
      </c>
      <c r="I738" s="2">
        <v>1</v>
      </c>
      <c r="J738" s="2">
        <v>0</v>
      </c>
    </row>
    <row r="739" spans="1:10">
      <c r="A739" s="2">
        <v>26.1</v>
      </c>
      <c r="B739" s="2">
        <v>6.2</v>
      </c>
      <c r="C739" s="2">
        <v>8</v>
      </c>
      <c r="D739" s="2">
        <v>6</v>
      </c>
      <c r="E739" s="2">
        <v>1</v>
      </c>
      <c r="F739" s="2">
        <v>0</v>
      </c>
      <c r="G739" s="2">
        <v>1</v>
      </c>
      <c r="H739" s="2">
        <v>1</v>
      </c>
      <c r="I739" s="2">
        <v>1</v>
      </c>
      <c r="J739" s="2">
        <v>0</v>
      </c>
    </row>
    <row r="740" spans="1:10">
      <c r="A740" s="2">
        <v>30.5</v>
      </c>
      <c r="B740" s="2">
        <v>6</v>
      </c>
      <c r="C740" s="2">
        <v>8</v>
      </c>
      <c r="D740" s="2">
        <v>1</v>
      </c>
      <c r="E740" s="2">
        <v>0</v>
      </c>
      <c r="F740" s="2">
        <v>0</v>
      </c>
      <c r="G740" s="2">
        <v>1</v>
      </c>
      <c r="H740" s="2">
        <v>1</v>
      </c>
      <c r="I740" s="2">
        <v>1</v>
      </c>
      <c r="J740" s="2">
        <v>0</v>
      </c>
    </row>
    <row r="741" spans="1:10">
      <c r="A741" s="2">
        <v>30.4</v>
      </c>
      <c r="B741" s="2">
        <v>5.3</v>
      </c>
      <c r="C741" s="2">
        <v>8</v>
      </c>
      <c r="D741" s="2">
        <v>6</v>
      </c>
      <c r="E741" s="2">
        <v>1</v>
      </c>
      <c r="F741" s="2">
        <v>0</v>
      </c>
      <c r="G741" s="2">
        <v>1</v>
      </c>
      <c r="H741" s="2">
        <v>1</v>
      </c>
      <c r="I741" s="2">
        <v>1</v>
      </c>
      <c r="J741" s="2">
        <v>0</v>
      </c>
    </row>
    <row r="742" spans="1:10">
      <c r="A742" s="2">
        <v>24.98</v>
      </c>
      <c r="B742" s="2">
        <v>5.6</v>
      </c>
      <c r="C742" s="2">
        <v>8</v>
      </c>
      <c r="D742" s="2">
        <v>5</v>
      </c>
      <c r="E742" s="2">
        <v>1</v>
      </c>
      <c r="F742" s="2">
        <v>0</v>
      </c>
      <c r="G742" s="2">
        <v>2</v>
      </c>
      <c r="H742" s="2">
        <v>2</v>
      </c>
      <c r="I742" s="2">
        <v>1</v>
      </c>
      <c r="J742" s="2">
        <v>0</v>
      </c>
    </row>
    <row r="743" spans="1:10">
      <c r="A743" s="2">
        <v>25.01</v>
      </c>
      <c r="B743" s="2">
        <v>5.6</v>
      </c>
      <c r="C743" s="2">
        <v>8</v>
      </c>
      <c r="D743" s="2">
        <v>5</v>
      </c>
      <c r="E743" s="2">
        <v>1</v>
      </c>
      <c r="F743" s="2">
        <v>0</v>
      </c>
      <c r="G743" s="2">
        <v>2</v>
      </c>
      <c r="H743" s="2">
        <v>2</v>
      </c>
      <c r="I743" s="2">
        <v>1</v>
      </c>
      <c r="J743" s="2">
        <v>0</v>
      </c>
    </row>
    <row r="744" spans="1:10">
      <c r="A744" s="2">
        <v>25.75</v>
      </c>
      <c r="B744" s="2">
        <v>4</v>
      </c>
      <c r="C744" s="2">
        <v>6</v>
      </c>
      <c r="D744" s="2">
        <v>5</v>
      </c>
      <c r="E744" s="2">
        <v>1</v>
      </c>
      <c r="F744" s="2">
        <v>0</v>
      </c>
      <c r="G744" s="2">
        <v>2</v>
      </c>
      <c r="H744" s="2">
        <v>2</v>
      </c>
      <c r="I744" s="2">
        <v>1</v>
      </c>
      <c r="J744" s="2">
        <v>0</v>
      </c>
    </row>
    <row r="745" spans="1:10">
      <c r="A745" s="2">
        <v>28.02</v>
      </c>
      <c r="B745" s="2">
        <v>4.5999999999999996</v>
      </c>
      <c r="C745" s="2">
        <v>8</v>
      </c>
      <c r="D745" s="2">
        <v>6</v>
      </c>
      <c r="E745" s="2">
        <v>1</v>
      </c>
      <c r="F745" s="2">
        <v>0</v>
      </c>
      <c r="G745" s="2">
        <v>2</v>
      </c>
      <c r="H745" s="2">
        <v>2</v>
      </c>
      <c r="I745" s="2">
        <v>1</v>
      </c>
      <c r="J745" s="2">
        <v>0</v>
      </c>
    </row>
    <row r="746" spans="1:10">
      <c r="A746" s="2">
        <v>25.56</v>
      </c>
      <c r="B746" s="2">
        <v>5.7</v>
      </c>
      <c r="C746" s="2">
        <v>8</v>
      </c>
      <c r="D746" s="2">
        <v>6</v>
      </c>
      <c r="E746" s="2">
        <v>1</v>
      </c>
      <c r="F746" s="2">
        <v>0</v>
      </c>
      <c r="G746" s="2">
        <v>2</v>
      </c>
      <c r="H746" s="2">
        <v>2</v>
      </c>
      <c r="I746" s="2">
        <v>1</v>
      </c>
      <c r="J746" s="2">
        <v>0</v>
      </c>
    </row>
    <row r="747" spans="1:10">
      <c r="A747" s="2">
        <v>24.19</v>
      </c>
      <c r="B747" s="2">
        <v>4.3</v>
      </c>
      <c r="C747" s="2">
        <v>6</v>
      </c>
      <c r="D747" s="2">
        <v>4</v>
      </c>
      <c r="E747" s="2">
        <v>1</v>
      </c>
      <c r="F747" s="2">
        <v>0</v>
      </c>
      <c r="G747" s="2">
        <v>1</v>
      </c>
      <c r="H747" s="2">
        <v>1</v>
      </c>
      <c r="I747" s="2">
        <v>0</v>
      </c>
      <c r="J747" s="2">
        <v>0</v>
      </c>
    </row>
    <row r="748" spans="1:10">
      <c r="A748" s="2">
        <v>24.15</v>
      </c>
      <c r="B748" s="2">
        <v>4.8</v>
      </c>
      <c r="C748" s="2">
        <v>8</v>
      </c>
      <c r="D748" s="2">
        <v>4</v>
      </c>
      <c r="E748" s="2">
        <v>1</v>
      </c>
      <c r="F748" s="2">
        <v>0</v>
      </c>
      <c r="G748" s="2">
        <v>1</v>
      </c>
      <c r="H748" s="2">
        <v>1</v>
      </c>
      <c r="I748" s="2">
        <v>1</v>
      </c>
      <c r="J748" s="2">
        <v>0</v>
      </c>
    </row>
    <row r="749" spans="1:10">
      <c r="A749" s="2">
        <v>29.02</v>
      </c>
      <c r="B749" s="2">
        <v>5.3</v>
      </c>
      <c r="C749" s="2">
        <v>8</v>
      </c>
      <c r="D749" s="2">
        <v>6</v>
      </c>
      <c r="E749" s="2">
        <v>1</v>
      </c>
      <c r="F749" s="2">
        <v>0</v>
      </c>
      <c r="G749" s="2">
        <v>1</v>
      </c>
      <c r="H749" s="2">
        <v>1</v>
      </c>
      <c r="I749" s="2">
        <v>1</v>
      </c>
      <c r="J749" s="2">
        <v>0</v>
      </c>
    </row>
    <row r="750" spans="1:10">
      <c r="A750" s="2">
        <v>25.8</v>
      </c>
      <c r="B750" s="2">
        <v>6.2</v>
      </c>
      <c r="C750" s="2">
        <v>8</v>
      </c>
      <c r="D750" s="2">
        <v>6</v>
      </c>
      <c r="E750" s="2">
        <v>1</v>
      </c>
      <c r="F750" s="2">
        <v>0</v>
      </c>
      <c r="G750" s="2">
        <v>1</v>
      </c>
      <c r="H750" s="2">
        <v>1</v>
      </c>
      <c r="I750" s="2">
        <v>1</v>
      </c>
      <c r="J750" s="2">
        <v>0</v>
      </c>
    </row>
    <row r="751" spans="1:10">
      <c r="A751" s="2">
        <v>30.3</v>
      </c>
      <c r="B751" s="2">
        <v>6</v>
      </c>
      <c r="C751" s="2">
        <v>8</v>
      </c>
      <c r="D751" s="2">
        <v>1</v>
      </c>
      <c r="E751" s="2">
        <v>0</v>
      </c>
      <c r="F751" s="2">
        <v>0</v>
      </c>
      <c r="G751" s="2">
        <v>1</v>
      </c>
      <c r="H751" s="2">
        <v>1</v>
      </c>
      <c r="I751" s="2">
        <v>1</v>
      </c>
      <c r="J751" s="2">
        <v>0</v>
      </c>
    </row>
    <row r="752" spans="1:10">
      <c r="A752" s="2">
        <v>24.4</v>
      </c>
      <c r="B752" s="2">
        <v>3.7</v>
      </c>
      <c r="C752" s="2">
        <v>6</v>
      </c>
      <c r="D752" s="2">
        <v>4</v>
      </c>
      <c r="E752" s="2">
        <v>1</v>
      </c>
      <c r="F752" s="2">
        <v>0</v>
      </c>
      <c r="G752" s="2">
        <v>1</v>
      </c>
      <c r="H752" s="2">
        <v>1</v>
      </c>
      <c r="I752" s="2">
        <v>0</v>
      </c>
      <c r="J752" s="2">
        <v>0</v>
      </c>
    </row>
    <row r="753" spans="1:10">
      <c r="A753" s="2">
        <v>25.6</v>
      </c>
      <c r="B753" s="2">
        <v>4.7</v>
      </c>
      <c r="C753" s="2">
        <v>8</v>
      </c>
      <c r="D753" s="2">
        <v>5</v>
      </c>
      <c r="E753" s="2">
        <v>1</v>
      </c>
      <c r="F753" s="2">
        <v>0</v>
      </c>
      <c r="G753" s="2">
        <v>1</v>
      </c>
      <c r="H753" s="2">
        <v>1</v>
      </c>
      <c r="I753" s="2">
        <v>0</v>
      </c>
      <c r="J753" s="2">
        <v>0</v>
      </c>
    </row>
    <row r="754" spans="1:10">
      <c r="A754" s="2">
        <v>24.5</v>
      </c>
      <c r="B754" s="2">
        <v>4.7</v>
      </c>
      <c r="C754" s="2">
        <v>8</v>
      </c>
      <c r="D754" s="2">
        <v>5</v>
      </c>
      <c r="E754" s="2">
        <v>1</v>
      </c>
      <c r="F754" s="2">
        <v>0</v>
      </c>
      <c r="G754" s="2">
        <v>1</v>
      </c>
      <c r="H754" s="2">
        <v>1</v>
      </c>
      <c r="I754" s="2">
        <v>1</v>
      </c>
      <c r="J754" s="2">
        <v>0</v>
      </c>
    </row>
    <row r="755" spans="1:10">
      <c r="A755" s="2">
        <v>25.4</v>
      </c>
      <c r="B755" s="2">
        <v>5.7</v>
      </c>
      <c r="C755" s="2">
        <v>8</v>
      </c>
      <c r="D755" s="2">
        <v>5</v>
      </c>
      <c r="E755" s="2">
        <v>1</v>
      </c>
      <c r="F755" s="2">
        <v>0</v>
      </c>
      <c r="G755" s="2">
        <v>1</v>
      </c>
      <c r="H755" s="2">
        <v>1</v>
      </c>
      <c r="I755" s="2">
        <v>1</v>
      </c>
      <c r="J755" s="2">
        <v>0</v>
      </c>
    </row>
    <row r="756" spans="1:10">
      <c r="A756" s="2">
        <v>25.75</v>
      </c>
      <c r="B756" s="2">
        <v>4</v>
      </c>
      <c r="C756" s="2">
        <v>6</v>
      </c>
      <c r="D756" s="2">
        <v>5</v>
      </c>
      <c r="E756" s="2">
        <v>1</v>
      </c>
      <c r="F756" s="2">
        <v>1</v>
      </c>
      <c r="G756" s="2">
        <v>1</v>
      </c>
      <c r="H756" s="2">
        <v>1</v>
      </c>
      <c r="I756" s="2">
        <v>0</v>
      </c>
      <c r="J756" s="2">
        <v>0</v>
      </c>
    </row>
    <row r="757" spans="1:10">
      <c r="A757" s="2">
        <v>26.66</v>
      </c>
      <c r="B757" s="2">
        <v>4.5999999999999996</v>
      </c>
      <c r="C757" s="2">
        <v>8</v>
      </c>
      <c r="D757" s="2">
        <v>6</v>
      </c>
      <c r="E757" s="2">
        <v>1</v>
      </c>
      <c r="F757" s="2">
        <v>1</v>
      </c>
      <c r="G757" s="2">
        <v>2</v>
      </c>
      <c r="H757" s="2">
        <v>1</v>
      </c>
      <c r="I757" s="2">
        <v>0</v>
      </c>
      <c r="J757" s="2">
        <v>0</v>
      </c>
    </row>
    <row r="758" spans="1:10">
      <c r="A758" s="2">
        <v>24.79</v>
      </c>
      <c r="B758" s="2">
        <v>5.4</v>
      </c>
      <c r="C758" s="2">
        <v>8</v>
      </c>
      <c r="D758" s="2">
        <v>6</v>
      </c>
      <c r="E758" s="2">
        <v>1</v>
      </c>
      <c r="F758" s="2">
        <v>0</v>
      </c>
      <c r="G758" s="2">
        <v>2</v>
      </c>
      <c r="H758" s="2">
        <v>1</v>
      </c>
      <c r="I758" s="2">
        <v>0</v>
      </c>
      <c r="J758" s="2">
        <v>0</v>
      </c>
    </row>
    <row r="759" spans="1:10">
      <c r="A759" s="2">
        <v>27.11</v>
      </c>
      <c r="B759" s="2">
        <v>4.5999999999999996</v>
      </c>
      <c r="C759" s="2">
        <v>8</v>
      </c>
      <c r="D759" s="2">
        <v>6</v>
      </c>
      <c r="E759" s="2">
        <v>1</v>
      </c>
      <c r="F759" s="2">
        <v>0</v>
      </c>
      <c r="G759" s="2">
        <v>2</v>
      </c>
      <c r="H759" s="2">
        <v>1</v>
      </c>
      <c r="I759" s="2">
        <v>0</v>
      </c>
      <c r="J759" s="2">
        <v>0</v>
      </c>
    </row>
    <row r="760" spans="1:10">
      <c r="A760" s="2">
        <v>25.23</v>
      </c>
      <c r="B760" s="2">
        <v>4.5999999999999996</v>
      </c>
      <c r="C760" s="2">
        <v>8</v>
      </c>
      <c r="D760" s="2">
        <v>4</v>
      </c>
      <c r="E760" s="2">
        <v>1</v>
      </c>
      <c r="F760" s="2">
        <v>0</v>
      </c>
      <c r="G760" s="2">
        <v>1</v>
      </c>
      <c r="H760" s="2">
        <v>1</v>
      </c>
      <c r="I760" s="2">
        <v>0</v>
      </c>
      <c r="J760" s="2">
        <v>0</v>
      </c>
    </row>
    <row r="761" spans="1:10">
      <c r="A761" s="2">
        <v>24.19</v>
      </c>
      <c r="B761" s="2">
        <v>4.3</v>
      </c>
      <c r="C761" s="2">
        <v>6</v>
      </c>
      <c r="D761" s="2">
        <v>4</v>
      </c>
      <c r="E761" s="2">
        <v>1</v>
      </c>
      <c r="F761" s="2">
        <v>0</v>
      </c>
      <c r="G761" s="2">
        <v>1</v>
      </c>
      <c r="H761" s="2">
        <v>1</v>
      </c>
      <c r="I761" s="2">
        <v>0</v>
      </c>
      <c r="J761" s="2">
        <v>0</v>
      </c>
    </row>
    <row r="762" spans="1:10">
      <c r="A762" s="2">
        <v>24.15</v>
      </c>
      <c r="B762" s="2">
        <v>4.8</v>
      </c>
      <c r="C762" s="2">
        <v>8</v>
      </c>
      <c r="D762" s="2">
        <v>4</v>
      </c>
      <c r="E762" s="2">
        <v>1</v>
      </c>
      <c r="F762" s="2">
        <v>0</v>
      </c>
      <c r="G762" s="2">
        <v>1</v>
      </c>
      <c r="H762" s="2">
        <v>1</v>
      </c>
      <c r="I762" s="2">
        <v>1</v>
      </c>
      <c r="J762" s="2">
        <v>0</v>
      </c>
    </row>
    <row r="763" spans="1:10">
      <c r="A763" s="2">
        <v>29.02</v>
      </c>
      <c r="B763" s="2">
        <v>5.3</v>
      </c>
      <c r="C763" s="2">
        <v>8</v>
      </c>
      <c r="D763" s="2">
        <v>6</v>
      </c>
      <c r="E763" s="2">
        <v>1</v>
      </c>
      <c r="F763" s="2">
        <v>0</v>
      </c>
      <c r="G763" s="2">
        <v>1</v>
      </c>
      <c r="H763" s="2">
        <v>1</v>
      </c>
      <c r="I763" s="2">
        <v>1</v>
      </c>
      <c r="J763" s="2">
        <v>0</v>
      </c>
    </row>
    <row r="764" spans="1:10">
      <c r="A764" s="2">
        <v>25.8</v>
      </c>
      <c r="B764" s="2">
        <v>6.2</v>
      </c>
      <c r="C764" s="2">
        <v>8</v>
      </c>
      <c r="D764" s="2">
        <v>6</v>
      </c>
      <c r="E764" s="2">
        <v>1</v>
      </c>
      <c r="F764" s="2">
        <v>0</v>
      </c>
      <c r="G764" s="2">
        <v>1</v>
      </c>
      <c r="H764" s="2">
        <v>1</v>
      </c>
      <c r="I764" s="2">
        <v>1</v>
      </c>
      <c r="J764" s="2">
        <v>0</v>
      </c>
    </row>
    <row r="765" spans="1:10">
      <c r="A765" s="2">
        <v>30.3</v>
      </c>
      <c r="B765" s="2">
        <v>6</v>
      </c>
      <c r="C765" s="2">
        <v>8</v>
      </c>
      <c r="D765" s="2">
        <v>1</v>
      </c>
      <c r="E765" s="2">
        <v>0</v>
      </c>
      <c r="F765" s="2">
        <v>0</v>
      </c>
      <c r="G765" s="2">
        <v>1</v>
      </c>
      <c r="H765" s="2">
        <v>1</v>
      </c>
      <c r="I765" s="2">
        <v>1</v>
      </c>
      <c r="J765" s="2">
        <v>0</v>
      </c>
    </row>
    <row r="766" spans="1:10">
      <c r="A766" s="2">
        <v>25.8</v>
      </c>
      <c r="B766" s="2">
        <v>6.2</v>
      </c>
      <c r="C766" s="2">
        <v>8</v>
      </c>
      <c r="D766" s="2">
        <v>6</v>
      </c>
      <c r="E766" s="2">
        <v>1</v>
      </c>
      <c r="F766" s="2">
        <v>0</v>
      </c>
      <c r="G766" s="2">
        <v>1</v>
      </c>
      <c r="H766" s="2">
        <v>1</v>
      </c>
      <c r="I766" s="2">
        <v>1</v>
      </c>
      <c r="J766" s="2">
        <v>0</v>
      </c>
    </row>
    <row r="767" spans="1:10">
      <c r="A767" s="2">
        <v>28.2</v>
      </c>
      <c r="B767" s="2">
        <v>3.5</v>
      </c>
      <c r="C767" s="2">
        <v>6</v>
      </c>
      <c r="D767" s="2">
        <v>5</v>
      </c>
      <c r="E767" s="2">
        <v>1</v>
      </c>
      <c r="F767" s="2">
        <v>0</v>
      </c>
      <c r="G767" s="2">
        <v>2</v>
      </c>
      <c r="H767" s="2">
        <v>2</v>
      </c>
      <c r="I767" s="2">
        <v>1</v>
      </c>
      <c r="J767" s="2">
        <v>1</v>
      </c>
    </row>
    <row r="768" spans="1:10">
      <c r="A768" s="2">
        <v>25.2</v>
      </c>
      <c r="B768" s="2">
        <v>3.7</v>
      </c>
      <c r="C768" s="2">
        <v>5</v>
      </c>
      <c r="D768" s="2">
        <v>5</v>
      </c>
      <c r="E768" s="2">
        <v>0</v>
      </c>
      <c r="F768" s="2">
        <v>0</v>
      </c>
      <c r="G768" s="2">
        <v>2</v>
      </c>
      <c r="H768" s="2">
        <v>2</v>
      </c>
      <c r="I768" s="2">
        <v>0</v>
      </c>
      <c r="J768" s="2">
        <v>0</v>
      </c>
    </row>
    <row r="769" spans="1:10">
      <c r="A769" s="2">
        <v>25.1</v>
      </c>
      <c r="B769" s="2">
        <v>3.7</v>
      </c>
      <c r="C769" s="2">
        <v>5</v>
      </c>
      <c r="D769" s="2">
        <v>4</v>
      </c>
      <c r="E769" s="2">
        <v>1</v>
      </c>
      <c r="F769" s="2">
        <v>0</v>
      </c>
      <c r="G769" s="2">
        <v>2</v>
      </c>
      <c r="H769" s="2">
        <v>2</v>
      </c>
      <c r="I769" s="2">
        <v>0</v>
      </c>
      <c r="J769" s="2">
        <v>0</v>
      </c>
    </row>
    <row r="770" spans="1:10">
      <c r="A770" s="2">
        <v>22.3</v>
      </c>
      <c r="B770" s="2">
        <v>5.3</v>
      </c>
      <c r="C770" s="2">
        <v>8</v>
      </c>
      <c r="D770" s="2">
        <v>4</v>
      </c>
      <c r="E770" s="2">
        <v>1</v>
      </c>
      <c r="F770" s="2">
        <v>0</v>
      </c>
      <c r="G770" s="2">
        <v>1</v>
      </c>
      <c r="H770" s="2">
        <v>1</v>
      </c>
      <c r="I770" s="2">
        <v>1</v>
      </c>
      <c r="J770" s="2">
        <v>0</v>
      </c>
    </row>
    <row r="771" spans="1:10">
      <c r="A771" s="2">
        <v>23.06</v>
      </c>
      <c r="B771" s="2">
        <v>5.6</v>
      </c>
      <c r="C771" s="2">
        <v>8</v>
      </c>
      <c r="D771" s="2">
        <v>5</v>
      </c>
      <c r="E771" s="2">
        <v>1</v>
      </c>
      <c r="F771" s="2">
        <v>0</v>
      </c>
      <c r="G771" s="2">
        <v>2</v>
      </c>
      <c r="H771" s="2">
        <v>2</v>
      </c>
      <c r="I771" s="2">
        <v>1</v>
      </c>
      <c r="J771" s="2">
        <v>0</v>
      </c>
    </row>
    <row r="772" spans="1:10">
      <c r="A772" s="2">
        <v>23.11</v>
      </c>
      <c r="B772" s="2">
        <v>5.6</v>
      </c>
      <c r="C772" s="2">
        <v>8</v>
      </c>
      <c r="D772" s="2">
        <v>5</v>
      </c>
      <c r="E772" s="2">
        <v>1</v>
      </c>
      <c r="F772" s="2">
        <v>0</v>
      </c>
      <c r="G772" s="2">
        <v>2</v>
      </c>
      <c r="H772" s="2">
        <v>2</v>
      </c>
      <c r="I772" s="2">
        <v>1</v>
      </c>
      <c r="J772" s="2">
        <v>0</v>
      </c>
    </row>
    <row r="773" spans="1:10">
      <c r="A773" s="2">
        <v>26.23</v>
      </c>
      <c r="B773" s="2">
        <v>4.5999999999999996</v>
      </c>
      <c r="C773" s="2">
        <v>8</v>
      </c>
      <c r="D773" s="2">
        <v>6</v>
      </c>
      <c r="E773" s="2">
        <v>1</v>
      </c>
      <c r="F773" s="2">
        <v>0</v>
      </c>
      <c r="G773" s="2">
        <v>2</v>
      </c>
      <c r="H773" s="2">
        <v>2</v>
      </c>
      <c r="I773" s="2">
        <v>1</v>
      </c>
      <c r="J773" s="2">
        <v>0</v>
      </c>
    </row>
    <row r="774" spans="1:10">
      <c r="A774" s="2">
        <v>23.43</v>
      </c>
      <c r="B774" s="2">
        <v>5.7</v>
      </c>
      <c r="C774" s="2">
        <v>8</v>
      </c>
      <c r="D774" s="2">
        <v>6</v>
      </c>
      <c r="E774" s="2">
        <v>1</v>
      </c>
      <c r="F774" s="2">
        <v>0</v>
      </c>
      <c r="G774" s="2">
        <v>2</v>
      </c>
      <c r="H774" s="2">
        <v>2</v>
      </c>
      <c r="I774" s="2">
        <v>1</v>
      </c>
      <c r="J774" s="2">
        <v>0</v>
      </c>
    </row>
    <row r="775" spans="1:10">
      <c r="A775" s="2">
        <v>24</v>
      </c>
      <c r="B775" s="2">
        <v>5.7</v>
      </c>
      <c r="C775" s="2">
        <v>8</v>
      </c>
      <c r="D775" s="2">
        <v>6</v>
      </c>
      <c r="E775" s="2">
        <v>1</v>
      </c>
      <c r="F775" s="2">
        <v>0</v>
      </c>
      <c r="G775" s="2">
        <v>2</v>
      </c>
      <c r="H775" s="2">
        <v>2</v>
      </c>
      <c r="I775" s="2">
        <v>1</v>
      </c>
      <c r="J775" s="2">
        <v>0</v>
      </c>
    </row>
    <row r="776" spans="1:10">
      <c r="A776" s="2">
        <v>27.6</v>
      </c>
      <c r="B776" s="2">
        <v>4.3</v>
      </c>
      <c r="C776" s="2">
        <v>6</v>
      </c>
      <c r="D776" s="2">
        <v>4</v>
      </c>
      <c r="E776" s="2">
        <v>1</v>
      </c>
      <c r="F776" s="2">
        <v>0</v>
      </c>
      <c r="G776" s="2">
        <v>1</v>
      </c>
      <c r="H776" s="2">
        <v>1</v>
      </c>
      <c r="I776" s="2">
        <v>0</v>
      </c>
      <c r="J776" s="2">
        <v>0</v>
      </c>
    </row>
    <row r="777" spans="1:10">
      <c r="A777" s="2">
        <v>24.3</v>
      </c>
      <c r="B777" s="2">
        <v>5.3</v>
      </c>
      <c r="C777" s="2">
        <v>8</v>
      </c>
      <c r="D777" s="2">
        <v>4</v>
      </c>
      <c r="E777" s="2">
        <v>1</v>
      </c>
      <c r="F777" s="2">
        <v>0</v>
      </c>
      <c r="G777" s="2">
        <v>1</v>
      </c>
      <c r="H777" s="2">
        <v>1</v>
      </c>
      <c r="I777" s="2">
        <v>1</v>
      </c>
      <c r="J777" s="2">
        <v>0</v>
      </c>
    </row>
    <row r="778" spans="1:10">
      <c r="A778" s="2">
        <v>23.3</v>
      </c>
      <c r="B778" s="2">
        <v>5.3</v>
      </c>
      <c r="C778" s="2">
        <v>8</v>
      </c>
      <c r="D778" s="2">
        <v>4</v>
      </c>
      <c r="E778" s="2">
        <v>1</v>
      </c>
      <c r="F778" s="2">
        <v>0</v>
      </c>
      <c r="G778" s="2">
        <v>1</v>
      </c>
      <c r="H778" s="2">
        <v>1</v>
      </c>
      <c r="I778" s="2">
        <v>1</v>
      </c>
      <c r="J778" s="2">
        <v>0</v>
      </c>
    </row>
    <row r="779" spans="1:10">
      <c r="A779" s="2">
        <v>22.76</v>
      </c>
      <c r="B779" s="2">
        <v>5.3</v>
      </c>
      <c r="C779" s="2">
        <v>8</v>
      </c>
      <c r="D779" s="2">
        <v>4</v>
      </c>
      <c r="E779" s="2">
        <v>1</v>
      </c>
      <c r="F779" s="2">
        <v>0</v>
      </c>
      <c r="G779" s="2">
        <v>1</v>
      </c>
      <c r="H779" s="2">
        <v>1</v>
      </c>
      <c r="I779" s="2">
        <v>1</v>
      </c>
      <c r="J779" s="2">
        <v>0</v>
      </c>
    </row>
    <row r="780" spans="1:10">
      <c r="A780" s="2">
        <v>22.9</v>
      </c>
      <c r="B780" s="2">
        <v>5.3</v>
      </c>
      <c r="C780" s="2">
        <v>8</v>
      </c>
      <c r="D780" s="2">
        <v>4</v>
      </c>
      <c r="E780" s="2">
        <v>1</v>
      </c>
      <c r="F780" s="2">
        <v>0</v>
      </c>
      <c r="G780" s="2">
        <v>1</v>
      </c>
      <c r="H780" s="2">
        <v>1</v>
      </c>
      <c r="I780" s="2">
        <v>1</v>
      </c>
      <c r="J780" s="2">
        <v>0</v>
      </c>
    </row>
    <row r="781" spans="1:10">
      <c r="A781" s="2">
        <v>27.6</v>
      </c>
      <c r="B781" s="2">
        <v>4.3</v>
      </c>
      <c r="C781" s="2">
        <v>6</v>
      </c>
      <c r="D781" s="2">
        <v>4</v>
      </c>
      <c r="E781" s="2">
        <v>1</v>
      </c>
      <c r="F781" s="2">
        <v>0</v>
      </c>
      <c r="G781" s="2">
        <v>1</v>
      </c>
      <c r="H781" s="2">
        <v>1</v>
      </c>
      <c r="I781" s="2">
        <v>0</v>
      </c>
      <c r="J781" s="2">
        <v>0</v>
      </c>
    </row>
    <row r="782" spans="1:10">
      <c r="A782" s="2">
        <v>24.3</v>
      </c>
      <c r="B782" s="2">
        <v>5.3</v>
      </c>
      <c r="C782" s="2">
        <v>8</v>
      </c>
      <c r="D782" s="2">
        <v>4</v>
      </c>
      <c r="E782" s="2">
        <v>1</v>
      </c>
      <c r="F782" s="2">
        <v>0</v>
      </c>
      <c r="G782" s="2">
        <v>1</v>
      </c>
      <c r="H782" s="2">
        <v>1</v>
      </c>
      <c r="I782" s="2">
        <v>1</v>
      </c>
      <c r="J782" s="2">
        <v>0</v>
      </c>
    </row>
    <row r="783" spans="1:10">
      <c r="A783" s="2">
        <v>23.3</v>
      </c>
      <c r="B783" s="2">
        <v>5.3</v>
      </c>
      <c r="C783" s="2">
        <v>8</v>
      </c>
      <c r="D783" s="2">
        <v>4</v>
      </c>
      <c r="E783" s="2">
        <v>1</v>
      </c>
      <c r="F783" s="2">
        <v>0</v>
      </c>
      <c r="G783" s="2">
        <v>1</v>
      </c>
      <c r="H783" s="2">
        <v>1</v>
      </c>
      <c r="I783" s="2">
        <v>1</v>
      </c>
      <c r="J783" s="2">
        <v>0</v>
      </c>
    </row>
    <row r="784" spans="1:10">
      <c r="A784" s="2">
        <v>22.76</v>
      </c>
      <c r="B784" s="2">
        <v>5.3</v>
      </c>
      <c r="C784" s="2">
        <v>8</v>
      </c>
      <c r="D784" s="2">
        <v>4</v>
      </c>
      <c r="E784" s="2">
        <v>1</v>
      </c>
      <c r="F784" s="2">
        <v>0</v>
      </c>
      <c r="G784" s="2">
        <v>1</v>
      </c>
      <c r="H784" s="2">
        <v>1</v>
      </c>
      <c r="I784" s="2">
        <v>1</v>
      </c>
      <c r="J784" s="2">
        <v>0</v>
      </c>
    </row>
    <row r="785" spans="1:10">
      <c r="A785" s="2">
        <v>22.9</v>
      </c>
      <c r="B785" s="2">
        <v>5.3</v>
      </c>
      <c r="C785" s="2">
        <v>8</v>
      </c>
      <c r="D785" s="2">
        <v>4</v>
      </c>
      <c r="E785" s="2">
        <v>1</v>
      </c>
      <c r="F785" s="2">
        <v>0</v>
      </c>
      <c r="G785" s="2">
        <v>1</v>
      </c>
      <c r="H785" s="2">
        <v>1</v>
      </c>
      <c r="I785" s="2">
        <v>1</v>
      </c>
      <c r="J785" s="2">
        <v>0</v>
      </c>
    </row>
    <row r="786" spans="1:10">
      <c r="A786" s="2">
        <v>23.3</v>
      </c>
      <c r="B786" s="2">
        <v>5.3</v>
      </c>
      <c r="C786" s="2">
        <v>8</v>
      </c>
      <c r="D786" s="2">
        <v>4</v>
      </c>
      <c r="E786" s="2">
        <v>1</v>
      </c>
      <c r="F786" s="2">
        <v>0</v>
      </c>
      <c r="G786" s="2">
        <v>1</v>
      </c>
      <c r="H786" s="2">
        <v>1</v>
      </c>
      <c r="I786" s="2">
        <v>1</v>
      </c>
      <c r="J786" s="2">
        <v>0</v>
      </c>
    </row>
    <row r="787" spans="1:10">
      <c r="A787" s="2">
        <v>22.9</v>
      </c>
      <c r="B787" s="2">
        <v>5.3</v>
      </c>
      <c r="C787" s="2">
        <v>8</v>
      </c>
      <c r="D787" s="2">
        <v>4</v>
      </c>
      <c r="E787" s="2">
        <v>1</v>
      </c>
      <c r="F787" s="2">
        <v>0</v>
      </c>
      <c r="G787" s="2">
        <v>1</v>
      </c>
      <c r="H787" s="2">
        <v>1</v>
      </c>
      <c r="I787" s="2">
        <v>1</v>
      </c>
      <c r="J787" s="2">
        <v>0</v>
      </c>
    </row>
    <row r="788" spans="1:10">
      <c r="A788" s="2">
        <v>23.3</v>
      </c>
      <c r="B788" s="2">
        <v>5.3</v>
      </c>
      <c r="C788" s="2">
        <v>8</v>
      </c>
      <c r="D788" s="2">
        <v>4</v>
      </c>
      <c r="E788" s="2">
        <v>1</v>
      </c>
      <c r="F788" s="2">
        <v>0</v>
      </c>
      <c r="G788" s="2">
        <v>1</v>
      </c>
      <c r="H788" s="2">
        <v>1</v>
      </c>
      <c r="I788" s="2">
        <v>1</v>
      </c>
      <c r="J788" s="2">
        <v>0</v>
      </c>
    </row>
    <row r="789" spans="1:10">
      <c r="A789" s="2">
        <v>22.9</v>
      </c>
      <c r="B789" s="2">
        <v>5.3</v>
      </c>
      <c r="C789" s="2">
        <v>8</v>
      </c>
      <c r="D789" s="2">
        <v>4</v>
      </c>
      <c r="E789" s="2">
        <v>1</v>
      </c>
      <c r="F789" s="2">
        <v>0</v>
      </c>
      <c r="G789" s="2">
        <v>1</v>
      </c>
      <c r="H789" s="2">
        <v>1</v>
      </c>
      <c r="I789" s="2">
        <v>1</v>
      </c>
      <c r="J789" s="2">
        <v>0</v>
      </c>
    </row>
    <row r="790" spans="1:10">
      <c r="A790" s="2">
        <v>35</v>
      </c>
      <c r="B790" s="2">
        <v>2</v>
      </c>
      <c r="C790" s="2">
        <v>4</v>
      </c>
      <c r="D790" s="2">
        <v>4</v>
      </c>
      <c r="E790" s="2">
        <v>1</v>
      </c>
      <c r="F790" s="2">
        <v>1</v>
      </c>
      <c r="G790" s="2">
        <v>2</v>
      </c>
      <c r="H790" s="2">
        <v>2</v>
      </c>
      <c r="I790" s="2">
        <v>0</v>
      </c>
      <c r="J790" s="2">
        <v>0</v>
      </c>
    </row>
    <row r="791" spans="1:10">
      <c r="A791" s="2">
        <v>33.1</v>
      </c>
      <c r="B791" s="2">
        <v>3.3</v>
      </c>
      <c r="C791" s="2">
        <v>6</v>
      </c>
      <c r="D791" s="2">
        <v>4</v>
      </c>
      <c r="E791" s="2">
        <v>1</v>
      </c>
      <c r="F791" s="2">
        <v>0</v>
      </c>
      <c r="G791" s="2">
        <v>1</v>
      </c>
      <c r="H791" s="2">
        <v>1</v>
      </c>
      <c r="I791" s="2">
        <v>0</v>
      </c>
      <c r="J791" s="2">
        <v>0</v>
      </c>
    </row>
    <row r="792" spans="1:10">
      <c r="A792" s="2">
        <v>31.9</v>
      </c>
      <c r="B792" s="2">
        <v>3.8</v>
      </c>
      <c r="C792" s="2">
        <v>6</v>
      </c>
      <c r="D792" s="2">
        <v>6</v>
      </c>
      <c r="E792" s="2">
        <v>1</v>
      </c>
      <c r="F792" s="2">
        <v>0</v>
      </c>
      <c r="G792" s="2">
        <v>1</v>
      </c>
      <c r="H792" s="2">
        <v>1</v>
      </c>
      <c r="I792" s="2">
        <v>0</v>
      </c>
      <c r="J792" s="2">
        <v>0</v>
      </c>
    </row>
    <row r="793" spans="1:10">
      <c r="A793" s="2">
        <v>35.200000000000003</v>
      </c>
      <c r="B793" s="2">
        <v>4</v>
      </c>
      <c r="C793" s="2">
        <v>6</v>
      </c>
      <c r="D793" s="2">
        <v>6</v>
      </c>
      <c r="E793" s="2">
        <v>1</v>
      </c>
      <c r="F793" s="2">
        <v>0</v>
      </c>
      <c r="G793" s="2">
        <v>2</v>
      </c>
      <c r="H793" s="2">
        <v>2</v>
      </c>
      <c r="I793" s="2">
        <v>0</v>
      </c>
      <c r="J793" s="2">
        <v>0</v>
      </c>
    </row>
    <row r="794" spans="1:10">
      <c r="A794" s="2">
        <v>33.1</v>
      </c>
      <c r="B794" s="2">
        <v>3.3</v>
      </c>
      <c r="C794" s="2">
        <v>6</v>
      </c>
      <c r="D794" s="2">
        <v>4</v>
      </c>
      <c r="E794" s="2">
        <v>1</v>
      </c>
      <c r="F794" s="2">
        <v>0</v>
      </c>
      <c r="G794" s="2">
        <v>1</v>
      </c>
      <c r="H794" s="2">
        <v>1</v>
      </c>
      <c r="I794" s="2">
        <v>0</v>
      </c>
      <c r="J794" s="2">
        <v>0</v>
      </c>
    </row>
    <row r="795" spans="1:10">
      <c r="A795" s="2">
        <v>31.9</v>
      </c>
      <c r="B795" s="2">
        <v>3.8</v>
      </c>
      <c r="C795" s="2">
        <v>6</v>
      </c>
      <c r="D795" s="2">
        <v>6</v>
      </c>
      <c r="E795" s="2">
        <v>1</v>
      </c>
      <c r="F795" s="2">
        <v>0</v>
      </c>
      <c r="G795" s="2">
        <v>1</v>
      </c>
      <c r="H795" s="2">
        <v>1</v>
      </c>
      <c r="I795" s="2">
        <v>0</v>
      </c>
      <c r="J795" s="2">
        <v>0</v>
      </c>
    </row>
    <row r="796" spans="1:10">
      <c r="A796" s="2">
        <v>35.200000000000003</v>
      </c>
      <c r="B796" s="2">
        <v>4</v>
      </c>
      <c r="C796" s="2">
        <v>6</v>
      </c>
      <c r="D796" s="2">
        <v>6</v>
      </c>
      <c r="E796" s="2">
        <v>1</v>
      </c>
      <c r="F796" s="2">
        <v>0</v>
      </c>
      <c r="G796" s="2">
        <v>2</v>
      </c>
      <c r="H796" s="2">
        <v>2</v>
      </c>
      <c r="I796" s="2">
        <v>0</v>
      </c>
      <c r="J796" s="2">
        <v>0</v>
      </c>
    </row>
    <row r="797" spans="1:10">
      <c r="A797" s="2">
        <v>35.5</v>
      </c>
      <c r="B797" s="2">
        <v>3.5</v>
      </c>
      <c r="C797" s="2">
        <v>6</v>
      </c>
      <c r="D797" s="2">
        <v>5</v>
      </c>
      <c r="E797" s="2">
        <v>1</v>
      </c>
      <c r="F797" s="2">
        <v>0</v>
      </c>
      <c r="G797" s="2">
        <v>2</v>
      </c>
      <c r="H797" s="2">
        <v>2</v>
      </c>
      <c r="I797" s="2">
        <v>1</v>
      </c>
      <c r="J797" s="2">
        <v>0</v>
      </c>
    </row>
    <row r="798" spans="1:10">
      <c r="A798" s="2">
        <v>32.4</v>
      </c>
      <c r="B798" s="2">
        <v>3.5</v>
      </c>
      <c r="C798" s="2">
        <v>6</v>
      </c>
      <c r="D798" s="2">
        <v>5</v>
      </c>
      <c r="E798" s="2">
        <v>1</v>
      </c>
      <c r="F798" s="2">
        <v>0</v>
      </c>
      <c r="G798" s="2">
        <v>2</v>
      </c>
      <c r="H798" s="2">
        <v>2</v>
      </c>
      <c r="I798" s="2">
        <v>1</v>
      </c>
      <c r="J798" s="2">
        <v>0</v>
      </c>
    </row>
    <row r="799" spans="1:10">
      <c r="A799" s="2">
        <v>32.4</v>
      </c>
      <c r="B799" s="2">
        <v>3.8</v>
      </c>
      <c r="C799" s="2">
        <v>6</v>
      </c>
      <c r="D799" s="2">
        <v>5</v>
      </c>
      <c r="E799" s="2">
        <v>1</v>
      </c>
      <c r="F799" s="2">
        <v>0</v>
      </c>
      <c r="G799" s="2">
        <v>2</v>
      </c>
      <c r="H799" s="2">
        <v>2</v>
      </c>
      <c r="I799" s="2">
        <v>1</v>
      </c>
      <c r="J799" s="2">
        <v>0</v>
      </c>
    </row>
    <row r="800" spans="1:10">
      <c r="A800" s="2">
        <v>32.4</v>
      </c>
      <c r="B800" s="2">
        <v>3.8</v>
      </c>
      <c r="C800" s="2">
        <v>6</v>
      </c>
      <c r="D800" s="2">
        <v>5</v>
      </c>
      <c r="E800" s="2">
        <v>1</v>
      </c>
      <c r="F800" s="2">
        <v>0</v>
      </c>
      <c r="G800" s="2">
        <v>2</v>
      </c>
      <c r="H800" s="2">
        <v>2</v>
      </c>
      <c r="I800" s="2">
        <v>1</v>
      </c>
      <c r="J800" s="2">
        <v>0</v>
      </c>
    </row>
    <row r="801" spans="1:10">
      <c r="A801" s="2">
        <v>39.200000000000003</v>
      </c>
      <c r="B801" s="2">
        <v>2.2999999999999998</v>
      </c>
      <c r="C801" s="2">
        <v>4</v>
      </c>
      <c r="D801" s="2">
        <v>5</v>
      </c>
      <c r="E801" s="2">
        <v>0</v>
      </c>
      <c r="F801" s="2">
        <v>0</v>
      </c>
      <c r="G801" s="2">
        <v>2</v>
      </c>
      <c r="H801" s="2">
        <v>2</v>
      </c>
      <c r="I801" s="2">
        <v>1</v>
      </c>
      <c r="J801" s="2">
        <v>0</v>
      </c>
    </row>
    <row r="802" spans="1:10">
      <c r="A802" s="2">
        <v>38.1</v>
      </c>
      <c r="B802" s="2">
        <v>2.2999999999999998</v>
      </c>
      <c r="C802" s="2">
        <v>4</v>
      </c>
      <c r="D802" s="2">
        <v>5</v>
      </c>
      <c r="E802" s="2">
        <v>1</v>
      </c>
      <c r="F802" s="2">
        <v>0</v>
      </c>
      <c r="G802" s="2">
        <v>2</v>
      </c>
      <c r="H802" s="2">
        <v>2</v>
      </c>
      <c r="I802" s="2">
        <v>1</v>
      </c>
      <c r="J802" s="2">
        <v>0</v>
      </c>
    </row>
    <row r="803" spans="1:10">
      <c r="A803" s="2">
        <v>34</v>
      </c>
      <c r="B803" s="2">
        <v>3.5</v>
      </c>
      <c r="C803" s="2">
        <v>6</v>
      </c>
      <c r="D803" s="2">
        <v>5</v>
      </c>
      <c r="E803" s="2">
        <v>1</v>
      </c>
      <c r="F803" s="2">
        <v>0</v>
      </c>
      <c r="G803" s="2">
        <v>2</v>
      </c>
      <c r="H803" s="2">
        <v>2</v>
      </c>
      <c r="I803" s="2">
        <v>1</v>
      </c>
      <c r="J803" s="2">
        <v>0</v>
      </c>
    </row>
    <row r="804" spans="1:10">
      <c r="A804" s="2">
        <v>31.9</v>
      </c>
      <c r="B804" s="2">
        <v>3.8</v>
      </c>
      <c r="C804" s="2">
        <v>6</v>
      </c>
      <c r="D804" s="2">
        <v>6</v>
      </c>
      <c r="E804" s="2">
        <v>1</v>
      </c>
      <c r="F804" s="2">
        <v>0</v>
      </c>
      <c r="G804" s="2">
        <v>1</v>
      </c>
      <c r="H804" s="2">
        <v>1</v>
      </c>
      <c r="I804" s="2">
        <v>0</v>
      </c>
      <c r="J804" s="2">
        <v>0</v>
      </c>
    </row>
    <row r="805" spans="1:10">
      <c r="A805" s="2">
        <v>35.200000000000003</v>
      </c>
      <c r="B805" s="2">
        <v>4</v>
      </c>
      <c r="C805" s="2">
        <v>6</v>
      </c>
      <c r="D805" s="2">
        <v>6</v>
      </c>
      <c r="E805" s="2">
        <v>1</v>
      </c>
      <c r="F805" s="2">
        <v>0</v>
      </c>
      <c r="G805" s="2">
        <v>2</v>
      </c>
      <c r="H805" s="2">
        <v>2</v>
      </c>
      <c r="I805" s="2">
        <v>0</v>
      </c>
      <c r="J805" s="2">
        <v>0</v>
      </c>
    </row>
    <row r="806" spans="1:10">
      <c r="A806" s="2">
        <v>29.2</v>
      </c>
      <c r="B806" s="2">
        <v>3.5</v>
      </c>
      <c r="C806" s="2">
        <v>6</v>
      </c>
      <c r="D806" s="2">
        <v>5</v>
      </c>
      <c r="E806" s="2">
        <v>1</v>
      </c>
      <c r="F806" s="2">
        <v>0</v>
      </c>
      <c r="G806" s="2">
        <v>2</v>
      </c>
      <c r="H806" s="2">
        <v>2</v>
      </c>
      <c r="I806" s="2">
        <v>1</v>
      </c>
      <c r="J806" s="2">
        <v>0</v>
      </c>
    </row>
    <row r="807" spans="1:10">
      <c r="A807" s="2">
        <v>34.4</v>
      </c>
      <c r="B807" s="2">
        <v>2.2999999999999998</v>
      </c>
      <c r="C807" s="2">
        <v>4</v>
      </c>
      <c r="D807" s="2">
        <v>5</v>
      </c>
      <c r="E807" s="2">
        <v>1</v>
      </c>
      <c r="F807" s="2">
        <v>0</v>
      </c>
      <c r="G807" s="2">
        <v>2</v>
      </c>
      <c r="H807" s="2">
        <v>2</v>
      </c>
      <c r="I807" s="2">
        <v>1</v>
      </c>
      <c r="J807" s="2">
        <v>1</v>
      </c>
    </row>
    <row r="808" spans="1:10">
      <c r="A808" s="2">
        <v>33</v>
      </c>
      <c r="B808" s="2">
        <v>3.6</v>
      </c>
      <c r="C808" s="2">
        <v>6</v>
      </c>
      <c r="D808" s="2">
        <v>6</v>
      </c>
      <c r="E808" s="2">
        <v>1</v>
      </c>
      <c r="F808" s="2">
        <v>0</v>
      </c>
      <c r="G808" s="2">
        <v>2</v>
      </c>
      <c r="H808" s="2">
        <v>2</v>
      </c>
      <c r="I808" s="2">
        <v>1</v>
      </c>
      <c r="J808" s="2">
        <v>0</v>
      </c>
    </row>
    <row r="809" spans="1:10">
      <c r="A809" s="2">
        <v>28.4</v>
      </c>
      <c r="B809" s="2">
        <v>6.2</v>
      </c>
      <c r="C809" s="2">
        <v>8</v>
      </c>
      <c r="D809" s="2">
        <v>6</v>
      </c>
      <c r="E809" s="2">
        <v>1</v>
      </c>
      <c r="F809" s="2">
        <v>0</v>
      </c>
      <c r="G809" s="2">
        <v>1</v>
      </c>
      <c r="H809" s="2">
        <v>1</v>
      </c>
      <c r="I809" s="2">
        <v>1</v>
      </c>
      <c r="J809" s="2">
        <v>0</v>
      </c>
    </row>
    <row r="810" spans="1:10">
      <c r="A810" s="2">
        <v>30.5</v>
      </c>
      <c r="B810" s="2">
        <v>6</v>
      </c>
      <c r="C810" s="2">
        <v>8</v>
      </c>
      <c r="D810" s="2">
        <v>1</v>
      </c>
      <c r="E810" s="2">
        <v>0</v>
      </c>
      <c r="F810" s="2">
        <v>0</v>
      </c>
      <c r="G810" s="2">
        <v>1</v>
      </c>
      <c r="H810" s="2">
        <v>1</v>
      </c>
      <c r="I810" s="2">
        <v>1</v>
      </c>
      <c r="J810" s="2">
        <v>0</v>
      </c>
    </row>
    <row r="811" spans="1:10">
      <c r="A811" s="2">
        <v>28.4</v>
      </c>
      <c r="B811" s="2">
        <v>6.2</v>
      </c>
      <c r="C811" s="2">
        <v>8</v>
      </c>
      <c r="D811" s="2">
        <v>6</v>
      </c>
      <c r="E811" s="2">
        <v>1</v>
      </c>
      <c r="F811" s="2">
        <v>0</v>
      </c>
      <c r="G811" s="2">
        <v>1</v>
      </c>
      <c r="H811" s="2">
        <v>1</v>
      </c>
      <c r="I811" s="2">
        <v>1</v>
      </c>
      <c r="J811" s="2">
        <v>0</v>
      </c>
    </row>
    <row r="812" spans="1:10">
      <c r="A812" s="2">
        <v>34.5</v>
      </c>
      <c r="B812" s="2">
        <v>3</v>
      </c>
      <c r="C812" s="2">
        <v>6</v>
      </c>
      <c r="D812" s="2">
        <v>6</v>
      </c>
      <c r="E812" s="2">
        <v>1</v>
      </c>
      <c r="F812" s="2">
        <v>0</v>
      </c>
      <c r="G812" s="2">
        <v>2</v>
      </c>
      <c r="H812" s="2">
        <v>2</v>
      </c>
      <c r="I812" s="2">
        <v>1</v>
      </c>
      <c r="J812" s="2">
        <v>0</v>
      </c>
    </row>
    <row r="813" spans="1:10">
      <c r="A813" s="2">
        <v>28.99</v>
      </c>
      <c r="B813" s="2">
        <v>5.3</v>
      </c>
      <c r="C813" s="2">
        <v>8</v>
      </c>
      <c r="D813" s="2">
        <v>6</v>
      </c>
      <c r="E813" s="2">
        <v>1</v>
      </c>
      <c r="F813" s="2">
        <v>0</v>
      </c>
      <c r="G813" s="2">
        <v>1</v>
      </c>
      <c r="H813" s="2">
        <v>1</v>
      </c>
      <c r="I813" s="2">
        <v>1</v>
      </c>
      <c r="J813" s="2">
        <v>0</v>
      </c>
    </row>
    <row r="814" spans="1:10">
      <c r="A814" s="2">
        <v>26</v>
      </c>
      <c r="B814" s="2">
        <v>6.2</v>
      </c>
      <c r="C814" s="2">
        <v>8</v>
      </c>
      <c r="D814" s="2">
        <v>6</v>
      </c>
      <c r="E814" s="2">
        <v>1</v>
      </c>
      <c r="F814" s="2">
        <v>0</v>
      </c>
      <c r="G814" s="2">
        <v>1</v>
      </c>
      <c r="H814" s="2">
        <v>1</v>
      </c>
      <c r="I814" s="2">
        <v>1</v>
      </c>
      <c r="J814" s="2">
        <v>0</v>
      </c>
    </row>
    <row r="815" spans="1:10">
      <c r="A815" s="2">
        <v>28.99</v>
      </c>
      <c r="B815" s="2">
        <v>5.3</v>
      </c>
      <c r="C815" s="2">
        <v>8</v>
      </c>
      <c r="D815" s="2">
        <v>6</v>
      </c>
      <c r="E815" s="2">
        <v>1</v>
      </c>
      <c r="F815" s="2">
        <v>0</v>
      </c>
      <c r="G815" s="2">
        <v>1</v>
      </c>
      <c r="H815" s="2">
        <v>1</v>
      </c>
      <c r="I815" s="2">
        <v>1</v>
      </c>
      <c r="J815" s="2">
        <v>0</v>
      </c>
    </row>
    <row r="816" spans="1:10">
      <c r="A816" s="2">
        <v>26</v>
      </c>
      <c r="B816" s="2">
        <v>6.2</v>
      </c>
      <c r="C816" s="2">
        <v>8</v>
      </c>
      <c r="D816" s="2">
        <v>6</v>
      </c>
      <c r="E816" s="2">
        <v>1</v>
      </c>
      <c r="F816" s="2">
        <v>0</v>
      </c>
      <c r="G816" s="2">
        <v>1</v>
      </c>
      <c r="H816" s="2">
        <v>1</v>
      </c>
      <c r="I816" s="2">
        <v>1</v>
      </c>
      <c r="J816" s="2">
        <v>0</v>
      </c>
    </row>
    <row r="817" spans="1:10">
      <c r="A817" s="2">
        <v>28.99</v>
      </c>
      <c r="B817" s="2">
        <v>5.3</v>
      </c>
      <c r="C817" s="2">
        <v>8</v>
      </c>
      <c r="D817" s="2">
        <v>6</v>
      </c>
      <c r="E817" s="2">
        <v>1</v>
      </c>
      <c r="F817" s="2">
        <v>0</v>
      </c>
      <c r="G817" s="2">
        <v>1</v>
      </c>
      <c r="H817" s="2">
        <v>1</v>
      </c>
      <c r="I817" s="2">
        <v>1</v>
      </c>
      <c r="J817" s="2">
        <v>0</v>
      </c>
    </row>
    <row r="818" spans="1:10">
      <c r="A818" s="2">
        <v>30.5</v>
      </c>
      <c r="B818" s="2">
        <v>6</v>
      </c>
      <c r="C818" s="2">
        <v>8</v>
      </c>
      <c r="D818" s="2">
        <v>1</v>
      </c>
      <c r="E818" s="2">
        <v>0</v>
      </c>
      <c r="F818" s="2">
        <v>0</v>
      </c>
      <c r="G818" s="2">
        <v>1</v>
      </c>
      <c r="H818" s="2">
        <v>1</v>
      </c>
      <c r="I818" s="2">
        <v>1</v>
      </c>
      <c r="J818" s="2">
        <v>0</v>
      </c>
    </row>
    <row r="819" spans="1:10">
      <c r="A819" s="2">
        <v>45.1</v>
      </c>
      <c r="B819" s="2">
        <v>2.4</v>
      </c>
      <c r="C819" s="2">
        <v>4</v>
      </c>
      <c r="D819" s="2">
        <v>6</v>
      </c>
      <c r="E819" s="2">
        <v>1</v>
      </c>
      <c r="F819" s="2">
        <v>0</v>
      </c>
      <c r="G819" s="2">
        <v>2</v>
      </c>
      <c r="H819" s="2">
        <v>2</v>
      </c>
      <c r="I819" s="2">
        <v>1</v>
      </c>
      <c r="J819" s="2">
        <v>0</v>
      </c>
    </row>
    <row r="820" spans="1:10">
      <c r="A820" s="2">
        <v>34.549999999999997</v>
      </c>
      <c r="B820" s="2">
        <v>3</v>
      </c>
      <c r="C820" s="2">
        <v>6</v>
      </c>
      <c r="D820" s="2">
        <v>6</v>
      </c>
      <c r="E820" s="2">
        <v>1</v>
      </c>
      <c r="F820" s="2">
        <v>0</v>
      </c>
      <c r="G820" s="2">
        <v>2</v>
      </c>
      <c r="H820" s="2">
        <v>2</v>
      </c>
      <c r="I820" s="2">
        <v>1</v>
      </c>
      <c r="J820" s="2">
        <v>0</v>
      </c>
    </row>
    <row r="821" spans="1:10">
      <c r="A821" s="2">
        <v>40.299999999999997</v>
      </c>
      <c r="B821" s="2">
        <v>2</v>
      </c>
      <c r="C821" s="2">
        <v>4</v>
      </c>
      <c r="D821" s="2">
        <v>4</v>
      </c>
      <c r="E821" s="2">
        <v>1</v>
      </c>
      <c r="F821" s="2">
        <v>0</v>
      </c>
      <c r="G821" s="2">
        <v>2</v>
      </c>
      <c r="H821" s="2">
        <v>2</v>
      </c>
      <c r="I821" s="2">
        <v>1</v>
      </c>
      <c r="J821" s="2">
        <v>0</v>
      </c>
    </row>
    <row r="822" spans="1:10">
      <c r="A822" s="2">
        <v>40.6</v>
      </c>
      <c r="B822" s="2">
        <v>2</v>
      </c>
      <c r="C822" s="2">
        <v>4</v>
      </c>
      <c r="D822" s="2">
        <v>5</v>
      </c>
      <c r="E822" s="2">
        <v>0</v>
      </c>
      <c r="F822" s="2">
        <v>0</v>
      </c>
      <c r="G822" s="2">
        <v>2</v>
      </c>
      <c r="H822" s="2">
        <v>2</v>
      </c>
      <c r="I822" s="2">
        <v>1</v>
      </c>
      <c r="J822" s="2">
        <v>0</v>
      </c>
    </row>
    <row r="823" spans="1:10">
      <c r="A823" s="2">
        <v>42.4</v>
      </c>
      <c r="B823" s="2">
        <v>2.2000000000000002</v>
      </c>
      <c r="C823" s="2">
        <v>4</v>
      </c>
      <c r="D823" s="2">
        <v>4</v>
      </c>
      <c r="E823" s="2">
        <v>1</v>
      </c>
      <c r="F823" s="2">
        <v>0</v>
      </c>
      <c r="G823" s="2">
        <v>2</v>
      </c>
      <c r="H823" s="2">
        <v>2</v>
      </c>
      <c r="I823" s="2">
        <v>1</v>
      </c>
      <c r="J823" s="2">
        <v>0</v>
      </c>
    </row>
    <row r="824" spans="1:10">
      <c r="A824" s="2">
        <v>45</v>
      </c>
      <c r="B824" s="2">
        <v>2.2000000000000002</v>
      </c>
      <c r="C824" s="2">
        <v>4</v>
      </c>
      <c r="D824" s="2">
        <v>5</v>
      </c>
      <c r="E824" s="2">
        <v>0</v>
      </c>
      <c r="F824" s="2">
        <v>0</v>
      </c>
      <c r="G824" s="2">
        <v>2</v>
      </c>
      <c r="H824" s="2">
        <v>2</v>
      </c>
      <c r="I824" s="2">
        <v>1</v>
      </c>
      <c r="J824" s="2">
        <v>0</v>
      </c>
    </row>
    <row r="825" spans="1:10">
      <c r="A825" s="2">
        <v>41.9</v>
      </c>
      <c r="B825" s="2">
        <v>2.4</v>
      </c>
      <c r="C825" s="2">
        <v>4</v>
      </c>
      <c r="D825" s="2">
        <v>5</v>
      </c>
      <c r="E825" s="2">
        <v>0</v>
      </c>
      <c r="F825" s="2">
        <v>0</v>
      </c>
      <c r="G825" s="2">
        <v>2</v>
      </c>
      <c r="H825" s="2">
        <v>2</v>
      </c>
      <c r="I825" s="2">
        <v>1</v>
      </c>
      <c r="J825" s="2">
        <v>0</v>
      </c>
    </row>
    <row r="826" spans="1:10">
      <c r="A826" s="2">
        <v>41.5</v>
      </c>
      <c r="B826" s="2">
        <v>2.4</v>
      </c>
      <c r="C826" s="2">
        <v>4</v>
      </c>
      <c r="D826" s="2">
        <v>4</v>
      </c>
      <c r="E826" s="2">
        <v>1</v>
      </c>
      <c r="F826" s="2">
        <v>0</v>
      </c>
      <c r="G826" s="2">
        <v>2</v>
      </c>
      <c r="H826" s="2">
        <v>2</v>
      </c>
      <c r="I826" s="2">
        <v>1</v>
      </c>
      <c r="J826" s="2">
        <v>0</v>
      </c>
    </row>
    <row r="827" spans="1:10">
      <c r="A827" s="2">
        <v>42.4</v>
      </c>
      <c r="B827" s="2">
        <v>2.2000000000000002</v>
      </c>
      <c r="C827" s="2">
        <v>4</v>
      </c>
      <c r="D827" s="2">
        <v>4</v>
      </c>
      <c r="E827" s="2">
        <v>1</v>
      </c>
      <c r="F827" s="2">
        <v>0</v>
      </c>
      <c r="G827" s="2">
        <v>2</v>
      </c>
      <c r="H827" s="2">
        <v>2</v>
      </c>
      <c r="I827" s="2">
        <v>1</v>
      </c>
      <c r="J827" s="2">
        <v>0</v>
      </c>
    </row>
    <row r="828" spans="1:10">
      <c r="A828" s="2">
        <v>45</v>
      </c>
      <c r="B828" s="2">
        <v>2.2000000000000002</v>
      </c>
      <c r="C828" s="2">
        <v>4</v>
      </c>
      <c r="D828" s="2">
        <v>5</v>
      </c>
      <c r="E828" s="2">
        <v>0</v>
      </c>
      <c r="F828" s="2">
        <v>0</v>
      </c>
      <c r="G828" s="2">
        <v>2</v>
      </c>
      <c r="H828" s="2">
        <v>2</v>
      </c>
      <c r="I828" s="2">
        <v>1</v>
      </c>
      <c r="J828" s="2">
        <v>0</v>
      </c>
    </row>
    <row r="829" spans="1:10">
      <c r="A829" s="2">
        <v>41.9</v>
      </c>
      <c r="B829" s="2">
        <v>2.4</v>
      </c>
      <c r="C829" s="2">
        <v>4</v>
      </c>
      <c r="D829" s="2">
        <v>5</v>
      </c>
      <c r="E829" s="2">
        <v>0</v>
      </c>
      <c r="F829" s="2">
        <v>0</v>
      </c>
      <c r="G829" s="2">
        <v>2</v>
      </c>
      <c r="H829" s="2">
        <v>2</v>
      </c>
      <c r="I829" s="2">
        <v>1</v>
      </c>
      <c r="J829" s="2">
        <v>0</v>
      </c>
    </row>
    <row r="830" spans="1:10">
      <c r="A830" s="2">
        <v>41.5</v>
      </c>
      <c r="B830" s="2">
        <v>2.4</v>
      </c>
      <c r="C830" s="2">
        <v>4</v>
      </c>
      <c r="D830" s="2">
        <v>4</v>
      </c>
      <c r="E830" s="2">
        <v>1</v>
      </c>
      <c r="F830" s="2">
        <v>0</v>
      </c>
      <c r="G830" s="2">
        <v>2</v>
      </c>
      <c r="H830" s="2">
        <v>2</v>
      </c>
      <c r="I830" s="2">
        <v>1</v>
      </c>
      <c r="J830" s="2">
        <v>0</v>
      </c>
    </row>
    <row r="831" spans="1:10">
      <c r="A831" s="2">
        <v>33</v>
      </c>
      <c r="B831" s="2">
        <v>3.6</v>
      </c>
      <c r="C831" s="2">
        <v>6</v>
      </c>
      <c r="D831" s="2">
        <v>6</v>
      </c>
      <c r="E831" s="2">
        <v>1</v>
      </c>
      <c r="F831" s="2">
        <v>0</v>
      </c>
      <c r="G831" s="2">
        <v>2</v>
      </c>
      <c r="H831" s="2">
        <v>2</v>
      </c>
      <c r="I831" s="2">
        <v>1</v>
      </c>
      <c r="J831" s="2">
        <v>0</v>
      </c>
    </row>
    <row r="832" spans="1:10">
      <c r="A832" s="2">
        <v>34.1</v>
      </c>
      <c r="B832" s="2">
        <v>2.4</v>
      </c>
      <c r="C832" s="2">
        <v>4</v>
      </c>
      <c r="D832" s="2">
        <v>4</v>
      </c>
      <c r="E832" s="2">
        <v>1</v>
      </c>
      <c r="F832" s="2">
        <v>0</v>
      </c>
      <c r="G832" s="2">
        <v>2</v>
      </c>
      <c r="H832" s="2">
        <v>2</v>
      </c>
      <c r="I832" s="2">
        <v>0</v>
      </c>
      <c r="J832" s="2">
        <v>0</v>
      </c>
    </row>
    <row r="833" spans="1:10">
      <c r="A833" s="2">
        <v>35</v>
      </c>
      <c r="B833" s="2">
        <v>2.4</v>
      </c>
      <c r="C833" s="2">
        <v>4</v>
      </c>
      <c r="D833" s="2">
        <v>4</v>
      </c>
      <c r="E833" s="2">
        <v>1</v>
      </c>
      <c r="F833" s="2">
        <v>0</v>
      </c>
      <c r="G833" s="2">
        <v>2</v>
      </c>
      <c r="H833" s="2">
        <v>2</v>
      </c>
      <c r="I833" s="2">
        <v>1</v>
      </c>
      <c r="J833" s="2">
        <v>0</v>
      </c>
    </row>
    <row r="834" spans="1:10">
      <c r="A834" s="2">
        <v>33.200000000000003</v>
      </c>
      <c r="B834" s="2">
        <v>3.5</v>
      </c>
      <c r="C834" s="2">
        <v>6</v>
      </c>
      <c r="D834" s="2">
        <v>6</v>
      </c>
      <c r="E834" s="2">
        <v>1</v>
      </c>
      <c r="F834" s="2">
        <v>0</v>
      </c>
      <c r="G834" s="2">
        <v>2</v>
      </c>
      <c r="H834" s="2">
        <v>2</v>
      </c>
      <c r="I834" s="2">
        <v>0</v>
      </c>
      <c r="J834" s="2">
        <v>0</v>
      </c>
    </row>
    <row r="835" spans="1:10">
      <c r="A835" s="2">
        <v>30.5</v>
      </c>
      <c r="B835" s="2">
        <v>3.7</v>
      </c>
      <c r="C835" s="2">
        <v>6</v>
      </c>
      <c r="D835" s="2">
        <v>4</v>
      </c>
      <c r="E835" s="2">
        <v>1</v>
      </c>
      <c r="F835" s="2">
        <v>0</v>
      </c>
      <c r="G835" s="2">
        <v>1</v>
      </c>
      <c r="H835" s="2">
        <v>1</v>
      </c>
      <c r="I835" s="2">
        <v>0</v>
      </c>
      <c r="J835" s="2">
        <v>0</v>
      </c>
    </row>
    <row r="836" spans="1:10">
      <c r="A836" s="2">
        <v>29.4</v>
      </c>
      <c r="B836" s="2">
        <v>4</v>
      </c>
      <c r="C836" s="2">
        <v>6</v>
      </c>
      <c r="D836" s="2">
        <v>5</v>
      </c>
      <c r="E836" s="2">
        <v>1</v>
      </c>
      <c r="F836" s="2">
        <v>0</v>
      </c>
      <c r="G836" s="2">
        <v>2</v>
      </c>
      <c r="H836" s="2">
        <v>2</v>
      </c>
      <c r="I836" s="2">
        <v>0</v>
      </c>
      <c r="J836" s="2">
        <v>0</v>
      </c>
    </row>
    <row r="837" spans="1:10">
      <c r="A837" s="2">
        <v>34.200000000000003</v>
      </c>
      <c r="B837" s="2">
        <v>3.5</v>
      </c>
      <c r="C837" s="2">
        <v>6</v>
      </c>
      <c r="D837" s="2">
        <v>6</v>
      </c>
      <c r="E837" s="2">
        <v>1</v>
      </c>
      <c r="F837" s="2">
        <v>1</v>
      </c>
      <c r="G837" s="2">
        <v>2</v>
      </c>
      <c r="H837" s="2">
        <v>2</v>
      </c>
      <c r="I837" s="2">
        <v>0</v>
      </c>
      <c r="J837" s="2">
        <v>0</v>
      </c>
    </row>
    <row r="838" spans="1:10">
      <c r="A838" s="2">
        <v>39.200000000000003</v>
      </c>
      <c r="B838" s="2">
        <v>2.5</v>
      </c>
      <c r="C838" s="2">
        <v>4</v>
      </c>
      <c r="D838" s="2">
        <v>6</v>
      </c>
      <c r="E838" s="2">
        <v>1</v>
      </c>
      <c r="F838" s="2">
        <v>0</v>
      </c>
      <c r="G838" s="2">
        <v>2</v>
      </c>
      <c r="H838" s="2">
        <v>2</v>
      </c>
      <c r="I838" s="2">
        <v>1</v>
      </c>
      <c r="J838" s="2">
        <v>0</v>
      </c>
    </row>
    <row r="839" spans="1:10">
      <c r="A839" s="2">
        <v>38.6</v>
      </c>
      <c r="B839" s="2">
        <v>2.5</v>
      </c>
      <c r="C839" s="2">
        <v>4</v>
      </c>
      <c r="D839" s="2">
        <v>5</v>
      </c>
      <c r="E839" s="2">
        <v>0</v>
      </c>
      <c r="F839" s="2">
        <v>0</v>
      </c>
      <c r="G839" s="2">
        <v>2</v>
      </c>
      <c r="H839" s="2">
        <v>2</v>
      </c>
      <c r="I839" s="2">
        <v>1</v>
      </c>
      <c r="J839" s="2">
        <v>0</v>
      </c>
    </row>
    <row r="840" spans="1:10">
      <c r="A840" s="2">
        <v>34.799999999999997</v>
      </c>
      <c r="B840" s="2">
        <v>3</v>
      </c>
      <c r="C840" s="2">
        <v>6</v>
      </c>
      <c r="D840" s="2">
        <v>6</v>
      </c>
      <c r="E840" s="2">
        <v>1</v>
      </c>
      <c r="F840" s="2">
        <v>0</v>
      </c>
      <c r="G840" s="2">
        <v>2</v>
      </c>
      <c r="H840" s="2">
        <v>2</v>
      </c>
      <c r="I840" s="2">
        <v>1</v>
      </c>
      <c r="J840" s="2">
        <v>0</v>
      </c>
    </row>
    <row r="841" spans="1:10">
      <c r="A841" s="2">
        <v>42.9</v>
      </c>
      <c r="B841" s="2">
        <v>2.5</v>
      </c>
      <c r="C841" s="2">
        <v>4</v>
      </c>
      <c r="D841" s="2">
        <v>1</v>
      </c>
      <c r="E841" s="2">
        <v>0</v>
      </c>
      <c r="F841" s="2">
        <v>0</v>
      </c>
      <c r="G841" s="2">
        <v>2</v>
      </c>
      <c r="H841" s="2">
        <v>2</v>
      </c>
      <c r="I841" s="2">
        <v>1</v>
      </c>
      <c r="J841" s="2">
        <v>0</v>
      </c>
    </row>
    <row r="842" spans="1:10">
      <c r="A842" s="2">
        <v>27</v>
      </c>
      <c r="B842" s="2">
        <v>5.4</v>
      </c>
      <c r="C842" s="2">
        <v>8</v>
      </c>
      <c r="D842" s="2">
        <v>6</v>
      </c>
      <c r="E842" s="2">
        <v>1</v>
      </c>
      <c r="F842" s="2">
        <v>0</v>
      </c>
      <c r="G842" s="2">
        <v>2</v>
      </c>
      <c r="H842" s="2">
        <v>1</v>
      </c>
      <c r="I842" s="2">
        <v>0</v>
      </c>
      <c r="J842" s="2">
        <v>0</v>
      </c>
    </row>
    <row r="843" spans="1:10">
      <c r="A843" s="2">
        <v>27.8</v>
      </c>
      <c r="B843" s="2">
        <v>4</v>
      </c>
      <c r="C843" s="2">
        <v>6</v>
      </c>
      <c r="D843" s="2">
        <v>5</v>
      </c>
      <c r="E843" s="2">
        <v>1</v>
      </c>
      <c r="F843" s="2">
        <v>1</v>
      </c>
      <c r="G843" s="2">
        <v>1</v>
      </c>
      <c r="H843" s="2">
        <v>1</v>
      </c>
      <c r="I843" s="2">
        <v>0</v>
      </c>
      <c r="J843" s="2">
        <v>0</v>
      </c>
    </row>
    <row r="844" spans="1:10">
      <c r="A844" s="2">
        <v>29</v>
      </c>
      <c r="B844" s="2">
        <v>4.5999999999999996</v>
      </c>
      <c r="C844" s="2">
        <v>8</v>
      </c>
      <c r="D844" s="2">
        <v>6</v>
      </c>
      <c r="E844" s="2">
        <v>1</v>
      </c>
      <c r="F844" s="2">
        <v>1</v>
      </c>
      <c r="G844" s="2">
        <v>2</v>
      </c>
      <c r="H844" s="2">
        <v>1</v>
      </c>
      <c r="I844" s="2">
        <v>0</v>
      </c>
      <c r="J844" s="2">
        <v>0</v>
      </c>
    </row>
    <row r="845" spans="1:10">
      <c r="A845" s="2">
        <v>34.200000000000003</v>
      </c>
      <c r="B845" s="2">
        <v>3.5</v>
      </c>
      <c r="C845" s="2">
        <v>6</v>
      </c>
      <c r="D845" s="2">
        <v>6</v>
      </c>
      <c r="E845" s="2">
        <v>1</v>
      </c>
      <c r="F845" s="2">
        <v>1</v>
      </c>
      <c r="G845" s="2">
        <v>2</v>
      </c>
      <c r="H845" s="2">
        <v>2</v>
      </c>
      <c r="I845" s="2">
        <v>0</v>
      </c>
      <c r="J845" s="2">
        <v>0</v>
      </c>
    </row>
    <row r="846" spans="1:10">
      <c r="A846" s="2">
        <v>33</v>
      </c>
      <c r="B846" s="2">
        <v>3.6</v>
      </c>
      <c r="C846" s="2">
        <v>6</v>
      </c>
      <c r="D846" s="2">
        <v>6</v>
      </c>
      <c r="E846" s="2">
        <v>1</v>
      </c>
      <c r="F846" s="2">
        <v>0</v>
      </c>
      <c r="G846" s="2">
        <v>2</v>
      </c>
      <c r="H846" s="2">
        <v>2</v>
      </c>
      <c r="I846" s="2">
        <v>1</v>
      </c>
      <c r="J846" s="2">
        <v>0</v>
      </c>
    </row>
    <row r="847" spans="1:10">
      <c r="A847" s="2">
        <v>28.99</v>
      </c>
      <c r="B847" s="2">
        <v>5.3</v>
      </c>
      <c r="C847" s="2">
        <v>8</v>
      </c>
      <c r="D847" s="2">
        <v>6</v>
      </c>
      <c r="E847" s="2">
        <v>1</v>
      </c>
      <c r="F847" s="2">
        <v>0</v>
      </c>
      <c r="G847" s="2">
        <v>1</v>
      </c>
      <c r="H847" s="2">
        <v>1</v>
      </c>
      <c r="I847" s="2">
        <v>1</v>
      </c>
      <c r="J847" s="2">
        <v>0</v>
      </c>
    </row>
    <row r="848" spans="1:10">
      <c r="A848" s="2">
        <v>28.4</v>
      </c>
      <c r="B848" s="2">
        <v>6.2</v>
      </c>
      <c r="C848" s="2">
        <v>8</v>
      </c>
      <c r="D848" s="2">
        <v>6</v>
      </c>
      <c r="E848" s="2">
        <v>1</v>
      </c>
      <c r="F848" s="2">
        <v>0</v>
      </c>
      <c r="G848" s="2">
        <v>1</v>
      </c>
      <c r="H848" s="2">
        <v>1</v>
      </c>
      <c r="I848" s="2">
        <v>1</v>
      </c>
      <c r="J848" s="2">
        <v>0</v>
      </c>
    </row>
    <row r="849" spans="1:10">
      <c r="A849" s="2">
        <v>30.5</v>
      </c>
      <c r="B849" s="2">
        <v>6</v>
      </c>
      <c r="C849" s="2">
        <v>8</v>
      </c>
      <c r="D849" s="2">
        <v>1</v>
      </c>
      <c r="E849" s="2">
        <v>0</v>
      </c>
      <c r="F849" s="2">
        <v>0</v>
      </c>
      <c r="G849" s="2">
        <v>1</v>
      </c>
      <c r="H849" s="2">
        <v>1</v>
      </c>
      <c r="I849" s="2">
        <v>1</v>
      </c>
      <c r="J849" s="2">
        <v>0</v>
      </c>
    </row>
    <row r="850" spans="1:10">
      <c r="A850" s="2">
        <v>28.99</v>
      </c>
      <c r="B850" s="2">
        <v>5.3</v>
      </c>
      <c r="C850" s="2">
        <v>8</v>
      </c>
      <c r="D850" s="2">
        <v>6</v>
      </c>
      <c r="E850" s="2">
        <v>1</v>
      </c>
      <c r="F850" s="2">
        <v>0</v>
      </c>
      <c r="G850" s="2">
        <v>1</v>
      </c>
      <c r="H850" s="2">
        <v>1</v>
      </c>
      <c r="I850" s="2">
        <v>1</v>
      </c>
      <c r="J850" s="2">
        <v>0</v>
      </c>
    </row>
    <row r="851" spans="1:10">
      <c r="A851" s="2">
        <v>28.4</v>
      </c>
      <c r="B851" s="2">
        <v>6.2</v>
      </c>
      <c r="C851" s="2">
        <v>8</v>
      </c>
      <c r="D851" s="2">
        <v>6</v>
      </c>
      <c r="E851" s="2">
        <v>1</v>
      </c>
      <c r="F851" s="2">
        <v>0</v>
      </c>
      <c r="G851" s="2">
        <v>1</v>
      </c>
      <c r="H851" s="2">
        <v>1</v>
      </c>
      <c r="I851" s="2">
        <v>1</v>
      </c>
      <c r="J851" s="2">
        <v>0</v>
      </c>
    </row>
    <row r="852" spans="1:10">
      <c r="A852" s="2">
        <v>26</v>
      </c>
      <c r="B852" s="2">
        <v>6.2</v>
      </c>
      <c r="C852" s="2">
        <v>8</v>
      </c>
      <c r="D852" s="2">
        <v>6</v>
      </c>
      <c r="E852" s="2">
        <v>1</v>
      </c>
      <c r="F852" s="2">
        <v>0</v>
      </c>
      <c r="G852" s="2">
        <v>1</v>
      </c>
      <c r="H852" s="2">
        <v>1</v>
      </c>
      <c r="I852" s="2">
        <v>1</v>
      </c>
      <c r="J852" s="2">
        <v>0</v>
      </c>
    </row>
    <row r="853" spans="1:10">
      <c r="A853" s="2">
        <v>45.1</v>
      </c>
      <c r="B853" s="2">
        <v>2.4</v>
      </c>
      <c r="C853" s="2">
        <v>4</v>
      </c>
      <c r="D853" s="2">
        <v>6</v>
      </c>
      <c r="E853" s="2">
        <v>1</v>
      </c>
      <c r="F853" s="2">
        <v>0</v>
      </c>
      <c r="G853" s="2">
        <v>2</v>
      </c>
      <c r="H853" s="2">
        <v>2</v>
      </c>
      <c r="I853" s="2">
        <v>1</v>
      </c>
      <c r="J853" s="2">
        <v>0</v>
      </c>
    </row>
    <row r="854" spans="1:10">
      <c r="A854" s="2">
        <v>34.549999999999997</v>
      </c>
      <c r="B854" s="2">
        <v>3</v>
      </c>
      <c r="C854" s="2">
        <v>6</v>
      </c>
      <c r="D854" s="2">
        <v>6</v>
      </c>
      <c r="E854" s="2">
        <v>1</v>
      </c>
      <c r="F854" s="2">
        <v>0</v>
      </c>
      <c r="G854" s="2">
        <v>2</v>
      </c>
      <c r="H854" s="2">
        <v>2</v>
      </c>
      <c r="I854" s="2">
        <v>1</v>
      </c>
      <c r="J854" s="2">
        <v>0</v>
      </c>
    </row>
    <row r="855" spans="1:10">
      <c r="A855" s="2">
        <v>38.299999999999997</v>
      </c>
      <c r="B855" s="2">
        <v>3.5</v>
      </c>
      <c r="C855" s="2">
        <v>6</v>
      </c>
      <c r="D855" s="2">
        <v>5</v>
      </c>
      <c r="E855" s="2">
        <v>1</v>
      </c>
      <c r="F855" s="2">
        <v>0</v>
      </c>
      <c r="G855" s="2">
        <v>2</v>
      </c>
      <c r="H855" s="2">
        <v>2</v>
      </c>
      <c r="I855" s="2">
        <v>1</v>
      </c>
      <c r="J855" s="2">
        <v>1</v>
      </c>
    </row>
    <row r="856" spans="1:10">
      <c r="A856" s="2">
        <v>39.200000000000003</v>
      </c>
      <c r="B856" s="2">
        <v>2.4</v>
      </c>
      <c r="C856" s="2">
        <v>4</v>
      </c>
      <c r="D856" s="2">
        <v>5</v>
      </c>
      <c r="E856" s="2">
        <v>1</v>
      </c>
      <c r="F856" s="2">
        <v>0</v>
      </c>
      <c r="G856" s="2">
        <v>2</v>
      </c>
      <c r="H856" s="2">
        <v>2</v>
      </c>
      <c r="I856" s="2">
        <v>1</v>
      </c>
      <c r="J856" s="2">
        <v>1</v>
      </c>
    </row>
    <row r="857" spans="1:10">
      <c r="A857" s="2">
        <v>34.299999999999997</v>
      </c>
      <c r="B857" s="2">
        <v>2.4</v>
      </c>
      <c r="C857" s="2">
        <v>4</v>
      </c>
      <c r="D857" s="2">
        <v>5</v>
      </c>
      <c r="E857" s="2">
        <v>1</v>
      </c>
      <c r="F857" s="2">
        <v>0</v>
      </c>
      <c r="G857" s="2">
        <v>2</v>
      </c>
      <c r="H857" s="2">
        <v>2</v>
      </c>
      <c r="I857" s="2">
        <v>1</v>
      </c>
      <c r="J857" s="2">
        <v>1</v>
      </c>
    </row>
    <row r="858" spans="1:10">
      <c r="A858" s="2">
        <v>31.9</v>
      </c>
      <c r="B858" s="2">
        <v>2.4</v>
      </c>
      <c r="C858" s="2">
        <v>4</v>
      </c>
      <c r="D858" s="2">
        <v>5</v>
      </c>
      <c r="E858" s="2">
        <v>0</v>
      </c>
      <c r="F858" s="2">
        <v>0</v>
      </c>
      <c r="G858" s="2">
        <v>2</v>
      </c>
      <c r="H858" s="2">
        <v>2</v>
      </c>
      <c r="I858" s="2">
        <v>1</v>
      </c>
      <c r="J858" s="2">
        <v>1</v>
      </c>
    </row>
    <row r="859" spans="1:10">
      <c r="A859" s="2">
        <v>31.95</v>
      </c>
      <c r="B859" s="2">
        <v>3.5</v>
      </c>
      <c r="C859" s="2">
        <v>6</v>
      </c>
      <c r="D859" s="2">
        <v>5</v>
      </c>
      <c r="E859" s="2">
        <v>1</v>
      </c>
      <c r="F859" s="2">
        <v>0</v>
      </c>
      <c r="G859" s="2">
        <v>2</v>
      </c>
      <c r="H859" s="2">
        <v>2</v>
      </c>
      <c r="I859" s="2">
        <v>1</v>
      </c>
      <c r="J859" s="2">
        <v>1</v>
      </c>
    </row>
    <row r="860" spans="1:10">
      <c r="A860" s="2">
        <v>38.6</v>
      </c>
      <c r="B860" s="2">
        <v>2.4</v>
      </c>
      <c r="C860" s="2">
        <v>4</v>
      </c>
      <c r="D860" s="2">
        <v>6</v>
      </c>
      <c r="E860" s="2">
        <v>1</v>
      </c>
      <c r="F860" s="2">
        <v>0</v>
      </c>
      <c r="G860" s="2">
        <v>2</v>
      </c>
      <c r="H860" s="2">
        <v>2</v>
      </c>
      <c r="I860" s="2">
        <v>1</v>
      </c>
      <c r="J860" s="2">
        <v>0</v>
      </c>
    </row>
    <row r="861" spans="1:10">
      <c r="A861" s="2">
        <v>36.700000000000003</v>
      </c>
      <c r="B861" s="2">
        <v>2.4</v>
      </c>
      <c r="C861" s="2">
        <v>4</v>
      </c>
      <c r="D861" s="2">
        <v>6</v>
      </c>
      <c r="E861" s="2">
        <v>0</v>
      </c>
      <c r="F861" s="2">
        <v>0</v>
      </c>
      <c r="G861" s="2">
        <v>2</v>
      </c>
      <c r="H861" s="2">
        <v>2</v>
      </c>
      <c r="I861" s="2">
        <v>1</v>
      </c>
      <c r="J861" s="2">
        <v>0</v>
      </c>
    </row>
    <row r="862" spans="1:10">
      <c r="A862" s="2">
        <v>36.4</v>
      </c>
      <c r="B862" s="2">
        <v>3.5</v>
      </c>
      <c r="C862" s="2">
        <v>6</v>
      </c>
      <c r="D862" s="2">
        <v>6</v>
      </c>
      <c r="E862" s="2">
        <v>1</v>
      </c>
      <c r="F862" s="2">
        <v>0</v>
      </c>
      <c r="G862" s="2">
        <v>2</v>
      </c>
      <c r="H862" s="2">
        <v>2</v>
      </c>
      <c r="I862" s="2">
        <v>1</v>
      </c>
      <c r="J862" s="2">
        <v>0</v>
      </c>
    </row>
    <row r="863" spans="1:10">
      <c r="A863" s="2">
        <v>41.6</v>
      </c>
      <c r="B863" s="2">
        <v>2.4</v>
      </c>
      <c r="C863" s="2">
        <v>4</v>
      </c>
      <c r="D863" s="2">
        <v>6</v>
      </c>
      <c r="E863" s="2">
        <v>0</v>
      </c>
      <c r="F863" s="2">
        <v>0</v>
      </c>
      <c r="G863" s="2">
        <v>2</v>
      </c>
      <c r="H863" s="2">
        <v>2</v>
      </c>
      <c r="I863" s="2">
        <v>1</v>
      </c>
      <c r="J863" s="2">
        <v>0</v>
      </c>
    </row>
    <row r="864" spans="1:10">
      <c r="A864" s="2">
        <v>43.23</v>
      </c>
      <c r="B864" s="2">
        <v>2.4</v>
      </c>
      <c r="C864" s="2">
        <v>4</v>
      </c>
      <c r="D864" s="2">
        <v>6</v>
      </c>
      <c r="E864" s="2">
        <v>1</v>
      </c>
      <c r="F864" s="2">
        <v>0</v>
      </c>
      <c r="G864" s="2">
        <v>2</v>
      </c>
      <c r="H864" s="2">
        <v>2</v>
      </c>
      <c r="I864" s="2">
        <v>1</v>
      </c>
      <c r="J864" s="2">
        <v>0</v>
      </c>
    </row>
    <row r="865" spans="1:10">
      <c r="A865" s="2">
        <v>32.5</v>
      </c>
      <c r="B865" s="2">
        <v>3.8</v>
      </c>
      <c r="C865" s="2">
        <v>6</v>
      </c>
      <c r="D865" s="2">
        <v>6</v>
      </c>
      <c r="E865" s="2">
        <v>1</v>
      </c>
      <c r="F865" s="2">
        <v>0</v>
      </c>
      <c r="G865" s="2">
        <v>2</v>
      </c>
      <c r="H865" s="2">
        <v>2</v>
      </c>
      <c r="I865" s="2">
        <v>1</v>
      </c>
      <c r="J865" s="2">
        <v>0</v>
      </c>
    </row>
    <row r="866" spans="1:10">
      <c r="A866" s="2">
        <v>31.5</v>
      </c>
      <c r="B866" s="2">
        <v>3.5</v>
      </c>
      <c r="C866" s="2">
        <v>6</v>
      </c>
      <c r="D866" s="2">
        <v>7</v>
      </c>
      <c r="E866" s="2">
        <v>1</v>
      </c>
      <c r="F866" s="2">
        <v>0</v>
      </c>
      <c r="G866" s="2">
        <v>2</v>
      </c>
      <c r="H866" s="2">
        <v>2</v>
      </c>
      <c r="I866" s="2">
        <v>1</v>
      </c>
      <c r="J866" s="2">
        <v>0</v>
      </c>
    </row>
    <row r="867" spans="1:10">
      <c r="A867" s="2">
        <v>24.2</v>
      </c>
      <c r="B867" s="2">
        <v>5.6</v>
      </c>
      <c r="C867" s="2">
        <v>8</v>
      </c>
      <c r="D867" s="2">
        <v>5</v>
      </c>
      <c r="E867" s="2">
        <v>1</v>
      </c>
      <c r="F867" s="2">
        <v>0</v>
      </c>
      <c r="G867" s="2">
        <v>2</v>
      </c>
      <c r="H867" s="2">
        <v>2</v>
      </c>
      <c r="I867" s="2">
        <v>1</v>
      </c>
      <c r="J867" s="2">
        <v>0</v>
      </c>
    </row>
    <row r="868" spans="1:10">
      <c r="A868" s="2">
        <v>27.2</v>
      </c>
      <c r="B868" s="2">
        <v>3.7</v>
      </c>
      <c r="C868" s="2">
        <v>6</v>
      </c>
      <c r="D868" s="2">
        <v>5</v>
      </c>
      <c r="E868" s="2">
        <v>1</v>
      </c>
      <c r="F868" s="2">
        <v>0</v>
      </c>
      <c r="G868" s="2">
        <v>1</v>
      </c>
      <c r="H868" s="2">
        <v>1</v>
      </c>
      <c r="I868" s="2">
        <v>0</v>
      </c>
      <c r="J868" s="2">
        <v>0</v>
      </c>
    </row>
    <row r="869" spans="1:10">
      <c r="A869" s="2">
        <v>27.1</v>
      </c>
      <c r="B869" s="2">
        <v>5.7</v>
      </c>
      <c r="C869" s="2">
        <v>8</v>
      </c>
      <c r="D869" s="2">
        <v>5</v>
      </c>
      <c r="E869" s="2">
        <v>1</v>
      </c>
      <c r="F869" s="2">
        <v>0</v>
      </c>
      <c r="G869" s="2">
        <v>1</v>
      </c>
      <c r="H869" s="2">
        <v>1</v>
      </c>
      <c r="I869" s="2">
        <v>1</v>
      </c>
      <c r="J869" s="2">
        <v>0</v>
      </c>
    </row>
    <row r="870" spans="1:10">
      <c r="A870" s="2">
        <v>40.24</v>
      </c>
      <c r="B870" s="2">
        <v>2</v>
      </c>
      <c r="C870" s="2">
        <v>4</v>
      </c>
      <c r="D870" s="2">
        <v>5</v>
      </c>
      <c r="E870" s="2">
        <v>0</v>
      </c>
      <c r="F870" s="2">
        <v>0</v>
      </c>
      <c r="G870" s="2">
        <v>2</v>
      </c>
      <c r="H870" s="2">
        <v>2</v>
      </c>
      <c r="I870" s="2">
        <v>1</v>
      </c>
      <c r="J870" s="2">
        <v>0</v>
      </c>
    </row>
    <row r="871" spans="1:10">
      <c r="A871" s="2">
        <v>38</v>
      </c>
      <c r="B871" s="2">
        <v>2</v>
      </c>
      <c r="C871" s="2">
        <v>4</v>
      </c>
      <c r="D871" s="2">
        <v>1</v>
      </c>
      <c r="E871" s="2">
        <v>1</v>
      </c>
      <c r="F871" s="2">
        <v>0</v>
      </c>
      <c r="G871" s="2">
        <v>2</v>
      </c>
      <c r="H871" s="2">
        <v>2</v>
      </c>
      <c r="I871" s="2">
        <v>1</v>
      </c>
      <c r="J871" s="2">
        <v>0</v>
      </c>
    </row>
    <row r="872" spans="1:10">
      <c r="A872" s="2">
        <v>39.200000000000003</v>
      </c>
      <c r="B872" s="2">
        <v>2.4</v>
      </c>
      <c r="C872" s="2">
        <v>4</v>
      </c>
      <c r="D872" s="2">
        <v>5</v>
      </c>
      <c r="E872" s="2">
        <v>0</v>
      </c>
      <c r="F872" s="2">
        <v>0</v>
      </c>
      <c r="G872" s="2">
        <v>2</v>
      </c>
      <c r="H872" s="2">
        <v>2</v>
      </c>
      <c r="I872" s="2">
        <v>1</v>
      </c>
      <c r="J872" s="2">
        <v>0</v>
      </c>
    </row>
    <row r="873" spans="1:10">
      <c r="A873" s="2">
        <v>34.700000000000003</v>
      </c>
      <c r="B873" s="2">
        <v>2.4</v>
      </c>
      <c r="C873" s="2">
        <v>4</v>
      </c>
      <c r="D873" s="2">
        <v>1</v>
      </c>
      <c r="E873" s="2">
        <v>1</v>
      </c>
      <c r="F873" s="2">
        <v>0</v>
      </c>
      <c r="G873" s="2">
        <v>2</v>
      </c>
      <c r="H873" s="2">
        <v>2</v>
      </c>
      <c r="I873" s="2">
        <v>1</v>
      </c>
      <c r="J873" s="2">
        <v>0</v>
      </c>
    </row>
    <row r="874" spans="1:10">
      <c r="A874" s="2">
        <v>28.8</v>
      </c>
      <c r="B874" s="2">
        <v>3.7</v>
      </c>
      <c r="C874" s="2">
        <v>6</v>
      </c>
      <c r="D874" s="2">
        <v>5</v>
      </c>
      <c r="E874" s="2">
        <v>1</v>
      </c>
      <c r="F874" s="2">
        <v>0</v>
      </c>
      <c r="G874" s="2">
        <v>1</v>
      </c>
      <c r="H874" s="2">
        <v>1</v>
      </c>
      <c r="I874" s="2">
        <v>0</v>
      </c>
      <c r="J874" s="2">
        <v>0</v>
      </c>
    </row>
    <row r="875" spans="1:10">
      <c r="A875" s="2">
        <v>27.1</v>
      </c>
      <c r="B875" s="2">
        <v>5.7</v>
      </c>
      <c r="C875" s="2">
        <v>8</v>
      </c>
      <c r="D875" s="2">
        <v>5</v>
      </c>
      <c r="E875" s="2">
        <v>1</v>
      </c>
      <c r="F875" s="2">
        <v>0</v>
      </c>
      <c r="G875" s="2">
        <v>1</v>
      </c>
      <c r="H875" s="2">
        <v>1</v>
      </c>
      <c r="I875" s="2">
        <v>1</v>
      </c>
      <c r="J875" s="2">
        <v>0</v>
      </c>
    </row>
    <row r="876" spans="1:10">
      <c r="A876" s="2">
        <v>30.5</v>
      </c>
      <c r="B876" s="2">
        <v>3.7</v>
      </c>
      <c r="C876" s="2">
        <v>6</v>
      </c>
      <c r="D876" s="2">
        <v>4</v>
      </c>
      <c r="E876" s="2">
        <v>1</v>
      </c>
      <c r="F876" s="2">
        <v>0</v>
      </c>
      <c r="G876" s="2">
        <v>1</v>
      </c>
      <c r="H876" s="2">
        <v>1</v>
      </c>
      <c r="I876" s="2">
        <v>0</v>
      </c>
      <c r="J876" s="2">
        <v>0</v>
      </c>
    </row>
    <row r="877" spans="1:10">
      <c r="A877" s="2">
        <v>40.24</v>
      </c>
      <c r="B877" s="2">
        <v>2</v>
      </c>
      <c r="C877" s="2">
        <v>4</v>
      </c>
      <c r="D877" s="2">
        <v>5</v>
      </c>
      <c r="E877" s="2">
        <v>0</v>
      </c>
      <c r="F877" s="2">
        <v>0</v>
      </c>
      <c r="G877" s="2">
        <v>2</v>
      </c>
      <c r="H877" s="2">
        <v>2</v>
      </c>
      <c r="I877" s="2">
        <v>1</v>
      </c>
      <c r="J877" s="2">
        <v>0</v>
      </c>
    </row>
    <row r="878" spans="1:10">
      <c r="A878" s="2">
        <v>38</v>
      </c>
      <c r="B878" s="2">
        <v>2</v>
      </c>
      <c r="C878" s="2">
        <v>4</v>
      </c>
      <c r="D878" s="2">
        <v>1</v>
      </c>
      <c r="E878" s="2">
        <v>1</v>
      </c>
      <c r="F878" s="2">
        <v>0</v>
      </c>
      <c r="G878" s="2">
        <v>2</v>
      </c>
      <c r="H878" s="2">
        <v>2</v>
      </c>
      <c r="I878" s="2">
        <v>1</v>
      </c>
      <c r="J878" s="2">
        <v>0</v>
      </c>
    </row>
    <row r="879" spans="1:10">
      <c r="A879" s="2">
        <v>39.200000000000003</v>
      </c>
      <c r="B879" s="2">
        <v>2.4</v>
      </c>
      <c r="C879" s="2">
        <v>4</v>
      </c>
      <c r="D879" s="2">
        <v>5</v>
      </c>
      <c r="E879" s="2">
        <v>0</v>
      </c>
      <c r="F879" s="2">
        <v>0</v>
      </c>
      <c r="G879" s="2">
        <v>2</v>
      </c>
      <c r="H879" s="2">
        <v>2</v>
      </c>
      <c r="I879" s="2">
        <v>1</v>
      </c>
      <c r="J879" s="2">
        <v>0</v>
      </c>
    </row>
    <row r="880" spans="1:10">
      <c r="A880" s="2">
        <v>34.700000000000003</v>
      </c>
      <c r="B880" s="2">
        <v>2.4</v>
      </c>
      <c r="C880" s="2">
        <v>4</v>
      </c>
      <c r="D880" s="2">
        <v>1</v>
      </c>
      <c r="E880" s="2">
        <v>1</v>
      </c>
      <c r="F880" s="2">
        <v>0</v>
      </c>
      <c r="G880" s="2">
        <v>2</v>
      </c>
      <c r="H880" s="2">
        <v>2</v>
      </c>
      <c r="I880" s="2">
        <v>1</v>
      </c>
      <c r="J880" s="2">
        <v>0</v>
      </c>
    </row>
    <row r="881" spans="1:10">
      <c r="A881" s="2">
        <v>28.2</v>
      </c>
      <c r="B881" s="2">
        <v>3.8</v>
      </c>
      <c r="C881" s="2">
        <v>6</v>
      </c>
      <c r="D881" s="2">
        <v>4</v>
      </c>
      <c r="E881" s="2">
        <v>1</v>
      </c>
      <c r="F881" s="2">
        <v>0</v>
      </c>
      <c r="G881" s="2">
        <v>1</v>
      </c>
      <c r="H881" s="2">
        <v>1</v>
      </c>
      <c r="I881" s="2">
        <v>0</v>
      </c>
      <c r="J881" s="2">
        <v>0</v>
      </c>
    </row>
    <row r="882" spans="1:10">
      <c r="A882" s="2">
        <v>29.5</v>
      </c>
      <c r="B882" s="2">
        <v>3.8</v>
      </c>
      <c r="C882" s="2">
        <v>6</v>
      </c>
      <c r="D882" s="2">
        <v>5</v>
      </c>
      <c r="E882" s="2">
        <v>1</v>
      </c>
      <c r="F882" s="2">
        <v>0</v>
      </c>
      <c r="G882" s="2">
        <v>2</v>
      </c>
      <c r="H882" s="2">
        <v>2</v>
      </c>
      <c r="I882" s="2">
        <v>1</v>
      </c>
      <c r="J882" s="2">
        <v>0</v>
      </c>
    </row>
    <row r="883" spans="1:10">
      <c r="A883" s="2">
        <v>29.9</v>
      </c>
      <c r="B883" s="2">
        <v>4.5999999999999996</v>
      </c>
      <c r="C883" s="2">
        <v>8</v>
      </c>
      <c r="D883" s="2">
        <v>6</v>
      </c>
      <c r="E883" s="2">
        <v>1</v>
      </c>
      <c r="F883" s="2">
        <v>0</v>
      </c>
      <c r="G883" s="2">
        <v>2</v>
      </c>
      <c r="H883" s="2">
        <v>2</v>
      </c>
      <c r="I883" s="2">
        <v>1</v>
      </c>
      <c r="J883" s="2">
        <v>0</v>
      </c>
    </row>
    <row r="884" spans="1:10">
      <c r="A884" s="2">
        <v>34.5</v>
      </c>
      <c r="B884" s="2">
        <v>2</v>
      </c>
      <c r="C884" s="2">
        <v>4</v>
      </c>
      <c r="D884" s="2">
        <v>4</v>
      </c>
      <c r="E884" s="2">
        <v>1</v>
      </c>
      <c r="F884" s="2">
        <v>0</v>
      </c>
      <c r="G884" s="2">
        <v>2</v>
      </c>
      <c r="H884" s="2">
        <v>2</v>
      </c>
      <c r="I884" s="2">
        <v>1</v>
      </c>
      <c r="J884" s="2">
        <v>0</v>
      </c>
    </row>
    <row r="885" spans="1:10">
      <c r="A885" s="2">
        <v>35.299999999999997</v>
      </c>
      <c r="B885" s="2">
        <v>2</v>
      </c>
      <c r="C885" s="2">
        <v>4</v>
      </c>
      <c r="D885" s="2">
        <v>5</v>
      </c>
      <c r="E885" s="2">
        <v>0</v>
      </c>
      <c r="F885" s="2">
        <v>0</v>
      </c>
      <c r="G885" s="2">
        <v>2</v>
      </c>
      <c r="H885" s="2">
        <v>2</v>
      </c>
      <c r="I885" s="2">
        <v>1</v>
      </c>
      <c r="J885" s="2">
        <v>0</v>
      </c>
    </row>
    <row r="886" spans="1:10">
      <c r="A886" s="2">
        <v>32.700000000000003</v>
      </c>
      <c r="B886" s="2">
        <v>2.7</v>
      </c>
      <c r="C886" s="2">
        <v>6</v>
      </c>
      <c r="D886" s="2">
        <v>4</v>
      </c>
      <c r="E886" s="2">
        <v>1</v>
      </c>
      <c r="F886" s="2">
        <v>0</v>
      </c>
      <c r="G886" s="2">
        <v>2</v>
      </c>
      <c r="H886" s="2">
        <v>2</v>
      </c>
      <c r="I886" s="2">
        <v>0</v>
      </c>
      <c r="J886" s="2">
        <v>0</v>
      </c>
    </row>
    <row r="887" spans="1:10">
      <c r="A887" s="2">
        <v>34.5</v>
      </c>
      <c r="B887" s="2">
        <v>3.5</v>
      </c>
      <c r="C887" s="2">
        <v>6</v>
      </c>
      <c r="D887" s="2">
        <v>6</v>
      </c>
      <c r="E887" s="2">
        <v>1</v>
      </c>
      <c r="F887" s="2">
        <v>0</v>
      </c>
      <c r="G887" s="2">
        <v>2</v>
      </c>
      <c r="H887" s="2">
        <v>2</v>
      </c>
      <c r="I887" s="2">
        <v>1</v>
      </c>
      <c r="J887" s="2">
        <v>0</v>
      </c>
    </row>
    <row r="888" spans="1:10">
      <c r="A888" s="2">
        <v>39.1</v>
      </c>
      <c r="B888" s="2">
        <v>3.5</v>
      </c>
      <c r="C888" s="2">
        <v>6</v>
      </c>
      <c r="D888" s="2">
        <v>1</v>
      </c>
      <c r="E888" s="2">
        <v>0</v>
      </c>
      <c r="F888" s="2">
        <v>0</v>
      </c>
      <c r="G888" s="2">
        <v>2</v>
      </c>
      <c r="H888" s="2">
        <v>2</v>
      </c>
      <c r="I888" s="2">
        <v>1</v>
      </c>
      <c r="J888" s="2">
        <v>0</v>
      </c>
    </row>
    <row r="889" spans="1:10">
      <c r="A889" s="2">
        <v>32.200000000000003</v>
      </c>
      <c r="B889" s="2">
        <v>3.5</v>
      </c>
      <c r="C889" s="2">
        <v>6</v>
      </c>
      <c r="D889" s="2">
        <v>6</v>
      </c>
      <c r="E889" s="2">
        <v>1</v>
      </c>
      <c r="F889" s="2">
        <v>1</v>
      </c>
      <c r="G889" s="2">
        <v>2</v>
      </c>
      <c r="H889" s="2">
        <v>2</v>
      </c>
      <c r="I889" s="2">
        <v>1</v>
      </c>
      <c r="J889" s="2">
        <v>0</v>
      </c>
    </row>
    <row r="890" spans="1:10">
      <c r="A890" s="2">
        <v>34.200000000000003</v>
      </c>
      <c r="B890" s="2">
        <v>3.5</v>
      </c>
      <c r="C890" s="2">
        <v>6</v>
      </c>
      <c r="D890" s="2">
        <v>6</v>
      </c>
      <c r="E890" s="2">
        <v>1</v>
      </c>
      <c r="F890" s="2">
        <v>1</v>
      </c>
      <c r="G890" s="2">
        <v>2</v>
      </c>
      <c r="H890" s="2">
        <v>2</v>
      </c>
      <c r="I890" s="2">
        <v>0</v>
      </c>
      <c r="J890" s="2">
        <v>0</v>
      </c>
    </row>
    <row r="891" spans="1:10">
      <c r="A891" s="2">
        <v>27</v>
      </c>
      <c r="B891" s="2">
        <v>5.4</v>
      </c>
      <c r="C891" s="2">
        <v>8</v>
      </c>
      <c r="D891" s="2">
        <v>6</v>
      </c>
      <c r="E891" s="2">
        <v>1</v>
      </c>
      <c r="F891" s="2">
        <v>0</v>
      </c>
      <c r="G891" s="2">
        <v>2</v>
      </c>
      <c r="H891" s="2">
        <v>1</v>
      </c>
      <c r="I891" s="2">
        <v>0</v>
      </c>
      <c r="J891" s="2">
        <v>0</v>
      </c>
    </row>
    <row r="892" spans="1:10">
      <c r="A892" s="2">
        <v>34.700000000000003</v>
      </c>
      <c r="B892" s="2">
        <v>2.2999999999999998</v>
      </c>
      <c r="C892" s="2">
        <v>4</v>
      </c>
      <c r="D892" s="2">
        <v>6</v>
      </c>
      <c r="E892" s="2">
        <v>1</v>
      </c>
      <c r="F892" s="2">
        <v>0</v>
      </c>
      <c r="G892" s="2">
        <v>2</v>
      </c>
      <c r="H892" s="2">
        <v>2</v>
      </c>
      <c r="I892" s="2">
        <v>1</v>
      </c>
      <c r="J892" s="2">
        <v>0</v>
      </c>
    </row>
    <row r="893" spans="1:10">
      <c r="A893" s="2">
        <v>38.6</v>
      </c>
      <c r="B893" s="2">
        <v>2.5</v>
      </c>
      <c r="C893" s="2">
        <v>4</v>
      </c>
      <c r="D893" s="2">
        <v>5</v>
      </c>
      <c r="E893" s="2">
        <v>1</v>
      </c>
      <c r="F893" s="2">
        <v>0</v>
      </c>
      <c r="G893" s="2">
        <v>2</v>
      </c>
      <c r="H893" s="2">
        <v>2</v>
      </c>
      <c r="I893" s="2">
        <v>1</v>
      </c>
      <c r="J893" s="2">
        <v>0</v>
      </c>
    </row>
    <row r="894" spans="1:10">
      <c r="A894" s="2">
        <v>30.5</v>
      </c>
      <c r="B894" s="2">
        <v>3.7</v>
      </c>
      <c r="C894" s="2">
        <v>6</v>
      </c>
      <c r="D894" s="2">
        <v>6</v>
      </c>
      <c r="E894" s="2">
        <v>1</v>
      </c>
      <c r="F894" s="2">
        <v>0</v>
      </c>
      <c r="G894" s="2">
        <v>2</v>
      </c>
      <c r="H894" s="2">
        <v>2</v>
      </c>
      <c r="I894" s="2">
        <v>1</v>
      </c>
      <c r="J894" s="2">
        <v>0</v>
      </c>
    </row>
    <row r="895" spans="1:10">
      <c r="A895" s="2">
        <v>38.6</v>
      </c>
      <c r="B895" s="2">
        <v>2.5</v>
      </c>
      <c r="C895" s="2">
        <v>4</v>
      </c>
      <c r="D895" s="2">
        <v>5</v>
      </c>
      <c r="E895" s="2">
        <v>0</v>
      </c>
      <c r="F895" s="2">
        <v>0</v>
      </c>
      <c r="G895" s="2">
        <v>2</v>
      </c>
      <c r="H895" s="2">
        <v>2</v>
      </c>
      <c r="I895" s="2">
        <v>1</v>
      </c>
      <c r="J895" s="2">
        <v>0</v>
      </c>
    </row>
    <row r="896" spans="1:10">
      <c r="A896" s="2">
        <v>39.200000000000003</v>
      </c>
      <c r="B896" s="2">
        <v>2.5</v>
      </c>
      <c r="C896" s="2">
        <v>4</v>
      </c>
      <c r="D896" s="2">
        <v>6</v>
      </c>
      <c r="E896" s="2">
        <v>1</v>
      </c>
      <c r="F896" s="2">
        <v>0</v>
      </c>
      <c r="G896" s="2">
        <v>2</v>
      </c>
      <c r="H896" s="2">
        <v>2</v>
      </c>
      <c r="I896" s="2">
        <v>1</v>
      </c>
      <c r="J896" s="2">
        <v>0</v>
      </c>
    </row>
    <row r="897" spans="1:10">
      <c r="A897" s="2">
        <v>34.799999999999997</v>
      </c>
      <c r="B897" s="2">
        <v>3</v>
      </c>
      <c r="C897" s="2">
        <v>6</v>
      </c>
      <c r="D897" s="2">
        <v>6</v>
      </c>
      <c r="E897" s="2">
        <v>1</v>
      </c>
      <c r="F897" s="2">
        <v>0</v>
      </c>
      <c r="G897" s="2">
        <v>2</v>
      </c>
      <c r="H897" s="2">
        <v>2</v>
      </c>
      <c r="I897" s="2">
        <v>1</v>
      </c>
      <c r="J897" s="2">
        <v>0</v>
      </c>
    </row>
    <row r="898" spans="1:10">
      <c r="A898" s="2">
        <v>42.9</v>
      </c>
      <c r="B898" s="2">
        <v>2.5</v>
      </c>
      <c r="C898" s="2">
        <v>4</v>
      </c>
      <c r="D898" s="2">
        <v>1</v>
      </c>
      <c r="E898" s="2">
        <v>0</v>
      </c>
      <c r="F898" s="2">
        <v>0</v>
      </c>
      <c r="G898" s="2">
        <v>2</v>
      </c>
      <c r="H898" s="2">
        <v>2</v>
      </c>
      <c r="I898" s="2">
        <v>1</v>
      </c>
      <c r="J898" s="2">
        <v>0</v>
      </c>
    </row>
    <row r="899" spans="1:10">
      <c r="A899" s="2">
        <v>30.6</v>
      </c>
      <c r="B899" s="2">
        <v>3.5</v>
      </c>
      <c r="C899" s="2">
        <v>6</v>
      </c>
      <c r="D899" s="2">
        <v>7</v>
      </c>
      <c r="E899" s="2">
        <v>1</v>
      </c>
      <c r="F899" s="2">
        <v>0</v>
      </c>
      <c r="G899" s="2">
        <v>2</v>
      </c>
      <c r="H899" s="2">
        <v>2</v>
      </c>
      <c r="I899" s="2">
        <v>1</v>
      </c>
      <c r="J899" s="2">
        <v>0</v>
      </c>
    </row>
    <row r="900" spans="1:10">
      <c r="A900" s="2">
        <v>28.7</v>
      </c>
      <c r="B900" s="2">
        <v>3.5</v>
      </c>
      <c r="C900" s="2">
        <v>6</v>
      </c>
      <c r="D900" s="2">
        <v>7</v>
      </c>
      <c r="E900" s="2">
        <v>1</v>
      </c>
      <c r="F900" s="2">
        <v>0</v>
      </c>
      <c r="G900" s="2">
        <v>2</v>
      </c>
      <c r="H900" s="2">
        <v>2</v>
      </c>
      <c r="I900" s="2">
        <v>1</v>
      </c>
      <c r="J900" s="2">
        <v>0</v>
      </c>
    </row>
    <row r="901" spans="1:10">
      <c r="A901" s="2">
        <v>39.200000000000003</v>
      </c>
      <c r="B901" s="2">
        <v>2.5</v>
      </c>
      <c r="C901" s="2">
        <v>4</v>
      </c>
      <c r="D901" s="2">
        <v>6</v>
      </c>
      <c r="E901" s="2">
        <v>1</v>
      </c>
      <c r="F901" s="2">
        <v>0</v>
      </c>
      <c r="G901" s="2">
        <v>2</v>
      </c>
      <c r="H901" s="2">
        <v>2</v>
      </c>
      <c r="I901" s="2">
        <v>1</v>
      </c>
      <c r="J901" s="2">
        <v>0</v>
      </c>
    </row>
    <row r="902" spans="1:10">
      <c r="A902" s="2">
        <v>34.799999999999997</v>
      </c>
      <c r="B902" s="2">
        <v>3</v>
      </c>
      <c r="C902" s="2">
        <v>6</v>
      </c>
      <c r="D902" s="2">
        <v>6</v>
      </c>
      <c r="E902" s="2">
        <v>1</v>
      </c>
      <c r="F902" s="2">
        <v>1</v>
      </c>
      <c r="G902" s="2">
        <v>2</v>
      </c>
      <c r="H902" s="2">
        <v>2</v>
      </c>
      <c r="I902" s="2">
        <v>1</v>
      </c>
      <c r="J902" s="2">
        <v>0</v>
      </c>
    </row>
    <row r="903" spans="1:10">
      <c r="A903" s="2">
        <v>42.9</v>
      </c>
      <c r="B903" s="2">
        <v>2.5</v>
      </c>
      <c r="C903" s="2">
        <v>4</v>
      </c>
      <c r="D903" s="2">
        <v>1</v>
      </c>
      <c r="E903" s="2">
        <v>0</v>
      </c>
      <c r="F903" s="2">
        <v>0</v>
      </c>
      <c r="G903" s="2">
        <v>2</v>
      </c>
      <c r="H903" s="2">
        <v>2</v>
      </c>
      <c r="I903" s="2">
        <v>1</v>
      </c>
      <c r="J903" s="2">
        <v>0</v>
      </c>
    </row>
    <row r="904" spans="1:10">
      <c r="A904" s="2">
        <v>27.8</v>
      </c>
      <c r="B904" s="2">
        <v>4</v>
      </c>
      <c r="C904" s="2">
        <v>6</v>
      </c>
      <c r="D904" s="2">
        <v>5</v>
      </c>
      <c r="E904" s="2">
        <v>1</v>
      </c>
      <c r="F904" s="2">
        <v>1</v>
      </c>
      <c r="G904" s="2">
        <v>1</v>
      </c>
      <c r="H904" s="2">
        <v>1</v>
      </c>
      <c r="I904" s="2">
        <v>0</v>
      </c>
      <c r="J904" s="2">
        <v>0</v>
      </c>
    </row>
    <row r="905" spans="1:10">
      <c r="A905" s="2">
        <v>29</v>
      </c>
      <c r="B905" s="2">
        <v>4.5999999999999996</v>
      </c>
      <c r="C905" s="2">
        <v>8</v>
      </c>
      <c r="D905" s="2">
        <v>6</v>
      </c>
      <c r="E905" s="2">
        <v>1</v>
      </c>
      <c r="F905" s="2">
        <v>1</v>
      </c>
      <c r="G905" s="2">
        <v>2</v>
      </c>
      <c r="H905" s="2">
        <v>1</v>
      </c>
      <c r="I905" s="2">
        <v>0</v>
      </c>
      <c r="J905" s="2">
        <v>0</v>
      </c>
    </row>
    <row r="906" spans="1:10">
      <c r="A906" s="2">
        <v>37.979999999999997</v>
      </c>
      <c r="B906" s="2">
        <v>2.4</v>
      </c>
      <c r="C906" s="2">
        <v>4</v>
      </c>
      <c r="D906" s="2">
        <v>1</v>
      </c>
      <c r="E906" s="2">
        <v>0</v>
      </c>
      <c r="F906" s="2">
        <v>0</v>
      </c>
      <c r="G906" s="2">
        <v>2</v>
      </c>
      <c r="H906" s="2">
        <v>2</v>
      </c>
      <c r="I906" s="2">
        <v>1</v>
      </c>
      <c r="J906" s="2">
        <v>0</v>
      </c>
    </row>
    <row r="907" spans="1:10">
      <c r="A907" s="2">
        <v>35.29</v>
      </c>
      <c r="B907" s="2">
        <v>3</v>
      </c>
      <c r="C907" s="2">
        <v>6</v>
      </c>
      <c r="D907" s="2">
        <v>6</v>
      </c>
      <c r="E907" s="2">
        <v>1</v>
      </c>
      <c r="F907" s="2">
        <v>0</v>
      </c>
      <c r="G907" s="2">
        <v>2</v>
      </c>
      <c r="H907" s="2">
        <v>2</v>
      </c>
      <c r="I907" s="2">
        <v>0</v>
      </c>
      <c r="J907" s="2">
        <v>1</v>
      </c>
    </row>
    <row r="908" spans="1:10">
      <c r="A908" s="2">
        <v>29.81</v>
      </c>
      <c r="B908" s="2">
        <v>3.8</v>
      </c>
      <c r="C908" s="2">
        <v>6</v>
      </c>
      <c r="D908" s="2">
        <v>4</v>
      </c>
      <c r="E908" s="2">
        <v>1</v>
      </c>
      <c r="F908" s="2">
        <v>0</v>
      </c>
      <c r="G908" s="2">
        <v>2</v>
      </c>
      <c r="H908" s="2">
        <v>2</v>
      </c>
      <c r="I908" s="2">
        <v>0</v>
      </c>
      <c r="J908" s="2">
        <v>1</v>
      </c>
    </row>
    <row r="909" spans="1:10">
      <c r="A909" s="2">
        <v>24.95</v>
      </c>
      <c r="B909" s="2">
        <v>5.6</v>
      </c>
      <c r="C909" s="2">
        <v>8</v>
      </c>
      <c r="D909" s="2">
        <v>5</v>
      </c>
      <c r="E909" s="2">
        <v>1</v>
      </c>
      <c r="F909" s="2">
        <v>0</v>
      </c>
      <c r="G909" s="2">
        <v>2</v>
      </c>
      <c r="H909" s="2">
        <v>2</v>
      </c>
      <c r="I909" s="2">
        <v>1</v>
      </c>
      <c r="J909" s="2">
        <v>0</v>
      </c>
    </row>
    <row r="910" spans="1:10">
      <c r="A910" s="2">
        <v>25.2</v>
      </c>
      <c r="B910" s="2">
        <v>5.6</v>
      </c>
      <c r="C910" s="2">
        <v>8</v>
      </c>
      <c r="D910" s="2">
        <v>5</v>
      </c>
      <c r="E910" s="2">
        <v>1</v>
      </c>
      <c r="F910" s="2">
        <v>0</v>
      </c>
      <c r="G910" s="2">
        <v>2</v>
      </c>
      <c r="H910" s="2">
        <v>2</v>
      </c>
      <c r="I910" s="2">
        <v>1</v>
      </c>
      <c r="J910" s="2">
        <v>0</v>
      </c>
    </row>
    <row r="911" spans="1:10">
      <c r="A911" s="2">
        <v>32.409999999999997</v>
      </c>
      <c r="B911" s="2">
        <v>3.5</v>
      </c>
      <c r="C911" s="2">
        <v>6</v>
      </c>
      <c r="D911" s="2">
        <v>1</v>
      </c>
      <c r="E911" s="2">
        <v>1</v>
      </c>
      <c r="F911" s="2">
        <v>0</v>
      </c>
      <c r="G911" s="2">
        <v>2</v>
      </c>
      <c r="H911" s="2">
        <v>2</v>
      </c>
      <c r="I911" s="2">
        <v>1</v>
      </c>
      <c r="J911" s="2">
        <v>0</v>
      </c>
    </row>
    <row r="912" spans="1:10">
      <c r="A912" s="2">
        <v>29.9</v>
      </c>
      <c r="B912" s="2">
        <v>4</v>
      </c>
      <c r="C912" s="2">
        <v>6</v>
      </c>
      <c r="D912" s="2">
        <v>5</v>
      </c>
      <c r="E912" s="2">
        <v>1</v>
      </c>
      <c r="F912" s="2">
        <v>0</v>
      </c>
      <c r="G912" s="2">
        <v>2</v>
      </c>
      <c r="H912" s="2">
        <v>2</v>
      </c>
      <c r="I912" s="2">
        <v>1</v>
      </c>
      <c r="J912" s="2">
        <v>0</v>
      </c>
    </row>
    <row r="913" spans="1:10">
      <c r="A913" s="2">
        <v>30.94</v>
      </c>
      <c r="B913" s="2">
        <v>4</v>
      </c>
      <c r="C913" s="2">
        <v>6</v>
      </c>
      <c r="D913" s="2">
        <v>5</v>
      </c>
      <c r="E913" s="2">
        <v>1</v>
      </c>
      <c r="F913" s="2">
        <v>0</v>
      </c>
      <c r="G913" s="2">
        <v>2</v>
      </c>
      <c r="H913" s="2">
        <v>2</v>
      </c>
      <c r="I913" s="2">
        <v>1</v>
      </c>
      <c r="J913" s="2">
        <v>0</v>
      </c>
    </row>
    <row r="914" spans="1:10">
      <c r="A914" s="2">
        <v>38.03</v>
      </c>
      <c r="B914" s="2">
        <v>2.5</v>
      </c>
      <c r="C914" s="2">
        <v>4</v>
      </c>
      <c r="D914" s="2">
        <v>1</v>
      </c>
      <c r="E914" s="2">
        <v>1</v>
      </c>
      <c r="F914" s="2">
        <v>0</v>
      </c>
      <c r="G914" s="2">
        <v>2</v>
      </c>
      <c r="H914" s="2">
        <v>2</v>
      </c>
      <c r="I914" s="2">
        <v>1</v>
      </c>
      <c r="J914" s="2">
        <v>0</v>
      </c>
    </row>
    <row r="915" spans="1:10">
      <c r="A915" s="2">
        <v>28.05</v>
      </c>
      <c r="B915" s="2">
        <v>4</v>
      </c>
      <c r="C915" s="2">
        <v>6</v>
      </c>
      <c r="D915" s="2">
        <v>6</v>
      </c>
      <c r="E915" s="2">
        <v>0</v>
      </c>
      <c r="F915" s="2">
        <v>0</v>
      </c>
      <c r="G915" s="2">
        <v>2</v>
      </c>
      <c r="H915" s="2">
        <v>2</v>
      </c>
      <c r="I915" s="2">
        <v>1</v>
      </c>
      <c r="J915" s="2">
        <v>0</v>
      </c>
    </row>
    <row r="916" spans="1:10">
      <c r="A916" s="2">
        <v>28.65</v>
      </c>
      <c r="B916" s="2">
        <v>4</v>
      </c>
      <c r="C916" s="2">
        <v>6</v>
      </c>
      <c r="D916" s="2">
        <v>5</v>
      </c>
      <c r="E916" s="2">
        <v>1</v>
      </c>
      <c r="F916" s="2">
        <v>0</v>
      </c>
      <c r="G916" s="2">
        <v>2</v>
      </c>
      <c r="H916" s="2">
        <v>2</v>
      </c>
      <c r="I916" s="2">
        <v>1</v>
      </c>
      <c r="J916" s="2">
        <v>0</v>
      </c>
    </row>
    <row r="917" spans="1:10">
      <c r="A917" s="2">
        <v>33</v>
      </c>
      <c r="B917" s="2">
        <v>3.6</v>
      </c>
      <c r="C917" s="2">
        <v>6</v>
      </c>
      <c r="D917" s="2">
        <v>6</v>
      </c>
      <c r="E917" s="2">
        <v>1</v>
      </c>
      <c r="F917" s="2">
        <v>0</v>
      </c>
      <c r="G917" s="2">
        <v>2</v>
      </c>
      <c r="H917" s="2">
        <v>2</v>
      </c>
      <c r="I917" s="2">
        <v>1</v>
      </c>
      <c r="J917" s="2">
        <v>0</v>
      </c>
    </row>
    <row r="918" spans="1:10">
      <c r="A918" s="2">
        <v>37</v>
      </c>
      <c r="B918" s="2">
        <v>2.4</v>
      </c>
      <c r="C918" s="2">
        <v>4</v>
      </c>
      <c r="D918" s="2">
        <v>4</v>
      </c>
      <c r="E918" s="2">
        <v>1</v>
      </c>
      <c r="F918" s="2">
        <v>0</v>
      </c>
      <c r="G918" s="2">
        <v>2</v>
      </c>
      <c r="H918" s="2">
        <v>2</v>
      </c>
      <c r="I918" s="2">
        <v>1</v>
      </c>
      <c r="J918" s="2">
        <v>0</v>
      </c>
    </row>
    <row r="919" spans="1:10">
      <c r="A919" s="2">
        <v>33</v>
      </c>
      <c r="B919" s="2">
        <v>3.6</v>
      </c>
      <c r="C919" s="2">
        <v>6</v>
      </c>
      <c r="D919" s="2">
        <v>6</v>
      </c>
      <c r="E919" s="2">
        <v>1</v>
      </c>
      <c r="F919" s="2">
        <v>0</v>
      </c>
      <c r="G919" s="2">
        <v>2</v>
      </c>
      <c r="H919" s="2">
        <v>2</v>
      </c>
      <c r="I919" s="2">
        <v>1</v>
      </c>
      <c r="J919" s="2">
        <v>0</v>
      </c>
    </row>
    <row r="920" spans="1:10">
      <c r="A920" s="2">
        <v>33.200000000000003</v>
      </c>
      <c r="B920" s="2">
        <v>3.6</v>
      </c>
      <c r="C920" s="2">
        <v>6</v>
      </c>
      <c r="D920" s="2">
        <v>6</v>
      </c>
      <c r="E920" s="2">
        <v>1</v>
      </c>
      <c r="F920" s="2">
        <v>0</v>
      </c>
      <c r="G920" s="2">
        <v>2</v>
      </c>
      <c r="H920" s="2">
        <v>2</v>
      </c>
      <c r="I920" s="2">
        <v>1</v>
      </c>
      <c r="J920" s="2">
        <v>0</v>
      </c>
    </row>
    <row r="921" spans="1:10">
      <c r="A921" s="2">
        <v>45.3</v>
      </c>
      <c r="B921" s="2">
        <v>2.4</v>
      </c>
      <c r="C921" s="2">
        <v>4</v>
      </c>
      <c r="D921" s="2">
        <v>4</v>
      </c>
      <c r="E921" s="2">
        <v>1</v>
      </c>
      <c r="F921" s="2">
        <v>0</v>
      </c>
      <c r="G921" s="2">
        <v>2</v>
      </c>
      <c r="H921" s="2">
        <v>2</v>
      </c>
      <c r="I921" s="2">
        <v>1</v>
      </c>
      <c r="J921" s="2">
        <v>0</v>
      </c>
    </row>
    <row r="922" spans="1:10">
      <c r="A922" s="2">
        <v>35.81</v>
      </c>
      <c r="B922" s="2">
        <v>2.4</v>
      </c>
      <c r="C922" s="2">
        <v>4</v>
      </c>
      <c r="D922" s="2">
        <v>5</v>
      </c>
      <c r="E922" s="2">
        <v>0</v>
      </c>
      <c r="F922" s="2">
        <v>0</v>
      </c>
      <c r="G922" s="2">
        <v>2</v>
      </c>
      <c r="H922" s="2">
        <v>2</v>
      </c>
      <c r="I922" s="2">
        <v>1</v>
      </c>
      <c r="J922" s="2">
        <v>0</v>
      </c>
    </row>
    <row r="923" spans="1:10">
      <c r="A923" s="2">
        <v>34.28</v>
      </c>
      <c r="B923" s="2">
        <v>2.4</v>
      </c>
      <c r="C923" s="2">
        <v>4</v>
      </c>
      <c r="D923" s="2">
        <v>4</v>
      </c>
      <c r="E923" s="2">
        <v>1</v>
      </c>
      <c r="F923" s="2">
        <v>0</v>
      </c>
      <c r="G923" s="2">
        <v>2</v>
      </c>
      <c r="H923" s="2">
        <v>2</v>
      </c>
      <c r="I923" s="2">
        <v>1</v>
      </c>
      <c r="J923" s="2">
        <v>0</v>
      </c>
    </row>
    <row r="924" spans="1:10">
      <c r="A924" s="2">
        <v>33.76</v>
      </c>
      <c r="B924" s="2">
        <v>3.2</v>
      </c>
      <c r="C924" s="2">
        <v>6</v>
      </c>
      <c r="D924" s="2">
        <v>5</v>
      </c>
      <c r="E924" s="2">
        <v>1</v>
      </c>
      <c r="F924" s="2">
        <v>0</v>
      </c>
      <c r="G924" s="2">
        <v>2</v>
      </c>
      <c r="H924" s="2">
        <v>2</v>
      </c>
      <c r="I924" s="2">
        <v>1</v>
      </c>
      <c r="J924" s="2">
        <v>0</v>
      </c>
    </row>
    <row r="925" spans="1:10">
      <c r="A925" s="2">
        <v>31.7</v>
      </c>
      <c r="B925" s="2">
        <v>2.7</v>
      </c>
      <c r="C925" s="2">
        <v>4</v>
      </c>
      <c r="D925" s="2">
        <v>4</v>
      </c>
      <c r="E925" s="2">
        <v>1</v>
      </c>
      <c r="F925" s="2">
        <v>0</v>
      </c>
      <c r="G925" s="2">
        <v>2</v>
      </c>
      <c r="H925" s="2">
        <v>2</v>
      </c>
      <c r="I925" s="2">
        <v>1</v>
      </c>
      <c r="J925" s="2">
        <v>0</v>
      </c>
    </row>
    <row r="926" spans="1:10">
      <c r="A926" s="2">
        <v>31.4</v>
      </c>
      <c r="B926" s="2">
        <v>4</v>
      </c>
      <c r="C926" s="2">
        <v>6</v>
      </c>
      <c r="D926" s="2">
        <v>5</v>
      </c>
      <c r="E926" s="2">
        <v>1</v>
      </c>
      <c r="F926" s="2">
        <v>0</v>
      </c>
      <c r="G926" s="2">
        <v>2</v>
      </c>
      <c r="H926" s="2">
        <v>2</v>
      </c>
      <c r="I926" s="2">
        <v>1</v>
      </c>
      <c r="J926" s="2">
        <v>0</v>
      </c>
    </row>
    <row r="927" spans="1:10">
      <c r="A927" s="2">
        <v>30.2</v>
      </c>
      <c r="B927" s="2">
        <v>4</v>
      </c>
      <c r="C927" s="2">
        <v>6</v>
      </c>
      <c r="D927" s="2">
        <v>5</v>
      </c>
      <c r="E927" s="2">
        <v>1</v>
      </c>
      <c r="F927" s="2">
        <v>0</v>
      </c>
      <c r="G927" s="2">
        <v>2</v>
      </c>
      <c r="H927" s="2">
        <v>2</v>
      </c>
      <c r="I927" s="2">
        <v>1</v>
      </c>
      <c r="J927" s="2">
        <v>0</v>
      </c>
    </row>
    <row r="928" spans="1:10">
      <c r="A928" s="2">
        <v>37.799999999999997</v>
      </c>
      <c r="B928" s="2">
        <v>2.7</v>
      </c>
      <c r="C928" s="2">
        <v>4</v>
      </c>
      <c r="D928" s="2">
        <v>6</v>
      </c>
      <c r="E928" s="2">
        <v>1</v>
      </c>
      <c r="F928" s="2">
        <v>0</v>
      </c>
      <c r="G928" s="2">
        <v>2</v>
      </c>
      <c r="H928" s="2">
        <v>2</v>
      </c>
      <c r="I928" s="2">
        <v>1</v>
      </c>
      <c r="J928" s="2">
        <v>0</v>
      </c>
    </row>
    <row r="929" spans="1:10">
      <c r="A929" s="2">
        <v>33.1</v>
      </c>
      <c r="B929" s="2">
        <v>3.5</v>
      </c>
      <c r="C929" s="2">
        <v>6</v>
      </c>
      <c r="D929" s="2">
        <v>5</v>
      </c>
      <c r="E929" s="2">
        <v>1</v>
      </c>
      <c r="F929" s="2">
        <v>0</v>
      </c>
      <c r="G929" s="2">
        <v>2</v>
      </c>
      <c r="H929" s="2">
        <v>2</v>
      </c>
      <c r="I929" s="2">
        <v>1</v>
      </c>
      <c r="J929" s="2">
        <v>0</v>
      </c>
    </row>
    <row r="930" spans="1:10">
      <c r="A930" s="2">
        <v>39.700000000000003</v>
      </c>
      <c r="B930" s="2">
        <v>2.5</v>
      </c>
      <c r="C930" s="2">
        <v>4</v>
      </c>
      <c r="D930" s="2">
        <v>4</v>
      </c>
      <c r="E930" s="2">
        <v>1</v>
      </c>
      <c r="F930" s="2">
        <v>0</v>
      </c>
      <c r="G930" s="2">
        <v>2</v>
      </c>
      <c r="H930" s="2">
        <v>2</v>
      </c>
      <c r="I930" s="2">
        <v>1</v>
      </c>
      <c r="J930" s="2">
        <v>0</v>
      </c>
    </row>
    <row r="931" spans="1:10">
      <c r="A931" s="2">
        <v>37.35</v>
      </c>
      <c r="B931" s="2">
        <v>3.5</v>
      </c>
      <c r="C931" s="2">
        <v>6</v>
      </c>
      <c r="D931" s="2">
        <v>5</v>
      </c>
      <c r="E931" s="2">
        <v>1</v>
      </c>
      <c r="F931" s="2">
        <v>0</v>
      </c>
      <c r="G931" s="2">
        <v>2</v>
      </c>
      <c r="H931" s="2">
        <v>2</v>
      </c>
      <c r="I931" s="2">
        <v>1</v>
      </c>
      <c r="J931" s="2">
        <v>0</v>
      </c>
    </row>
    <row r="932" spans="1:10">
      <c r="A932" s="2">
        <v>26.55</v>
      </c>
      <c r="B932" s="2">
        <v>4.5999999999999996</v>
      </c>
      <c r="C932" s="2">
        <v>8</v>
      </c>
      <c r="D932" s="2">
        <v>6</v>
      </c>
      <c r="E932" s="2">
        <v>1</v>
      </c>
      <c r="F932" s="2">
        <v>0</v>
      </c>
      <c r="G932" s="2">
        <v>2</v>
      </c>
      <c r="H932" s="2">
        <v>2</v>
      </c>
      <c r="I932" s="2">
        <v>1</v>
      </c>
      <c r="J932" s="2">
        <v>0</v>
      </c>
    </row>
    <row r="933" spans="1:10">
      <c r="A933" s="2">
        <v>25.62</v>
      </c>
      <c r="B933" s="2">
        <v>5.7</v>
      </c>
      <c r="C933" s="2">
        <v>8</v>
      </c>
      <c r="D933" s="2">
        <v>6</v>
      </c>
      <c r="E933" s="2">
        <v>1</v>
      </c>
      <c r="F933" s="2">
        <v>0</v>
      </c>
      <c r="G933" s="2">
        <v>2</v>
      </c>
      <c r="H933" s="2">
        <v>2</v>
      </c>
      <c r="I933" s="2">
        <v>1</v>
      </c>
      <c r="J933" s="2">
        <v>0</v>
      </c>
    </row>
    <row r="934" spans="1:10">
      <c r="A934" s="2">
        <v>40.6</v>
      </c>
      <c r="B934" s="2">
        <v>2.7</v>
      </c>
      <c r="C934" s="2">
        <v>4</v>
      </c>
      <c r="D934" s="2">
        <v>6</v>
      </c>
      <c r="E934" s="2">
        <v>1</v>
      </c>
      <c r="F934" s="2">
        <v>0</v>
      </c>
      <c r="G934" s="2">
        <v>2</v>
      </c>
      <c r="H934" s="2">
        <v>2</v>
      </c>
      <c r="I934" s="2">
        <v>1</v>
      </c>
      <c r="J934" s="2">
        <v>0</v>
      </c>
    </row>
    <row r="935" spans="1:10">
      <c r="A935" s="2">
        <v>36.6</v>
      </c>
      <c r="B935" s="2">
        <v>3.5</v>
      </c>
      <c r="C935" s="2">
        <v>6</v>
      </c>
      <c r="D935" s="2">
        <v>6</v>
      </c>
      <c r="E935" s="2">
        <v>1</v>
      </c>
      <c r="F935" s="2">
        <v>0</v>
      </c>
      <c r="G935" s="2">
        <v>2</v>
      </c>
      <c r="H935" s="2">
        <v>2</v>
      </c>
      <c r="I935" s="2">
        <v>1</v>
      </c>
      <c r="J935" s="2">
        <v>0</v>
      </c>
    </row>
    <row r="936" spans="1:10">
      <c r="A936" s="2">
        <v>34.1</v>
      </c>
      <c r="B936" s="2">
        <v>2</v>
      </c>
      <c r="C936" s="2">
        <v>4</v>
      </c>
      <c r="D936" s="2">
        <v>6</v>
      </c>
      <c r="E936" s="2">
        <v>0</v>
      </c>
      <c r="F936" s="2">
        <v>0</v>
      </c>
      <c r="G936" s="2">
        <v>2</v>
      </c>
      <c r="H936" s="2">
        <v>2</v>
      </c>
      <c r="I936" s="2">
        <v>1</v>
      </c>
      <c r="J936" s="2">
        <v>0</v>
      </c>
    </row>
    <row r="937" spans="1:10">
      <c r="A937" s="2">
        <v>36.200000000000003</v>
      </c>
      <c r="B937" s="2">
        <v>2</v>
      </c>
      <c r="C937" s="2">
        <v>4</v>
      </c>
      <c r="D937" s="2">
        <v>6</v>
      </c>
      <c r="E937" s="2">
        <v>0</v>
      </c>
      <c r="F937" s="2">
        <v>0</v>
      </c>
      <c r="G937" s="2">
        <v>2</v>
      </c>
      <c r="H937" s="2">
        <v>2</v>
      </c>
      <c r="I937" s="2">
        <v>1</v>
      </c>
      <c r="J937" s="2">
        <v>0</v>
      </c>
    </row>
    <row r="938" spans="1:10">
      <c r="A938" s="2">
        <v>36.4</v>
      </c>
      <c r="B938" s="2">
        <v>3.2</v>
      </c>
      <c r="C938" s="2">
        <v>6</v>
      </c>
      <c r="D938" s="2">
        <v>6</v>
      </c>
      <c r="E938" s="2">
        <v>1</v>
      </c>
      <c r="F938" s="2">
        <v>0</v>
      </c>
      <c r="G938" s="2">
        <v>2</v>
      </c>
      <c r="H938" s="2">
        <v>2</v>
      </c>
      <c r="I938" s="2">
        <v>1</v>
      </c>
      <c r="J938" s="2">
        <v>0</v>
      </c>
    </row>
    <row r="939" spans="1:10">
      <c r="A939" s="2">
        <v>29.7</v>
      </c>
      <c r="B939" s="2">
        <v>3.2</v>
      </c>
      <c r="C939" s="2">
        <v>6</v>
      </c>
      <c r="D939" s="2">
        <v>6</v>
      </c>
      <c r="E939" s="2">
        <v>1</v>
      </c>
      <c r="F939" s="2">
        <v>0</v>
      </c>
      <c r="G939" s="2">
        <v>2</v>
      </c>
      <c r="H939" s="2">
        <v>2</v>
      </c>
      <c r="I939" s="2">
        <v>1</v>
      </c>
      <c r="J939" s="2">
        <v>0</v>
      </c>
    </row>
    <row r="940" spans="1:10">
      <c r="A940" s="2">
        <v>28.7</v>
      </c>
      <c r="B940" s="2">
        <v>3.5</v>
      </c>
      <c r="C940" s="2">
        <v>6</v>
      </c>
      <c r="D940" s="2">
        <v>6</v>
      </c>
      <c r="E940" s="2">
        <v>1</v>
      </c>
      <c r="F940" s="2">
        <v>0</v>
      </c>
      <c r="G940" s="2">
        <v>2</v>
      </c>
      <c r="H940" s="2">
        <v>2</v>
      </c>
      <c r="I940" s="2">
        <v>1</v>
      </c>
      <c r="J940" s="2">
        <v>1</v>
      </c>
    </row>
    <row r="941" spans="1:10">
      <c r="A941" s="2">
        <v>31.9</v>
      </c>
      <c r="B941" s="2">
        <v>2.2999999999999998</v>
      </c>
      <c r="C941" s="2">
        <v>4</v>
      </c>
      <c r="D941" s="2">
        <v>5</v>
      </c>
      <c r="E941" s="2">
        <v>1</v>
      </c>
      <c r="F941" s="2">
        <v>0</v>
      </c>
      <c r="G941" s="2">
        <v>2</v>
      </c>
      <c r="H941" s="2">
        <v>2</v>
      </c>
      <c r="I941" s="2">
        <v>1</v>
      </c>
      <c r="J941" s="2">
        <v>1</v>
      </c>
    </row>
    <row r="942" spans="1:10">
      <c r="A942" s="2">
        <v>31.6</v>
      </c>
      <c r="B942" s="2">
        <v>3.7</v>
      </c>
      <c r="C942" s="2">
        <v>6</v>
      </c>
      <c r="D942" s="2">
        <v>6</v>
      </c>
      <c r="E942" s="2">
        <v>1</v>
      </c>
      <c r="F942" s="2">
        <v>0</v>
      </c>
      <c r="G942" s="2">
        <v>2</v>
      </c>
      <c r="H942" s="2">
        <v>2</v>
      </c>
      <c r="I942" s="2">
        <v>1</v>
      </c>
      <c r="J942" s="2">
        <v>1</v>
      </c>
    </row>
    <row r="943" spans="1:10">
      <c r="A943" s="2">
        <v>30.7</v>
      </c>
      <c r="B943" s="2">
        <v>3.2</v>
      </c>
      <c r="C943" s="2">
        <v>6</v>
      </c>
      <c r="D943" s="2">
        <v>6</v>
      </c>
      <c r="E943" s="2">
        <v>0</v>
      </c>
      <c r="F943" s="2">
        <v>0</v>
      </c>
      <c r="G943" s="2">
        <v>2</v>
      </c>
      <c r="H943" s="2">
        <v>2</v>
      </c>
      <c r="I943" s="2">
        <v>1</v>
      </c>
      <c r="J943" s="2">
        <v>1</v>
      </c>
    </row>
    <row r="944" spans="1:10">
      <c r="A944" s="2">
        <v>33.200000000000003</v>
      </c>
      <c r="B944" s="2">
        <v>3</v>
      </c>
      <c r="C944" s="2">
        <v>6</v>
      </c>
      <c r="D944" s="2">
        <v>6</v>
      </c>
      <c r="E944" s="2">
        <v>0</v>
      </c>
      <c r="F944" s="2">
        <v>0</v>
      </c>
      <c r="G944" s="2">
        <v>2</v>
      </c>
      <c r="H944" s="2">
        <v>2</v>
      </c>
      <c r="I944" s="2">
        <v>0</v>
      </c>
      <c r="J944" s="2">
        <v>0</v>
      </c>
    </row>
    <row r="945" spans="1:10">
      <c r="A945" s="2">
        <v>26.11</v>
      </c>
      <c r="B945" s="2">
        <v>3.6</v>
      </c>
      <c r="C945" s="2">
        <v>6</v>
      </c>
      <c r="D945" s="2">
        <v>6</v>
      </c>
      <c r="E945" s="2">
        <v>0</v>
      </c>
      <c r="F945" s="2">
        <v>0</v>
      </c>
      <c r="G945" s="2">
        <v>2</v>
      </c>
      <c r="H945" s="2">
        <v>2</v>
      </c>
      <c r="I945" s="2">
        <v>1</v>
      </c>
      <c r="J945" s="2">
        <v>0</v>
      </c>
    </row>
    <row r="946" spans="1:10">
      <c r="A946" s="2">
        <v>24.6</v>
      </c>
      <c r="B946" s="2">
        <v>4.2</v>
      </c>
      <c r="C946" s="2">
        <v>8</v>
      </c>
      <c r="D946" s="2">
        <v>6</v>
      </c>
      <c r="E946" s="2">
        <v>1</v>
      </c>
      <c r="F946" s="2">
        <v>0</v>
      </c>
      <c r="G946" s="2">
        <v>2</v>
      </c>
      <c r="H946" s="2">
        <v>2</v>
      </c>
      <c r="I946" s="2">
        <v>1</v>
      </c>
      <c r="J946" s="2">
        <v>0</v>
      </c>
    </row>
    <row r="947" spans="1:10">
      <c r="A947" s="2">
        <v>26.6</v>
      </c>
      <c r="B947" s="2">
        <v>4.4000000000000004</v>
      </c>
      <c r="C947" s="2">
        <v>8</v>
      </c>
      <c r="D947" s="2">
        <v>7</v>
      </c>
      <c r="E947" s="2">
        <v>1</v>
      </c>
      <c r="F947" s="2">
        <v>0</v>
      </c>
      <c r="G947" s="2">
        <v>2</v>
      </c>
      <c r="H947" s="2">
        <v>2</v>
      </c>
      <c r="I947" s="2">
        <v>1</v>
      </c>
      <c r="J947" s="2">
        <v>0</v>
      </c>
    </row>
    <row r="948" spans="1:10">
      <c r="A948" s="2">
        <v>33</v>
      </c>
      <c r="B948" s="2">
        <v>3</v>
      </c>
      <c r="C948" s="2">
        <v>6</v>
      </c>
      <c r="D948" s="2">
        <v>6</v>
      </c>
      <c r="E948" s="2">
        <v>1</v>
      </c>
      <c r="F948" s="2">
        <v>0</v>
      </c>
      <c r="G948" s="2">
        <v>2</v>
      </c>
      <c r="H948" s="2">
        <v>2</v>
      </c>
      <c r="I948" s="2">
        <v>1</v>
      </c>
      <c r="J948" s="2">
        <v>1</v>
      </c>
    </row>
    <row r="949" spans="1:10">
      <c r="A949" s="2">
        <v>33.6</v>
      </c>
      <c r="B949" s="2">
        <v>3</v>
      </c>
      <c r="C949" s="2">
        <v>6</v>
      </c>
      <c r="D949" s="2">
        <v>6</v>
      </c>
      <c r="E949" s="2">
        <v>0</v>
      </c>
      <c r="F949" s="2">
        <v>0</v>
      </c>
      <c r="G949" s="2">
        <v>2</v>
      </c>
      <c r="H949" s="2">
        <v>2</v>
      </c>
      <c r="I949" s="2">
        <v>1</v>
      </c>
      <c r="J949" s="2">
        <v>1</v>
      </c>
    </row>
    <row r="950" spans="1:10">
      <c r="A950" s="2">
        <v>29.6</v>
      </c>
      <c r="B950" s="2">
        <v>3</v>
      </c>
      <c r="C950" s="2">
        <v>6</v>
      </c>
      <c r="D950" s="2">
        <v>6</v>
      </c>
      <c r="E950" s="2">
        <v>1</v>
      </c>
      <c r="F950" s="2">
        <v>0</v>
      </c>
      <c r="G950" s="2">
        <v>2</v>
      </c>
      <c r="H950" s="2">
        <v>2</v>
      </c>
      <c r="I950" s="2">
        <v>1</v>
      </c>
      <c r="J950" s="2">
        <v>1</v>
      </c>
    </row>
    <row r="951" spans="1:10">
      <c r="A951" s="2">
        <v>36.56</v>
      </c>
      <c r="B951" s="2">
        <v>3</v>
      </c>
      <c r="C951" s="2">
        <v>6</v>
      </c>
      <c r="D951" s="2">
        <v>6</v>
      </c>
      <c r="E951" s="2">
        <v>1</v>
      </c>
      <c r="F951" s="2">
        <v>0</v>
      </c>
      <c r="G951" s="2">
        <v>2</v>
      </c>
      <c r="H951" s="2">
        <v>2</v>
      </c>
      <c r="I951" s="2">
        <v>0</v>
      </c>
      <c r="J951" s="2">
        <v>0</v>
      </c>
    </row>
    <row r="952" spans="1:10">
      <c r="A952" s="2">
        <v>26.79</v>
      </c>
      <c r="B952" s="2">
        <v>4.8</v>
      </c>
      <c r="C952" s="2">
        <v>8</v>
      </c>
      <c r="D952" s="2">
        <v>6</v>
      </c>
      <c r="E952" s="2">
        <v>1</v>
      </c>
      <c r="F952" s="2">
        <v>0</v>
      </c>
      <c r="G952" s="2">
        <v>2</v>
      </c>
      <c r="H952" s="2">
        <v>2</v>
      </c>
      <c r="I952" s="2">
        <v>1</v>
      </c>
      <c r="J952" s="2">
        <v>1</v>
      </c>
    </row>
    <row r="953" spans="1:10">
      <c r="A953" s="2">
        <v>23.15</v>
      </c>
      <c r="B953" s="2">
        <v>4.4000000000000004</v>
      </c>
      <c r="C953" s="2">
        <v>8</v>
      </c>
      <c r="D953" s="2">
        <v>6</v>
      </c>
      <c r="E953" s="2">
        <v>1</v>
      </c>
      <c r="F953" s="2">
        <v>0</v>
      </c>
      <c r="G953" s="2">
        <v>2</v>
      </c>
      <c r="H953" s="2">
        <v>2</v>
      </c>
      <c r="I953" s="2">
        <v>1</v>
      </c>
      <c r="J953" s="2">
        <v>0</v>
      </c>
    </row>
    <row r="954" spans="1:10">
      <c r="A954" s="2">
        <v>29.5</v>
      </c>
      <c r="B954" s="2">
        <v>3</v>
      </c>
      <c r="C954" s="2">
        <v>6</v>
      </c>
      <c r="D954" s="2">
        <v>6</v>
      </c>
      <c r="E954" s="2">
        <v>1</v>
      </c>
      <c r="F954" s="2">
        <v>0</v>
      </c>
      <c r="G954" s="2">
        <v>2</v>
      </c>
      <c r="H954" s="2">
        <v>2</v>
      </c>
      <c r="I954" s="2">
        <v>1</v>
      </c>
      <c r="J954" s="2">
        <v>0</v>
      </c>
    </row>
    <row r="955" spans="1:10">
      <c r="A955" s="2">
        <v>24.9</v>
      </c>
      <c r="B955" s="2">
        <v>4.4000000000000004</v>
      </c>
      <c r="C955" s="2">
        <v>8</v>
      </c>
      <c r="D955" s="2">
        <v>6</v>
      </c>
      <c r="E955" s="2">
        <v>1</v>
      </c>
      <c r="F955" s="2">
        <v>0</v>
      </c>
      <c r="G955" s="2">
        <v>2</v>
      </c>
      <c r="H955" s="2">
        <v>2</v>
      </c>
      <c r="I955" s="2">
        <v>1</v>
      </c>
      <c r="J955" s="2">
        <v>0</v>
      </c>
    </row>
    <row r="956" spans="1:10">
      <c r="A956" s="2">
        <v>23.15</v>
      </c>
      <c r="B956" s="2">
        <v>4.4000000000000004</v>
      </c>
      <c r="C956" s="2">
        <v>8</v>
      </c>
      <c r="D956" s="2">
        <v>6</v>
      </c>
      <c r="E956" s="2">
        <v>1</v>
      </c>
      <c r="F956" s="2">
        <v>0</v>
      </c>
      <c r="G956" s="2">
        <v>2</v>
      </c>
      <c r="H956" s="2">
        <v>2</v>
      </c>
      <c r="I956" s="2">
        <v>1</v>
      </c>
      <c r="J956" s="2">
        <v>0</v>
      </c>
    </row>
    <row r="957" spans="1:10">
      <c r="A957" s="2">
        <v>30.9</v>
      </c>
      <c r="B957" s="2">
        <v>3.6</v>
      </c>
      <c r="C957" s="2">
        <v>6</v>
      </c>
      <c r="D957" s="2">
        <v>6</v>
      </c>
      <c r="E957" s="2">
        <v>1</v>
      </c>
      <c r="F957" s="2">
        <v>0</v>
      </c>
      <c r="G957" s="2">
        <v>2</v>
      </c>
      <c r="H957" s="2">
        <v>2</v>
      </c>
      <c r="I957" s="2">
        <v>1</v>
      </c>
      <c r="J957" s="2">
        <v>0</v>
      </c>
    </row>
    <row r="958" spans="1:10">
      <c r="A958" s="2">
        <v>27.4</v>
      </c>
      <c r="B958" s="2">
        <v>6.2</v>
      </c>
      <c r="C958" s="2">
        <v>8</v>
      </c>
      <c r="D958" s="2">
        <v>6</v>
      </c>
      <c r="E958" s="2">
        <v>1</v>
      </c>
      <c r="F958" s="2">
        <v>0</v>
      </c>
      <c r="G958" s="2">
        <v>1</v>
      </c>
      <c r="H958" s="2">
        <v>1</v>
      </c>
      <c r="I958" s="2">
        <v>1</v>
      </c>
      <c r="J958" s="2">
        <v>0</v>
      </c>
    </row>
    <row r="959" spans="1:10">
      <c r="A959" s="2">
        <v>30.3</v>
      </c>
      <c r="B959" s="2">
        <v>2.8</v>
      </c>
      <c r="C959" s="2">
        <v>6</v>
      </c>
      <c r="D959" s="2">
        <v>6</v>
      </c>
      <c r="E959" s="2">
        <v>1</v>
      </c>
      <c r="F959" s="2">
        <v>0</v>
      </c>
      <c r="G959" s="2">
        <v>2</v>
      </c>
      <c r="H959" s="2">
        <v>2</v>
      </c>
      <c r="I959" s="2">
        <v>1</v>
      </c>
      <c r="J959" s="2">
        <v>0</v>
      </c>
    </row>
    <row r="960" spans="1:10">
      <c r="A960" s="2">
        <v>31.3</v>
      </c>
      <c r="B960" s="2">
        <v>3</v>
      </c>
      <c r="C960" s="2">
        <v>6</v>
      </c>
      <c r="D960" s="2">
        <v>6</v>
      </c>
      <c r="E960" s="2">
        <v>1</v>
      </c>
      <c r="F960" s="2">
        <v>0</v>
      </c>
      <c r="G960" s="2">
        <v>2</v>
      </c>
      <c r="H960" s="2">
        <v>2</v>
      </c>
      <c r="I960" s="2">
        <v>1</v>
      </c>
      <c r="J960" s="2">
        <v>0</v>
      </c>
    </row>
    <row r="961" spans="1:10">
      <c r="A961" s="2">
        <v>40.299999999999997</v>
      </c>
      <c r="B961" s="2">
        <v>2.4</v>
      </c>
      <c r="C961" s="2">
        <v>4</v>
      </c>
      <c r="D961" s="2">
        <v>6</v>
      </c>
      <c r="E961" s="2">
        <v>1</v>
      </c>
      <c r="F961" s="2">
        <v>0</v>
      </c>
      <c r="G961" s="2">
        <v>2</v>
      </c>
      <c r="H961" s="2">
        <v>2</v>
      </c>
      <c r="I961" s="2">
        <v>1</v>
      </c>
      <c r="J961" s="2">
        <v>0</v>
      </c>
    </row>
    <row r="962" spans="1:10">
      <c r="A962" s="2">
        <v>33.1</v>
      </c>
      <c r="B962" s="2">
        <v>3</v>
      </c>
      <c r="C962" s="2">
        <v>6</v>
      </c>
      <c r="D962" s="2">
        <v>6</v>
      </c>
      <c r="E962" s="2">
        <v>1</v>
      </c>
      <c r="F962" s="2">
        <v>0</v>
      </c>
      <c r="G962" s="2">
        <v>2</v>
      </c>
      <c r="H962" s="2">
        <v>2</v>
      </c>
      <c r="I962" s="2">
        <v>1</v>
      </c>
      <c r="J962" s="2">
        <v>0</v>
      </c>
    </row>
    <row r="963" spans="1:10">
      <c r="A963" s="2">
        <v>29</v>
      </c>
      <c r="B963" s="2">
        <v>5.3</v>
      </c>
      <c r="C963" s="2">
        <v>8</v>
      </c>
      <c r="D963" s="2">
        <v>6</v>
      </c>
      <c r="E963" s="2">
        <v>1</v>
      </c>
      <c r="F963" s="2">
        <v>0</v>
      </c>
      <c r="G963" s="2">
        <v>1</v>
      </c>
      <c r="H963" s="2">
        <v>1</v>
      </c>
      <c r="I963" s="2">
        <v>1</v>
      </c>
      <c r="J963" s="2">
        <v>0</v>
      </c>
    </row>
    <row r="964" spans="1:10">
      <c r="A964" s="2">
        <v>30.3</v>
      </c>
      <c r="B964" s="2">
        <v>6</v>
      </c>
      <c r="C964" s="2">
        <v>8</v>
      </c>
      <c r="D964" s="2">
        <v>1</v>
      </c>
      <c r="E964" s="2">
        <v>0</v>
      </c>
      <c r="F964" s="2">
        <v>0</v>
      </c>
      <c r="G964" s="2">
        <v>1</v>
      </c>
      <c r="H964" s="2">
        <v>1</v>
      </c>
      <c r="I964" s="2">
        <v>1</v>
      </c>
      <c r="J964" s="2">
        <v>0</v>
      </c>
    </row>
    <row r="965" spans="1:10">
      <c r="A965" s="2">
        <v>31.6</v>
      </c>
      <c r="B965" s="2">
        <v>3.6</v>
      </c>
      <c r="C965" s="2">
        <v>6</v>
      </c>
      <c r="D965" s="2">
        <v>6</v>
      </c>
      <c r="E965" s="2">
        <v>1</v>
      </c>
      <c r="F965" s="2">
        <v>0</v>
      </c>
      <c r="G965" s="2">
        <v>2</v>
      </c>
      <c r="H965" s="2">
        <v>2</v>
      </c>
      <c r="I965" s="2">
        <v>1</v>
      </c>
      <c r="J965" s="2">
        <v>0</v>
      </c>
    </row>
    <row r="966" spans="1:10">
      <c r="A966" s="2">
        <v>31.9</v>
      </c>
      <c r="B966" s="2">
        <v>3.5</v>
      </c>
      <c r="C966" s="2">
        <v>6</v>
      </c>
      <c r="D966" s="2">
        <v>6</v>
      </c>
      <c r="E966" s="2">
        <v>1</v>
      </c>
      <c r="F966" s="2">
        <v>0</v>
      </c>
      <c r="G966" s="2">
        <v>2</v>
      </c>
      <c r="H966" s="2">
        <v>2</v>
      </c>
      <c r="I966" s="2">
        <v>0</v>
      </c>
      <c r="J966" s="2">
        <v>0</v>
      </c>
    </row>
    <row r="967" spans="1:10">
      <c r="A967" s="2">
        <v>28.5</v>
      </c>
      <c r="B967" s="2">
        <v>3.7</v>
      </c>
      <c r="C967" s="2">
        <v>6</v>
      </c>
      <c r="D967" s="2">
        <v>4</v>
      </c>
      <c r="E967" s="2">
        <v>1</v>
      </c>
      <c r="F967" s="2">
        <v>0</v>
      </c>
      <c r="G967" s="2">
        <v>1</v>
      </c>
      <c r="H967" s="2">
        <v>1</v>
      </c>
      <c r="I967" s="2">
        <v>0</v>
      </c>
      <c r="J967" s="2">
        <v>0</v>
      </c>
    </row>
    <row r="968" spans="1:10">
      <c r="A968" s="2">
        <v>28.4</v>
      </c>
      <c r="B968" s="2">
        <v>4</v>
      </c>
      <c r="C968" s="2">
        <v>6</v>
      </c>
      <c r="D968" s="2">
        <v>5</v>
      </c>
      <c r="E968" s="2">
        <v>1</v>
      </c>
      <c r="F968" s="2">
        <v>0</v>
      </c>
      <c r="G968" s="2">
        <v>2</v>
      </c>
      <c r="H968" s="2">
        <v>2</v>
      </c>
      <c r="I968" s="2">
        <v>0</v>
      </c>
      <c r="J968" s="2">
        <v>0</v>
      </c>
    </row>
    <row r="969" spans="1:10">
      <c r="A969" s="2">
        <v>31.4</v>
      </c>
      <c r="B969" s="2">
        <v>3.5</v>
      </c>
      <c r="C969" s="2">
        <v>6</v>
      </c>
      <c r="D969" s="2">
        <v>6</v>
      </c>
      <c r="E969" s="2">
        <v>1</v>
      </c>
      <c r="F969" s="2">
        <v>1</v>
      </c>
      <c r="G969" s="2">
        <v>2</v>
      </c>
      <c r="H969" s="2">
        <v>2</v>
      </c>
      <c r="I969" s="2">
        <v>0</v>
      </c>
      <c r="J969" s="2">
        <v>0</v>
      </c>
    </row>
    <row r="970" spans="1:10">
      <c r="A970" s="2">
        <v>36.03</v>
      </c>
      <c r="B970" s="2">
        <v>2.5</v>
      </c>
      <c r="C970" s="2">
        <v>4</v>
      </c>
      <c r="D970" s="2">
        <v>6</v>
      </c>
      <c r="E970" s="2">
        <v>1</v>
      </c>
      <c r="F970" s="2">
        <v>0</v>
      </c>
      <c r="G970" s="2">
        <v>2</v>
      </c>
      <c r="H970" s="2">
        <v>2</v>
      </c>
      <c r="I970" s="2">
        <v>1</v>
      </c>
      <c r="J970" s="2">
        <v>0</v>
      </c>
    </row>
    <row r="971" spans="1:10">
      <c r="A971" s="2">
        <v>31.39</v>
      </c>
      <c r="B971" s="2">
        <v>3</v>
      </c>
      <c r="C971" s="2">
        <v>6</v>
      </c>
      <c r="D971" s="2">
        <v>6</v>
      </c>
      <c r="E971" s="2">
        <v>1</v>
      </c>
      <c r="F971" s="2">
        <v>0</v>
      </c>
      <c r="G971" s="2">
        <v>2</v>
      </c>
      <c r="H971" s="2">
        <v>2</v>
      </c>
      <c r="I971" s="2">
        <v>1</v>
      </c>
      <c r="J971" s="2">
        <v>0</v>
      </c>
    </row>
    <row r="972" spans="1:10">
      <c r="A972" s="2">
        <v>37.9</v>
      </c>
      <c r="B972" s="2">
        <v>2.5</v>
      </c>
      <c r="C972" s="2">
        <v>4</v>
      </c>
      <c r="D972" s="2">
        <v>1</v>
      </c>
      <c r="E972" s="2">
        <v>0</v>
      </c>
      <c r="F972" s="2">
        <v>0</v>
      </c>
      <c r="G972" s="2">
        <v>2</v>
      </c>
      <c r="H972" s="2">
        <v>2</v>
      </c>
      <c r="I972" s="2">
        <v>1</v>
      </c>
      <c r="J972" s="2">
        <v>0</v>
      </c>
    </row>
    <row r="973" spans="1:10">
      <c r="A973" s="2">
        <v>23.9</v>
      </c>
      <c r="B973" s="2">
        <v>5.4</v>
      </c>
      <c r="C973" s="2">
        <v>8</v>
      </c>
      <c r="D973" s="2">
        <v>6</v>
      </c>
      <c r="E973" s="2">
        <v>1</v>
      </c>
      <c r="F973" s="2">
        <v>1</v>
      </c>
      <c r="G973" s="2">
        <v>2</v>
      </c>
      <c r="H973" s="2">
        <v>1</v>
      </c>
      <c r="I973" s="2">
        <v>0</v>
      </c>
      <c r="J973" s="2">
        <v>0</v>
      </c>
    </row>
    <row r="974" spans="1:10">
      <c r="A974" s="2">
        <v>25.75</v>
      </c>
      <c r="B974" s="2">
        <v>4</v>
      </c>
      <c r="C974" s="2">
        <v>6</v>
      </c>
      <c r="D974" s="2">
        <v>5</v>
      </c>
      <c r="E974" s="2">
        <v>1</v>
      </c>
      <c r="F974" s="2">
        <v>1</v>
      </c>
      <c r="G974" s="2">
        <v>1</v>
      </c>
      <c r="H974" s="2">
        <v>1</v>
      </c>
      <c r="I974" s="2">
        <v>0</v>
      </c>
      <c r="J974" s="2">
        <v>0</v>
      </c>
    </row>
    <row r="975" spans="1:10">
      <c r="A975" s="2">
        <v>26.66</v>
      </c>
      <c r="B975" s="2">
        <v>4.5999999999999996</v>
      </c>
      <c r="C975" s="2">
        <v>8</v>
      </c>
      <c r="D975" s="2">
        <v>6</v>
      </c>
      <c r="E975" s="2">
        <v>1</v>
      </c>
      <c r="F975" s="2">
        <v>1</v>
      </c>
      <c r="G975" s="2">
        <v>2</v>
      </c>
      <c r="H975" s="2">
        <v>1</v>
      </c>
      <c r="I975" s="2">
        <v>0</v>
      </c>
      <c r="J975" s="2">
        <v>0</v>
      </c>
    </row>
    <row r="976" spans="1:10">
      <c r="A976" s="2">
        <v>30.38</v>
      </c>
      <c r="B976" s="2">
        <v>3.5</v>
      </c>
      <c r="C976" s="2">
        <v>6</v>
      </c>
      <c r="D976" s="2">
        <v>6</v>
      </c>
      <c r="E976" s="2">
        <v>1</v>
      </c>
      <c r="F976" s="2">
        <v>1</v>
      </c>
      <c r="G976" s="2">
        <v>2</v>
      </c>
      <c r="H976" s="2">
        <v>2</v>
      </c>
      <c r="I976" s="2">
        <v>0</v>
      </c>
      <c r="J976" s="2">
        <v>0</v>
      </c>
    </row>
    <row r="977" spans="1:10">
      <c r="A977" s="2">
        <v>30.2</v>
      </c>
      <c r="B977" s="2">
        <v>3.5</v>
      </c>
      <c r="C977" s="2">
        <v>6</v>
      </c>
      <c r="D977" s="2">
        <v>6</v>
      </c>
      <c r="E977" s="2">
        <v>1</v>
      </c>
      <c r="F977" s="2">
        <v>1</v>
      </c>
      <c r="G977" s="2">
        <v>2</v>
      </c>
      <c r="H977" s="2">
        <v>2</v>
      </c>
      <c r="I977" s="2">
        <v>1</v>
      </c>
      <c r="J977" s="2">
        <v>0</v>
      </c>
    </row>
    <row r="978" spans="1:10">
      <c r="A978" s="2">
        <v>31.6</v>
      </c>
      <c r="B978" s="2">
        <v>3.6</v>
      </c>
      <c r="C978" s="2">
        <v>6</v>
      </c>
      <c r="D978" s="2">
        <v>6</v>
      </c>
      <c r="E978" s="2">
        <v>1</v>
      </c>
      <c r="F978" s="2">
        <v>0</v>
      </c>
      <c r="G978" s="2">
        <v>2</v>
      </c>
      <c r="H978" s="2">
        <v>2</v>
      </c>
      <c r="I978" s="2">
        <v>1</v>
      </c>
      <c r="J978" s="2">
        <v>0</v>
      </c>
    </row>
    <row r="979" spans="1:10">
      <c r="A979" s="2">
        <v>29</v>
      </c>
      <c r="B979" s="2">
        <v>5.3</v>
      </c>
      <c r="C979" s="2">
        <v>8</v>
      </c>
      <c r="D979" s="2">
        <v>6</v>
      </c>
      <c r="E979" s="2">
        <v>1</v>
      </c>
      <c r="F979" s="2">
        <v>0</v>
      </c>
      <c r="G979" s="2">
        <v>1</v>
      </c>
      <c r="H979" s="2">
        <v>1</v>
      </c>
      <c r="I979" s="2">
        <v>1</v>
      </c>
      <c r="J979" s="2">
        <v>0</v>
      </c>
    </row>
    <row r="980" spans="1:10">
      <c r="A980" s="2">
        <v>30.3</v>
      </c>
      <c r="B980" s="2">
        <v>6</v>
      </c>
      <c r="C980" s="2">
        <v>8</v>
      </c>
      <c r="D980" s="2">
        <v>1</v>
      </c>
      <c r="E980" s="2">
        <v>0</v>
      </c>
      <c r="F980" s="2">
        <v>0</v>
      </c>
      <c r="G980" s="2">
        <v>1</v>
      </c>
      <c r="H980" s="2">
        <v>1</v>
      </c>
      <c r="I980" s="2">
        <v>1</v>
      </c>
      <c r="J980" s="2">
        <v>0</v>
      </c>
    </row>
    <row r="981" spans="1:10">
      <c r="A981" s="2">
        <v>27.4</v>
      </c>
      <c r="B981" s="2">
        <v>6.2</v>
      </c>
      <c r="C981" s="2">
        <v>8</v>
      </c>
      <c r="D981" s="2">
        <v>6</v>
      </c>
      <c r="E981" s="2">
        <v>1</v>
      </c>
      <c r="F981" s="2">
        <v>0</v>
      </c>
      <c r="G981" s="2">
        <v>1</v>
      </c>
      <c r="H981" s="2">
        <v>1</v>
      </c>
      <c r="I981" s="2">
        <v>1</v>
      </c>
      <c r="J981" s="2">
        <v>0</v>
      </c>
    </row>
    <row r="982" spans="1:10">
      <c r="A982" s="2">
        <v>40.299999999999997</v>
      </c>
      <c r="B982" s="2">
        <v>2.4</v>
      </c>
      <c r="C982" s="2">
        <v>4</v>
      </c>
      <c r="D982" s="2">
        <v>6</v>
      </c>
      <c r="E982" s="2">
        <v>1</v>
      </c>
      <c r="F982" s="2">
        <v>0</v>
      </c>
      <c r="G982" s="2">
        <v>2</v>
      </c>
      <c r="H982" s="2">
        <v>2</v>
      </c>
      <c r="I982" s="2">
        <v>1</v>
      </c>
      <c r="J982" s="2">
        <v>0</v>
      </c>
    </row>
    <row r="983" spans="1:10">
      <c r="A983" s="2">
        <v>33.1</v>
      </c>
      <c r="B983" s="2">
        <v>3</v>
      </c>
      <c r="C983" s="2">
        <v>6</v>
      </c>
      <c r="D983" s="2">
        <v>6</v>
      </c>
      <c r="E983" s="2">
        <v>1</v>
      </c>
      <c r="F983" s="2">
        <v>0</v>
      </c>
      <c r="G983" s="2">
        <v>2</v>
      </c>
      <c r="H983" s="2">
        <v>2</v>
      </c>
      <c r="I983" s="2">
        <v>1</v>
      </c>
      <c r="J983" s="2">
        <v>0</v>
      </c>
    </row>
    <row r="984" spans="1:10">
      <c r="A984" s="2">
        <v>34.6</v>
      </c>
      <c r="B984" s="2">
        <v>3.5</v>
      </c>
      <c r="C984" s="2">
        <v>6</v>
      </c>
      <c r="D984" s="2">
        <v>5</v>
      </c>
      <c r="E984" s="2">
        <v>1</v>
      </c>
      <c r="F984" s="2">
        <v>0</v>
      </c>
      <c r="G984" s="2">
        <v>2</v>
      </c>
      <c r="H984" s="2">
        <v>2</v>
      </c>
      <c r="I984" s="2">
        <v>1</v>
      </c>
      <c r="J984" s="2">
        <v>1</v>
      </c>
    </row>
    <row r="985" spans="1:10">
      <c r="A985" s="2">
        <v>37.71</v>
      </c>
      <c r="B985" s="2">
        <v>2.4</v>
      </c>
      <c r="C985" s="2">
        <v>4</v>
      </c>
      <c r="D985" s="2">
        <v>5</v>
      </c>
      <c r="E985" s="2">
        <v>1</v>
      </c>
      <c r="F985" s="2">
        <v>0</v>
      </c>
      <c r="G985" s="2">
        <v>2</v>
      </c>
      <c r="H985" s="2">
        <v>2</v>
      </c>
      <c r="I985" s="2">
        <v>1</v>
      </c>
      <c r="J985" s="2">
        <v>1</v>
      </c>
    </row>
    <row r="986" spans="1:10">
      <c r="A986" s="2">
        <v>31.3</v>
      </c>
      <c r="B986" s="2">
        <v>2.4</v>
      </c>
      <c r="C986" s="2">
        <v>4</v>
      </c>
      <c r="D986" s="2">
        <v>5</v>
      </c>
      <c r="E986" s="2">
        <v>0</v>
      </c>
      <c r="F986" s="2">
        <v>0</v>
      </c>
      <c r="G986" s="2">
        <v>2</v>
      </c>
      <c r="H986" s="2">
        <v>2</v>
      </c>
      <c r="I986" s="2">
        <v>1</v>
      </c>
      <c r="J986" s="2">
        <v>1</v>
      </c>
    </row>
    <row r="987" spans="1:10">
      <c r="A987" s="2">
        <v>33.5</v>
      </c>
      <c r="B987" s="2">
        <v>2.4</v>
      </c>
      <c r="C987" s="2">
        <v>4</v>
      </c>
      <c r="D987" s="2">
        <v>5</v>
      </c>
      <c r="E987" s="2">
        <v>1</v>
      </c>
      <c r="F987" s="2">
        <v>0</v>
      </c>
      <c r="G987" s="2">
        <v>2</v>
      </c>
      <c r="H987" s="2">
        <v>2</v>
      </c>
      <c r="I987" s="2">
        <v>1</v>
      </c>
      <c r="J987" s="2">
        <v>1</v>
      </c>
    </row>
    <row r="988" spans="1:10">
      <c r="A988" s="2">
        <v>30.5</v>
      </c>
      <c r="B988" s="2">
        <v>3.5</v>
      </c>
      <c r="C988" s="2">
        <v>6</v>
      </c>
      <c r="D988" s="2">
        <v>5</v>
      </c>
      <c r="E988" s="2">
        <v>1</v>
      </c>
      <c r="F988" s="2">
        <v>0</v>
      </c>
      <c r="G988" s="2">
        <v>2</v>
      </c>
      <c r="H988" s="2">
        <v>2</v>
      </c>
      <c r="I988" s="2">
        <v>1</v>
      </c>
      <c r="J988" s="2">
        <v>1</v>
      </c>
    </row>
    <row r="989" spans="1:10">
      <c r="A989" s="2">
        <v>25.2</v>
      </c>
      <c r="B989" s="2">
        <v>3.7</v>
      </c>
      <c r="C989" s="2">
        <v>5</v>
      </c>
      <c r="D989" s="2">
        <v>5</v>
      </c>
      <c r="E989" s="2">
        <v>0</v>
      </c>
      <c r="F989" s="2">
        <v>0</v>
      </c>
      <c r="G989" s="2">
        <v>2</v>
      </c>
      <c r="H989" s="2">
        <v>2</v>
      </c>
      <c r="I989" s="2">
        <v>0</v>
      </c>
      <c r="J989" s="2">
        <v>0</v>
      </c>
    </row>
    <row r="990" spans="1:10">
      <c r="A990" s="2">
        <v>25.1</v>
      </c>
      <c r="B990" s="2">
        <v>3.7</v>
      </c>
      <c r="C990" s="2">
        <v>5</v>
      </c>
      <c r="D990" s="2">
        <v>4</v>
      </c>
      <c r="E990" s="2">
        <v>1</v>
      </c>
      <c r="F990" s="2">
        <v>0</v>
      </c>
      <c r="G990" s="2">
        <v>2</v>
      </c>
      <c r="H990" s="2">
        <v>2</v>
      </c>
      <c r="I990" s="2">
        <v>0</v>
      </c>
      <c r="J990" s="2">
        <v>0</v>
      </c>
    </row>
    <row r="991" spans="1:10">
      <c r="A991" s="2">
        <v>22.3</v>
      </c>
      <c r="B991" s="2">
        <v>5.3</v>
      </c>
      <c r="C991" s="2">
        <v>8</v>
      </c>
      <c r="D991" s="2">
        <v>4</v>
      </c>
      <c r="E991" s="2">
        <v>1</v>
      </c>
      <c r="F991" s="2">
        <v>0</v>
      </c>
      <c r="G991" s="2">
        <v>1</v>
      </c>
      <c r="H991" s="2">
        <v>1</v>
      </c>
      <c r="I991" s="2">
        <v>1</v>
      </c>
      <c r="J991" s="2">
        <v>0</v>
      </c>
    </row>
    <row r="992" spans="1:10">
      <c r="A992" s="2">
        <v>37.6</v>
      </c>
      <c r="B992" s="2">
        <v>2.4</v>
      </c>
      <c r="C992" s="2">
        <v>4</v>
      </c>
      <c r="D992" s="2">
        <v>6</v>
      </c>
      <c r="E992" s="2">
        <v>1</v>
      </c>
      <c r="F992" s="2">
        <v>0</v>
      </c>
      <c r="G992" s="2">
        <v>2</v>
      </c>
      <c r="H992" s="2">
        <v>2</v>
      </c>
      <c r="I992" s="2">
        <v>1</v>
      </c>
      <c r="J992" s="2">
        <v>0</v>
      </c>
    </row>
    <row r="993" spans="1:10">
      <c r="A993" s="2">
        <v>36</v>
      </c>
      <c r="B993" s="2">
        <v>3.5</v>
      </c>
      <c r="C993" s="2">
        <v>6</v>
      </c>
      <c r="D993" s="2">
        <v>6</v>
      </c>
      <c r="E993" s="2">
        <v>1</v>
      </c>
      <c r="F993" s="2">
        <v>0</v>
      </c>
      <c r="G993" s="2">
        <v>2</v>
      </c>
      <c r="H993" s="2">
        <v>2</v>
      </c>
      <c r="I993" s="2">
        <v>1</v>
      </c>
      <c r="J993" s="2">
        <v>0</v>
      </c>
    </row>
    <row r="994" spans="1:10">
      <c r="A994" s="2">
        <v>39.200000000000003</v>
      </c>
      <c r="B994" s="2">
        <v>2.4</v>
      </c>
      <c r="C994" s="2">
        <v>4</v>
      </c>
      <c r="D994" s="2">
        <v>6</v>
      </c>
      <c r="E994" s="2">
        <v>1</v>
      </c>
      <c r="F994" s="2">
        <v>0</v>
      </c>
      <c r="G994" s="2">
        <v>2</v>
      </c>
      <c r="H994" s="2">
        <v>2</v>
      </c>
      <c r="I994" s="2">
        <v>1</v>
      </c>
      <c r="J994" s="2">
        <v>0</v>
      </c>
    </row>
    <row r="995" spans="1:10">
      <c r="A995" s="2">
        <v>38.6</v>
      </c>
      <c r="B995" s="2">
        <v>2.4</v>
      </c>
      <c r="C995" s="2">
        <v>4</v>
      </c>
      <c r="D995" s="2">
        <v>6</v>
      </c>
      <c r="E995" s="2">
        <v>0</v>
      </c>
      <c r="F995" s="2">
        <v>0</v>
      </c>
      <c r="G995" s="2">
        <v>2</v>
      </c>
      <c r="H995" s="2">
        <v>2</v>
      </c>
      <c r="I995" s="2">
        <v>1</v>
      </c>
      <c r="J995" s="2">
        <v>0</v>
      </c>
    </row>
    <row r="996" spans="1:10">
      <c r="A996" s="2">
        <v>31.1</v>
      </c>
      <c r="B996" s="2">
        <v>3.8</v>
      </c>
      <c r="C996" s="2">
        <v>6</v>
      </c>
      <c r="D996" s="2">
        <v>6</v>
      </c>
      <c r="E996" s="2">
        <v>1</v>
      </c>
      <c r="F996" s="2">
        <v>0</v>
      </c>
      <c r="G996" s="2">
        <v>2</v>
      </c>
      <c r="H996" s="2">
        <v>2</v>
      </c>
      <c r="I996" s="2">
        <v>1</v>
      </c>
      <c r="J996" s="2">
        <v>0</v>
      </c>
    </row>
    <row r="997" spans="1:10">
      <c r="A997" s="2">
        <v>29.77</v>
      </c>
      <c r="B997" s="2">
        <v>3.5</v>
      </c>
      <c r="C997" s="2">
        <v>6</v>
      </c>
      <c r="D997" s="2">
        <v>7</v>
      </c>
      <c r="E997" s="2">
        <v>1</v>
      </c>
      <c r="F997" s="2">
        <v>0</v>
      </c>
      <c r="G997" s="2">
        <v>2</v>
      </c>
      <c r="H997" s="2">
        <v>2</v>
      </c>
      <c r="I997" s="2">
        <v>1</v>
      </c>
      <c r="J997" s="2">
        <v>0</v>
      </c>
    </row>
    <row r="998" spans="1:10">
      <c r="A998" s="2">
        <v>27.25</v>
      </c>
      <c r="B998" s="2">
        <v>5</v>
      </c>
      <c r="C998" s="2">
        <v>8</v>
      </c>
      <c r="D998" s="2">
        <v>7</v>
      </c>
      <c r="E998" s="2">
        <v>1</v>
      </c>
      <c r="F998" s="2">
        <v>0</v>
      </c>
      <c r="G998" s="2">
        <v>2</v>
      </c>
      <c r="H998" s="2">
        <v>2</v>
      </c>
      <c r="I998" s="2">
        <v>1</v>
      </c>
      <c r="J998" s="2">
        <v>1</v>
      </c>
    </row>
    <row r="999" spans="1:10">
      <c r="A999" s="2">
        <v>23.6</v>
      </c>
      <c r="B999" s="2">
        <v>5.6</v>
      </c>
      <c r="C999" s="2">
        <v>8</v>
      </c>
      <c r="D999" s="2">
        <v>5</v>
      </c>
      <c r="E999" s="2">
        <v>1</v>
      </c>
      <c r="F999" s="2">
        <v>0</v>
      </c>
      <c r="G999" s="2">
        <v>2</v>
      </c>
      <c r="H999" s="2">
        <v>2</v>
      </c>
      <c r="I999" s="2">
        <v>1</v>
      </c>
      <c r="J999" s="2">
        <v>0</v>
      </c>
    </row>
    <row r="1000" spans="1:10">
      <c r="A1000" s="2">
        <v>26.6</v>
      </c>
      <c r="B1000" s="2">
        <v>3.7</v>
      </c>
      <c r="C1000" s="2">
        <v>6</v>
      </c>
      <c r="D1000" s="2">
        <v>5</v>
      </c>
      <c r="E1000" s="2">
        <v>1</v>
      </c>
      <c r="F1000" s="2">
        <v>0</v>
      </c>
      <c r="G1000" s="2">
        <v>1</v>
      </c>
      <c r="H1000" s="2">
        <v>1</v>
      </c>
      <c r="I1000" s="2">
        <v>0</v>
      </c>
      <c r="J1000" s="2">
        <v>0</v>
      </c>
    </row>
    <row r="1001" spans="1:10">
      <c r="A1001" s="2">
        <v>26</v>
      </c>
      <c r="B1001" s="2">
        <v>5.7</v>
      </c>
      <c r="C1001" s="2">
        <v>8</v>
      </c>
      <c r="D1001" s="2">
        <v>5</v>
      </c>
      <c r="E1001" s="2">
        <v>1</v>
      </c>
      <c r="F1001" s="2">
        <v>0</v>
      </c>
      <c r="G1001" s="2">
        <v>1</v>
      </c>
      <c r="H1001" s="2">
        <v>1</v>
      </c>
      <c r="I1001" s="2">
        <v>1</v>
      </c>
      <c r="J1001" s="2">
        <v>0</v>
      </c>
    </row>
    <row r="1002" spans="1:10">
      <c r="A1002" s="2">
        <v>38.6</v>
      </c>
      <c r="B1002" s="2">
        <v>2.4</v>
      </c>
      <c r="C1002" s="2">
        <v>4</v>
      </c>
      <c r="D1002" s="2">
        <v>5</v>
      </c>
      <c r="E1002" s="2">
        <v>0</v>
      </c>
      <c r="F1002" s="2">
        <v>0</v>
      </c>
      <c r="G1002" s="2">
        <v>2</v>
      </c>
      <c r="H1002" s="2">
        <v>2</v>
      </c>
      <c r="I1002" s="2">
        <v>1</v>
      </c>
      <c r="J1002" s="2">
        <v>0</v>
      </c>
    </row>
    <row r="1003" spans="1:10">
      <c r="A1003" s="2">
        <v>33.6</v>
      </c>
      <c r="B1003" s="2">
        <v>2.4</v>
      </c>
      <c r="C1003" s="2">
        <v>4</v>
      </c>
      <c r="D1003" s="2">
        <v>1</v>
      </c>
      <c r="E1003" s="2">
        <v>1</v>
      </c>
      <c r="F1003" s="2">
        <v>0</v>
      </c>
      <c r="G1003" s="2">
        <v>2</v>
      </c>
      <c r="H1003" s="2">
        <v>2</v>
      </c>
      <c r="I1003" s="2">
        <v>1</v>
      </c>
      <c r="J1003" s="2">
        <v>0</v>
      </c>
    </row>
    <row r="1004" spans="1:10">
      <c r="A1004" s="2">
        <v>27.5</v>
      </c>
      <c r="B1004" s="2">
        <v>3.7</v>
      </c>
      <c r="C1004" s="2">
        <v>6</v>
      </c>
      <c r="D1004" s="2">
        <v>5</v>
      </c>
      <c r="E1004" s="2">
        <v>1</v>
      </c>
      <c r="F1004" s="2">
        <v>0</v>
      </c>
      <c r="G1004" s="2">
        <v>1</v>
      </c>
      <c r="H1004" s="2">
        <v>1</v>
      </c>
      <c r="I1004" s="2">
        <v>0</v>
      </c>
      <c r="J1004" s="2">
        <v>0</v>
      </c>
    </row>
    <row r="1005" spans="1:10">
      <c r="A1005" s="2">
        <v>26</v>
      </c>
      <c r="B1005" s="2">
        <v>5.7</v>
      </c>
      <c r="C1005" s="2">
        <v>8</v>
      </c>
      <c r="D1005" s="2">
        <v>5</v>
      </c>
      <c r="E1005" s="2">
        <v>1</v>
      </c>
      <c r="F1005" s="2">
        <v>0</v>
      </c>
      <c r="G1005" s="2">
        <v>1</v>
      </c>
      <c r="H1005" s="2">
        <v>1</v>
      </c>
      <c r="I1005" s="2">
        <v>1</v>
      </c>
      <c r="J1005" s="2">
        <v>0</v>
      </c>
    </row>
    <row r="1006" spans="1:10">
      <c r="A1006" s="2">
        <v>20.9</v>
      </c>
      <c r="B1006" s="2">
        <v>6.1</v>
      </c>
      <c r="C1006" s="2">
        <v>8</v>
      </c>
      <c r="D1006" s="2">
        <v>5</v>
      </c>
      <c r="E1006" s="2">
        <v>1</v>
      </c>
      <c r="F1006" s="2">
        <v>0</v>
      </c>
      <c r="G1006" s="2">
        <v>1</v>
      </c>
      <c r="H1006" s="2">
        <v>1</v>
      </c>
      <c r="I1006" s="2">
        <v>0</v>
      </c>
      <c r="J1006" s="2">
        <v>0</v>
      </c>
    </row>
    <row r="1007" spans="1:10">
      <c r="A1007" s="2">
        <v>28.5</v>
      </c>
      <c r="B1007" s="2">
        <v>3.7</v>
      </c>
      <c r="C1007" s="2">
        <v>6</v>
      </c>
      <c r="D1007" s="2">
        <v>4</v>
      </c>
      <c r="E1007" s="2">
        <v>1</v>
      </c>
      <c r="F1007" s="2">
        <v>0</v>
      </c>
      <c r="G1007" s="2">
        <v>1</v>
      </c>
      <c r="H1007" s="2">
        <v>1</v>
      </c>
      <c r="I1007" s="2">
        <v>0</v>
      </c>
      <c r="J1007" s="2">
        <v>0</v>
      </c>
    </row>
    <row r="1008" spans="1:10">
      <c r="A1008" s="2">
        <v>38.6</v>
      </c>
      <c r="B1008" s="2">
        <v>2.4</v>
      </c>
      <c r="C1008" s="2">
        <v>4</v>
      </c>
      <c r="D1008" s="2">
        <v>5</v>
      </c>
      <c r="E1008" s="2">
        <v>0</v>
      </c>
      <c r="F1008" s="2">
        <v>0</v>
      </c>
      <c r="G1008" s="2">
        <v>2</v>
      </c>
      <c r="H1008" s="2">
        <v>2</v>
      </c>
      <c r="I1008" s="2">
        <v>1</v>
      </c>
      <c r="J1008" s="2">
        <v>0</v>
      </c>
    </row>
    <row r="1009" spans="1:10">
      <c r="A1009" s="2">
        <v>33.6</v>
      </c>
      <c r="B1009" s="2">
        <v>2.4</v>
      </c>
      <c r="C1009" s="2">
        <v>4</v>
      </c>
      <c r="D1009" s="2">
        <v>1</v>
      </c>
      <c r="E1009" s="2">
        <v>1</v>
      </c>
      <c r="F1009" s="2">
        <v>0</v>
      </c>
      <c r="G1009" s="2">
        <v>2</v>
      </c>
      <c r="H1009" s="2">
        <v>2</v>
      </c>
      <c r="I1009" s="2">
        <v>1</v>
      </c>
      <c r="J1009" s="2">
        <v>0</v>
      </c>
    </row>
    <row r="1010" spans="1:10">
      <c r="A1010" s="2">
        <v>33.6</v>
      </c>
      <c r="B1010" s="2">
        <v>2.4</v>
      </c>
      <c r="C1010" s="2">
        <v>4</v>
      </c>
      <c r="D1010" s="2">
        <v>1</v>
      </c>
      <c r="E1010" s="2">
        <v>1</v>
      </c>
      <c r="F1010" s="2">
        <v>0</v>
      </c>
      <c r="G1010" s="2">
        <v>2</v>
      </c>
      <c r="H1010" s="2">
        <v>2</v>
      </c>
      <c r="I1010" s="2">
        <v>1</v>
      </c>
      <c r="J1010" s="2">
        <v>0</v>
      </c>
    </row>
    <row r="1011" spans="1:10">
      <c r="A1011" s="2">
        <v>26.16</v>
      </c>
      <c r="B1011" s="2">
        <v>3.8</v>
      </c>
      <c r="C1011" s="2">
        <v>6</v>
      </c>
      <c r="D1011" s="2">
        <v>6</v>
      </c>
      <c r="E1011" s="2">
        <v>1</v>
      </c>
      <c r="F1011" s="2">
        <v>0</v>
      </c>
      <c r="G1011" s="2">
        <v>1</v>
      </c>
      <c r="H1011" s="2">
        <v>1</v>
      </c>
      <c r="I1011" s="2">
        <v>0</v>
      </c>
      <c r="J1011" s="2">
        <v>0</v>
      </c>
    </row>
    <row r="1012" spans="1:10">
      <c r="A1012" s="2">
        <v>26.56</v>
      </c>
      <c r="B1012" s="2">
        <v>3.8</v>
      </c>
      <c r="C1012" s="2">
        <v>6</v>
      </c>
      <c r="D1012" s="2">
        <v>4</v>
      </c>
      <c r="E1012" s="2">
        <v>1</v>
      </c>
      <c r="F1012" s="2">
        <v>0</v>
      </c>
      <c r="G1012" s="2">
        <v>1</v>
      </c>
      <c r="H1012" s="2">
        <v>1</v>
      </c>
      <c r="I1012" s="2">
        <v>0</v>
      </c>
      <c r="J1012" s="2">
        <v>0</v>
      </c>
    </row>
    <row r="1013" spans="1:10">
      <c r="A1013" s="2">
        <v>29.3</v>
      </c>
      <c r="B1013" s="2">
        <v>3.8</v>
      </c>
      <c r="C1013" s="2">
        <v>6</v>
      </c>
      <c r="D1013" s="2">
        <v>5</v>
      </c>
      <c r="E1013" s="2">
        <v>1</v>
      </c>
      <c r="F1013" s="2">
        <v>0</v>
      </c>
      <c r="G1013" s="2">
        <v>2</v>
      </c>
      <c r="H1013" s="2">
        <v>2</v>
      </c>
      <c r="I1013" s="2">
        <v>1</v>
      </c>
      <c r="J1013" s="2">
        <v>0</v>
      </c>
    </row>
    <row r="1014" spans="1:10">
      <c r="A1014" s="2">
        <v>28.4</v>
      </c>
      <c r="B1014" s="2">
        <v>4.5999999999999996</v>
      </c>
      <c r="C1014" s="2">
        <v>8</v>
      </c>
      <c r="D1014" s="2">
        <v>6</v>
      </c>
      <c r="E1014" s="2">
        <v>1</v>
      </c>
      <c r="F1014" s="2">
        <v>0</v>
      </c>
      <c r="G1014" s="2">
        <v>2</v>
      </c>
      <c r="H1014" s="2">
        <v>2</v>
      </c>
      <c r="I1014" s="2">
        <v>1</v>
      </c>
      <c r="J1014" s="2">
        <v>0</v>
      </c>
    </row>
    <row r="1015" spans="1:10">
      <c r="A1015" s="2">
        <v>33.4</v>
      </c>
      <c r="B1015" s="2">
        <v>2</v>
      </c>
      <c r="C1015" s="2">
        <v>4</v>
      </c>
      <c r="D1015" s="2">
        <v>5</v>
      </c>
      <c r="E1015" s="2">
        <v>0</v>
      </c>
      <c r="F1015" s="2">
        <v>0</v>
      </c>
      <c r="G1015" s="2">
        <v>2</v>
      </c>
      <c r="H1015" s="2">
        <v>2</v>
      </c>
      <c r="I1015" s="2">
        <v>1</v>
      </c>
      <c r="J1015" s="2">
        <v>0</v>
      </c>
    </row>
    <row r="1016" spans="1:10">
      <c r="A1016" s="2">
        <v>31.3</v>
      </c>
      <c r="B1016" s="2">
        <v>2.7</v>
      </c>
      <c r="C1016" s="2">
        <v>6</v>
      </c>
      <c r="D1016" s="2">
        <v>4</v>
      </c>
      <c r="E1016" s="2">
        <v>1</v>
      </c>
      <c r="F1016" s="2">
        <v>0</v>
      </c>
      <c r="G1016" s="2">
        <v>2</v>
      </c>
      <c r="H1016" s="2">
        <v>2</v>
      </c>
      <c r="I1016" s="2">
        <v>0</v>
      </c>
      <c r="J1016" s="2">
        <v>0</v>
      </c>
    </row>
    <row r="1017" spans="1:10">
      <c r="A1017" s="2">
        <v>30.35</v>
      </c>
      <c r="B1017" s="2">
        <v>3.2</v>
      </c>
      <c r="C1017" s="2">
        <v>6</v>
      </c>
      <c r="D1017" s="2">
        <v>6</v>
      </c>
      <c r="E1017" s="2">
        <v>1</v>
      </c>
      <c r="F1017" s="2">
        <v>0</v>
      </c>
      <c r="G1017" s="2">
        <v>2</v>
      </c>
      <c r="H1017" s="2">
        <v>2</v>
      </c>
      <c r="I1017" s="2">
        <v>1</v>
      </c>
      <c r="J1017" s="2">
        <v>1</v>
      </c>
    </row>
    <row r="1018" spans="1:10">
      <c r="A1018" s="2">
        <v>23.82</v>
      </c>
      <c r="B1018" s="2">
        <v>5</v>
      </c>
      <c r="C1018" s="2">
        <v>8</v>
      </c>
      <c r="D1018" s="2">
        <v>6</v>
      </c>
      <c r="E1018" s="2">
        <v>1</v>
      </c>
      <c r="F1018" s="2">
        <v>0</v>
      </c>
      <c r="G1018" s="2">
        <v>2</v>
      </c>
      <c r="H1018" s="2">
        <v>2</v>
      </c>
      <c r="I1018" s="2">
        <v>1</v>
      </c>
      <c r="J1018" s="2">
        <v>1</v>
      </c>
    </row>
    <row r="1019" spans="1:10">
      <c r="A1019" s="2">
        <v>24.57</v>
      </c>
      <c r="B1019" s="2">
        <v>5</v>
      </c>
      <c r="C1019" s="2">
        <v>8</v>
      </c>
      <c r="D1019" s="2">
        <v>6</v>
      </c>
      <c r="E1019" s="2">
        <v>1</v>
      </c>
      <c r="F1019" s="2">
        <v>0</v>
      </c>
      <c r="G1019" s="2">
        <v>2</v>
      </c>
      <c r="H1019" s="2">
        <v>2</v>
      </c>
      <c r="I1019" s="2">
        <v>1</v>
      </c>
      <c r="J1019" s="2">
        <v>0</v>
      </c>
    </row>
    <row r="1020" spans="1:10">
      <c r="A1020" s="2">
        <v>25.51</v>
      </c>
      <c r="B1020" s="2">
        <v>5</v>
      </c>
      <c r="C1020" s="2">
        <v>8</v>
      </c>
      <c r="D1020" s="2">
        <v>6</v>
      </c>
      <c r="E1020" s="2">
        <v>1</v>
      </c>
      <c r="F1020" s="2">
        <v>0</v>
      </c>
      <c r="G1020" s="2">
        <v>2</v>
      </c>
      <c r="H1020" s="2">
        <v>2</v>
      </c>
      <c r="I1020" s="2">
        <v>1</v>
      </c>
      <c r="J1020" s="2">
        <v>1</v>
      </c>
    </row>
    <row r="1021" spans="1:10">
      <c r="A1021" s="2">
        <v>23.57</v>
      </c>
      <c r="B1021" s="2">
        <v>5</v>
      </c>
      <c r="C1021" s="2">
        <v>8</v>
      </c>
      <c r="D1021" s="2">
        <v>6</v>
      </c>
      <c r="E1021" s="2">
        <v>1</v>
      </c>
      <c r="F1021" s="2">
        <v>0</v>
      </c>
      <c r="G1021" s="2">
        <v>2</v>
      </c>
      <c r="H1021" s="2">
        <v>2</v>
      </c>
      <c r="I1021" s="2">
        <v>1</v>
      </c>
      <c r="J1021" s="2">
        <v>0</v>
      </c>
    </row>
    <row r="1022" spans="1:10">
      <c r="A1022" s="2">
        <v>24.79</v>
      </c>
      <c r="B1022" s="2">
        <v>5</v>
      </c>
      <c r="C1022" s="2">
        <v>8</v>
      </c>
      <c r="D1022" s="2">
        <v>6</v>
      </c>
      <c r="E1022" s="2">
        <v>1</v>
      </c>
      <c r="F1022" s="2">
        <v>0</v>
      </c>
      <c r="G1022" s="2">
        <v>2</v>
      </c>
      <c r="H1022" s="2">
        <v>2</v>
      </c>
      <c r="I1022" s="2">
        <v>1</v>
      </c>
      <c r="J1022" s="2">
        <v>1</v>
      </c>
    </row>
    <row r="1023" spans="1:10">
      <c r="A1023" s="2">
        <v>28.3</v>
      </c>
      <c r="B1023" s="2">
        <v>4.5999999999999996</v>
      </c>
      <c r="C1023" s="2">
        <v>8</v>
      </c>
      <c r="D1023" s="2">
        <v>6</v>
      </c>
      <c r="E1023" s="2">
        <v>1</v>
      </c>
      <c r="F1023" s="2">
        <v>0</v>
      </c>
      <c r="G1023" s="2">
        <v>2</v>
      </c>
      <c r="H1023" s="2">
        <v>2</v>
      </c>
      <c r="I1023" s="2">
        <v>1</v>
      </c>
      <c r="J1023" s="2">
        <v>0</v>
      </c>
    </row>
    <row r="1024" spans="1:10">
      <c r="A1024" s="2">
        <v>24.15</v>
      </c>
      <c r="B1024" s="2">
        <v>5.7</v>
      </c>
      <c r="C1024" s="2">
        <v>8</v>
      </c>
      <c r="D1024" s="2">
        <v>6</v>
      </c>
      <c r="E1024" s="2">
        <v>1</v>
      </c>
      <c r="F1024" s="2">
        <v>0</v>
      </c>
      <c r="G1024" s="2">
        <v>2</v>
      </c>
      <c r="H1024" s="2">
        <v>2</v>
      </c>
      <c r="I1024" s="2">
        <v>1</v>
      </c>
      <c r="J1024" s="2">
        <v>0</v>
      </c>
    </row>
    <row r="1025" spans="1:10">
      <c r="A1025" s="2">
        <v>33.79</v>
      </c>
      <c r="B1025" s="2">
        <v>3.5</v>
      </c>
      <c r="C1025" s="2">
        <v>6</v>
      </c>
      <c r="D1025" s="2">
        <v>6</v>
      </c>
      <c r="E1025" s="2">
        <v>1</v>
      </c>
      <c r="F1025" s="2">
        <v>0</v>
      </c>
      <c r="G1025" s="2">
        <v>2</v>
      </c>
      <c r="H1025" s="2">
        <v>2</v>
      </c>
      <c r="I1025" s="2">
        <v>1</v>
      </c>
      <c r="J1025" s="2">
        <v>0</v>
      </c>
    </row>
    <row r="1026" spans="1:10">
      <c r="A1026" s="2">
        <v>38.72</v>
      </c>
      <c r="B1026" s="2">
        <v>3.5</v>
      </c>
      <c r="C1026" s="2">
        <v>6</v>
      </c>
      <c r="D1026" s="2">
        <v>1</v>
      </c>
      <c r="E1026" s="2">
        <v>0</v>
      </c>
      <c r="F1026" s="2">
        <v>0</v>
      </c>
      <c r="G1026" s="2">
        <v>2</v>
      </c>
      <c r="H1026" s="2">
        <v>2</v>
      </c>
      <c r="I1026" s="2">
        <v>1</v>
      </c>
      <c r="J1026" s="2">
        <v>0</v>
      </c>
    </row>
    <row r="1027" spans="1:10">
      <c r="A1027" s="2">
        <v>29.98</v>
      </c>
      <c r="B1027" s="2">
        <v>3.5</v>
      </c>
      <c r="C1027" s="2">
        <v>6</v>
      </c>
      <c r="D1027" s="2">
        <v>6</v>
      </c>
      <c r="E1027" s="2">
        <v>1</v>
      </c>
      <c r="F1027" s="2">
        <v>1</v>
      </c>
      <c r="G1027" s="2">
        <v>2</v>
      </c>
      <c r="H1027" s="2">
        <v>2</v>
      </c>
      <c r="I1027" s="2">
        <v>1</v>
      </c>
      <c r="J1027" s="2">
        <v>0</v>
      </c>
    </row>
    <row r="1028" spans="1:10">
      <c r="A1028" s="2">
        <v>30.2</v>
      </c>
      <c r="B1028" s="2">
        <v>3.5</v>
      </c>
      <c r="C1028" s="2">
        <v>6</v>
      </c>
      <c r="D1028" s="2">
        <v>6</v>
      </c>
      <c r="E1028" s="2">
        <v>1</v>
      </c>
      <c r="F1028" s="2">
        <v>1</v>
      </c>
      <c r="G1028" s="2">
        <v>2</v>
      </c>
      <c r="H1028" s="2">
        <v>2</v>
      </c>
      <c r="I1028" s="2">
        <v>1</v>
      </c>
      <c r="J1028" s="2">
        <v>0</v>
      </c>
    </row>
    <row r="1029" spans="1:10">
      <c r="A1029" s="2">
        <v>31.4</v>
      </c>
      <c r="B1029" s="2">
        <v>3.5</v>
      </c>
      <c r="C1029" s="2">
        <v>6</v>
      </c>
      <c r="D1029" s="2">
        <v>6</v>
      </c>
      <c r="E1029" s="2">
        <v>1</v>
      </c>
      <c r="F1029" s="2">
        <v>1</v>
      </c>
      <c r="G1029" s="2">
        <v>2</v>
      </c>
      <c r="H1029" s="2">
        <v>2</v>
      </c>
      <c r="I1029" s="2">
        <v>0</v>
      </c>
      <c r="J1029" s="2">
        <v>0</v>
      </c>
    </row>
    <row r="1030" spans="1:10">
      <c r="A1030" s="2">
        <v>31.7</v>
      </c>
      <c r="B1030" s="2">
        <v>2.2999999999999998</v>
      </c>
      <c r="C1030" s="2">
        <v>4</v>
      </c>
      <c r="D1030" s="2">
        <v>6</v>
      </c>
      <c r="E1030" s="2">
        <v>1</v>
      </c>
      <c r="F1030" s="2">
        <v>0</v>
      </c>
      <c r="G1030" s="2">
        <v>2</v>
      </c>
      <c r="H1030" s="2">
        <v>2</v>
      </c>
      <c r="I1030" s="2">
        <v>1</v>
      </c>
      <c r="J1030" s="2">
        <v>0</v>
      </c>
    </row>
    <row r="1031" spans="1:10">
      <c r="A1031" s="2">
        <v>28.7</v>
      </c>
      <c r="B1031" s="2">
        <v>3.7</v>
      </c>
      <c r="C1031" s="2">
        <v>6</v>
      </c>
      <c r="D1031" s="2">
        <v>6</v>
      </c>
      <c r="E1031" s="2">
        <v>1</v>
      </c>
      <c r="F1031" s="2">
        <v>0</v>
      </c>
      <c r="G1031" s="2">
        <v>2</v>
      </c>
      <c r="H1031" s="2">
        <v>2</v>
      </c>
      <c r="I1031" s="2">
        <v>1</v>
      </c>
      <c r="J1031" s="2">
        <v>0</v>
      </c>
    </row>
    <row r="1032" spans="1:10">
      <c r="A1032" s="2">
        <v>37</v>
      </c>
      <c r="B1032" s="2">
        <v>2.5</v>
      </c>
      <c r="C1032" s="2">
        <v>4</v>
      </c>
      <c r="D1032" s="2">
        <v>6</v>
      </c>
      <c r="E1032" s="2">
        <v>1</v>
      </c>
      <c r="F1032" s="2">
        <v>0</v>
      </c>
      <c r="G1032" s="2">
        <v>2</v>
      </c>
      <c r="H1032" s="2">
        <v>2</v>
      </c>
      <c r="I1032" s="2">
        <v>1</v>
      </c>
      <c r="J1032" s="2">
        <v>0</v>
      </c>
    </row>
    <row r="1033" spans="1:10">
      <c r="A1033" s="2">
        <v>32.1</v>
      </c>
      <c r="B1033" s="2">
        <v>3</v>
      </c>
      <c r="C1033" s="2">
        <v>6</v>
      </c>
      <c r="D1033" s="2">
        <v>6</v>
      </c>
      <c r="E1033" s="2">
        <v>1</v>
      </c>
      <c r="F1033" s="2">
        <v>0</v>
      </c>
      <c r="G1033" s="2">
        <v>2</v>
      </c>
      <c r="H1033" s="2">
        <v>2</v>
      </c>
      <c r="I1033" s="2">
        <v>1</v>
      </c>
      <c r="J1033" s="2">
        <v>0</v>
      </c>
    </row>
    <row r="1034" spans="1:10">
      <c r="A1034" s="2">
        <v>37.9</v>
      </c>
      <c r="B1034" s="2">
        <v>2.5</v>
      </c>
      <c r="C1034" s="2">
        <v>4</v>
      </c>
      <c r="D1034" s="2">
        <v>1</v>
      </c>
      <c r="E1034" s="2">
        <v>0</v>
      </c>
      <c r="F1034" s="2">
        <v>0</v>
      </c>
      <c r="G1034" s="2">
        <v>2</v>
      </c>
      <c r="H1034" s="2">
        <v>2</v>
      </c>
      <c r="I1034" s="2">
        <v>1</v>
      </c>
      <c r="J1034" s="2">
        <v>0</v>
      </c>
    </row>
    <row r="1035" spans="1:10">
      <c r="A1035" s="2">
        <v>20.7</v>
      </c>
      <c r="B1035" s="2">
        <v>5.4</v>
      </c>
      <c r="C1035" s="2">
        <v>8</v>
      </c>
      <c r="D1035" s="2">
        <v>5</v>
      </c>
      <c r="E1035" s="2">
        <v>1</v>
      </c>
      <c r="F1035" s="2">
        <v>0</v>
      </c>
      <c r="G1035" s="2">
        <v>2</v>
      </c>
      <c r="H1035" s="2">
        <v>1</v>
      </c>
      <c r="I1035" s="2">
        <v>1</v>
      </c>
      <c r="J1035" s="2">
        <v>0</v>
      </c>
    </row>
    <row r="1036" spans="1:10">
      <c r="A1036" s="2">
        <v>20.100000000000001</v>
      </c>
      <c r="B1036" s="2">
        <v>5.5</v>
      </c>
      <c r="C1036" s="2">
        <v>8</v>
      </c>
      <c r="D1036" s="2">
        <v>7</v>
      </c>
      <c r="E1036" s="2">
        <v>1</v>
      </c>
      <c r="F1036" s="2">
        <v>0</v>
      </c>
      <c r="G1036" s="2">
        <v>2</v>
      </c>
      <c r="H1036" s="2">
        <v>2</v>
      </c>
      <c r="I1036" s="2">
        <v>1</v>
      </c>
      <c r="J1036" s="2">
        <v>0</v>
      </c>
    </row>
    <row r="1037" spans="1:10">
      <c r="A1037" s="2">
        <v>31.5</v>
      </c>
      <c r="B1037" s="2">
        <v>3</v>
      </c>
      <c r="C1037" s="2">
        <v>6</v>
      </c>
      <c r="D1037" s="2">
        <v>7</v>
      </c>
      <c r="E1037" s="2">
        <v>1</v>
      </c>
      <c r="F1037" s="2">
        <v>0</v>
      </c>
      <c r="G1037" s="2">
        <v>2</v>
      </c>
      <c r="H1037" s="2">
        <v>2</v>
      </c>
      <c r="I1037" s="2">
        <v>1</v>
      </c>
      <c r="J1037" s="2">
        <v>0</v>
      </c>
    </row>
    <row r="1038" spans="1:10">
      <c r="A1038" s="2">
        <v>23.8</v>
      </c>
      <c r="B1038" s="2">
        <v>4.7</v>
      </c>
      <c r="C1038" s="2">
        <v>8</v>
      </c>
      <c r="D1038" s="2">
        <v>7</v>
      </c>
      <c r="E1038" s="2">
        <v>1</v>
      </c>
      <c r="F1038" s="2">
        <v>0</v>
      </c>
      <c r="G1038" s="2">
        <v>2</v>
      </c>
      <c r="H1038" s="2">
        <v>2</v>
      </c>
      <c r="I1038" s="2">
        <v>1</v>
      </c>
      <c r="J1038" s="2">
        <v>0</v>
      </c>
    </row>
    <row r="1039" spans="1:10">
      <c r="A1039" s="2">
        <v>23.2</v>
      </c>
      <c r="B1039" s="2">
        <v>5.5</v>
      </c>
      <c r="C1039" s="2">
        <v>8</v>
      </c>
      <c r="D1039" s="2">
        <v>7</v>
      </c>
      <c r="E1039" s="2">
        <v>1</v>
      </c>
      <c r="F1039" s="2">
        <v>0</v>
      </c>
      <c r="G1039" s="2">
        <v>2</v>
      </c>
      <c r="H1039" s="2">
        <v>2</v>
      </c>
      <c r="I1039" s="2">
        <v>1</v>
      </c>
      <c r="J1039" s="2">
        <v>0</v>
      </c>
    </row>
    <row r="1040" spans="1:10">
      <c r="A1040" s="2">
        <v>28.67</v>
      </c>
      <c r="B1040" s="2">
        <v>3.5</v>
      </c>
      <c r="C1040" s="2">
        <v>6</v>
      </c>
      <c r="D1040" s="2">
        <v>7</v>
      </c>
      <c r="E1040" s="2">
        <v>1</v>
      </c>
      <c r="F1040" s="2">
        <v>0</v>
      </c>
      <c r="G1040" s="2">
        <v>2</v>
      </c>
      <c r="H1040" s="2">
        <v>2</v>
      </c>
      <c r="I1040" s="2">
        <v>1</v>
      </c>
      <c r="J1040" s="2">
        <v>0</v>
      </c>
    </row>
    <row r="1041" spans="1:10">
      <c r="A1041" s="2">
        <v>27.3</v>
      </c>
      <c r="B1041" s="2">
        <v>3.5</v>
      </c>
      <c r="C1041" s="2">
        <v>6</v>
      </c>
      <c r="D1041" s="2">
        <v>7</v>
      </c>
      <c r="E1041" s="2">
        <v>1</v>
      </c>
      <c r="F1041" s="2">
        <v>0</v>
      </c>
      <c r="G1041" s="2">
        <v>2</v>
      </c>
      <c r="H1041" s="2">
        <v>2</v>
      </c>
      <c r="I1041" s="2">
        <v>1</v>
      </c>
      <c r="J1041" s="2">
        <v>0</v>
      </c>
    </row>
    <row r="1042" spans="1:10">
      <c r="A1042" s="2">
        <v>34.4</v>
      </c>
      <c r="B1042" s="2">
        <v>3</v>
      </c>
      <c r="C1042" s="2">
        <v>6</v>
      </c>
      <c r="D1042" s="2">
        <v>7</v>
      </c>
      <c r="E1042" s="2">
        <v>1</v>
      </c>
      <c r="F1042" s="2">
        <v>0</v>
      </c>
      <c r="G1042" s="2">
        <v>2</v>
      </c>
      <c r="H1042" s="2">
        <v>2</v>
      </c>
      <c r="I1042" s="2">
        <v>1</v>
      </c>
      <c r="J1042" s="2">
        <v>0</v>
      </c>
    </row>
    <row r="1043" spans="1:10">
      <c r="A1043" s="2">
        <v>24.6</v>
      </c>
      <c r="B1043" s="2">
        <v>5.5</v>
      </c>
      <c r="C1043" s="2">
        <v>8</v>
      </c>
      <c r="D1043" s="2">
        <v>7</v>
      </c>
      <c r="E1043" s="2">
        <v>1</v>
      </c>
      <c r="F1043" s="2">
        <v>0</v>
      </c>
      <c r="G1043" s="2">
        <v>2</v>
      </c>
      <c r="H1043" s="2">
        <v>2</v>
      </c>
      <c r="I1043" s="2">
        <v>1</v>
      </c>
      <c r="J1043" s="2">
        <v>0</v>
      </c>
    </row>
    <row r="1044" spans="1:10">
      <c r="A1044" s="2">
        <v>19.7</v>
      </c>
      <c r="B1044" s="2">
        <v>6.3</v>
      </c>
      <c r="C1044" s="2">
        <v>8</v>
      </c>
      <c r="D1044" s="2">
        <v>7</v>
      </c>
      <c r="E1044" s="2">
        <v>1</v>
      </c>
      <c r="F1044" s="2">
        <v>0</v>
      </c>
      <c r="G1044" s="2">
        <v>2</v>
      </c>
      <c r="H1044" s="2">
        <v>2</v>
      </c>
      <c r="I1044" s="2">
        <v>1</v>
      </c>
      <c r="J1044" s="2">
        <v>0</v>
      </c>
    </row>
    <row r="1045" spans="1:10">
      <c r="A1045" s="2">
        <v>33.700000000000003</v>
      </c>
      <c r="B1045" s="2">
        <v>3.5</v>
      </c>
      <c r="C1045" s="2">
        <v>6</v>
      </c>
      <c r="D1045" s="2">
        <v>8</v>
      </c>
      <c r="E1045" s="2">
        <v>0</v>
      </c>
      <c r="F1045" s="2">
        <v>0</v>
      </c>
      <c r="G1045" s="2">
        <v>2</v>
      </c>
      <c r="H1045" s="2">
        <v>2</v>
      </c>
      <c r="I1045" s="2">
        <v>1</v>
      </c>
      <c r="J1045" s="2">
        <v>0</v>
      </c>
    </row>
    <row r="1046" spans="1:10">
      <c r="A1046" s="2">
        <v>25.8</v>
      </c>
      <c r="B1046" s="2">
        <v>3.5</v>
      </c>
      <c r="C1046" s="2">
        <v>6</v>
      </c>
      <c r="D1046" s="2">
        <v>7</v>
      </c>
      <c r="E1046" s="2">
        <v>1</v>
      </c>
      <c r="F1046" s="2">
        <v>0</v>
      </c>
      <c r="G1046" s="2">
        <v>2</v>
      </c>
      <c r="H1046" s="2">
        <v>2</v>
      </c>
      <c r="I1046" s="2">
        <v>1</v>
      </c>
      <c r="J1046" s="2">
        <v>0</v>
      </c>
    </row>
    <row r="1047" spans="1:10">
      <c r="A1047" s="2">
        <v>33.299999999999997</v>
      </c>
      <c r="B1047" s="2">
        <v>3</v>
      </c>
      <c r="C1047" s="2">
        <v>6</v>
      </c>
      <c r="D1047" s="2">
        <v>7</v>
      </c>
      <c r="E1047" s="2">
        <v>1</v>
      </c>
      <c r="F1047" s="2">
        <v>0</v>
      </c>
      <c r="G1047" s="2">
        <v>2</v>
      </c>
      <c r="H1047" s="2">
        <v>2</v>
      </c>
      <c r="I1047" s="2">
        <v>1</v>
      </c>
      <c r="J1047" s="2">
        <v>0</v>
      </c>
    </row>
    <row r="1048" spans="1:10">
      <c r="A1048" s="2">
        <v>36.03</v>
      </c>
      <c r="B1048" s="2">
        <v>2.5</v>
      </c>
      <c r="C1048" s="2">
        <v>4</v>
      </c>
      <c r="D1048" s="2">
        <v>6</v>
      </c>
      <c r="E1048" s="2">
        <v>1</v>
      </c>
      <c r="F1048" s="2">
        <v>0</v>
      </c>
      <c r="G1048" s="2">
        <v>2</v>
      </c>
      <c r="H1048" s="2">
        <v>2</v>
      </c>
      <c r="I1048" s="2">
        <v>1</v>
      </c>
      <c r="J1048" s="2">
        <v>0</v>
      </c>
    </row>
    <row r="1049" spans="1:10">
      <c r="A1049" s="2">
        <v>31.39</v>
      </c>
      <c r="B1049" s="2">
        <v>3</v>
      </c>
      <c r="C1049" s="2">
        <v>6</v>
      </c>
      <c r="D1049" s="2">
        <v>6</v>
      </c>
      <c r="E1049" s="2">
        <v>1</v>
      </c>
      <c r="F1049" s="2">
        <v>0</v>
      </c>
      <c r="G1049" s="2">
        <v>2</v>
      </c>
      <c r="H1049" s="2">
        <v>2</v>
      </c>
      <c r="I1049" s="2">
        <v>1</v>
      </c>
      <c r="J1049" s="2">
        <v>0</v>
      </c>
    </row>
    <row r="1050" spans="1:10">
      <c r="A1050" s="2">
        <v>37.9</v>
      </c>
      <c r="B1050" s="2">
        <v>2.5</v>
      </c>
      <c r="C1050" s="2">
        <v>4</v>
      </c>
      <c r="D1050" s="2">
        <v>1</v>
      </c>
      <c r="E1050" s="2">
        <v>0</v>
      </c>
      <c r="F1050" s="2">
        <v>0</v>
      </c>
      <c r="G1050" s="2">
        <v>2</v>
      </c>
      <c r="H1050" s="2">
        <v>2</v>
      </c>
      <c r="I1050" s="2">
        <v>1</v>
      </c>
      <c r="J1050" s="2">
        <v>0</v>
      </c>
    </row>
    <row r="1051" spans="1:10">
      <c r="A1051" s="2">
        <v>25.75</v>
      </c>
      <c r="B1051" s="2">
        <v>4</v>
      </c>
      <c r="C1051" s="2">
        <v>6</v>
      </c>
      <c r="D1051" s="2">
        <v>5</v>
      </c>
      <c r="E1051" s="2">
        <v>1</v>
      </c>
      <c r="F1051" s="2">
        <v>1</v>
      </c>
      <c r="G1051" s="2">
        <v>1</v>
      </c>
      <c r="H1051" s="2">
        <v>1</v>
      </c>
      <c r="I1051" s="2">
        <v>0</v>
      </c>
      <c r="J1051" s="2">
        <v>0</v>
      </c>
    </row>
    <row r="1052" spans="1:10">
      <c r="A1052" s="2">
        <v>26.66</v>
      </c>
      <c r="B1052" s="2">
        <v>4.5999999999999996</v>
      </c>
      <c r="C1052" s="2">
        <v>8</v>
      </c>
      <c r="D1052" s="2">
        <v>6</v>
      </c>
      <c r="E1052" s="2">
        <v>1</v>
      </c>
      <c r="F1052" s="2">
        <v>1</v>
      </c>
      <c r="G1052" s="2">
        <v>2</v>
      </c>
      <c r="H1052" s="2">
        <v>1</v>
      </c>
      <c r="I1052" s="2">
        <v>0</v>
      </c>
      <c r="J1052" s="2">
        <v>0</v>
      </c>
    </row>
    <row r="1053" spans="1:10">
      <c r="A1053" s="2">
        <v>35.24</v>
      </c>
      <c r="B1053" s="2">
        <v>2.4</v>
      </c>
      <c r="C1053" s="2">
        <v>4</v>
      </c>
      <c r="D1053" s="2">
        <v>1</v>
      </c>
      <c r="E1053" s="2">
        <v>0</v>
      </c>
      <c r="F1053" s="2">
        <v>0</v>
      </c>
      <c r="G1053" s="2">
        <v>2</v>
      </c>
      <c r="H1053" s="2">
        <v>2</v>
      </c>
      <c r="I1053" s="2">
        <v>1</v>
      </c>
      <c r="J1053" s="2">
        <v>0</v>
      </c>
    </row>
    <row r="1054" spans="1:10">
      <c r="A1054" s="2">
        <v>32.950000000000003</v>
      </c>
      <c r="B1054" s="2">
        <v>3</v>
      </c>
      <c r="C1054" s="2">
        <v>6</v>
      </c>
      <c r="D1054" s="2">
        <v>6</v>
      </c>
      <c r="E1054" s="2">
        <v>1</v>
      </c>
      <c r="F1054" s="2">
        <v>0</v>
      </c>
      <c r="G1054" s="2">
        <v>2</v>
      </c>
      <c r="H1054" s="2">
        <v>2</v>
      </c>
      <c r="I1054" s="2">
        <v>0</v>
      </c>
      <c r="J1054" s="2">
        <v>1</v>
      </c>
    </row>
    <row r="1055" spans="1:10">
      <c r="A1055" s="2">
        <v>26.9</v>
      </c>
      <c r="B1055" s="2">
        <v>3.8</v>
      </c>
      <c r="C1055" s="2">
        <v>6</v>
      </c>
      <c r="D1055" s="2">
        <v>4</v>
      </c>
      <c r="E1055" s="2">
        <v>1</v>
      </c>
      <c r="F1055" s="2">
        <v>0</v>
      </c>
      <c r="G1055" s="2">
        <v>2</v>
      </c>
      <c r="H1055" s="2">
        <v>2</v>
      </c>
      <c r="I1055" s="2">
        <v>0</v>
      </c>
      <c r="J1055" s="2">
        <v>1</v>
      </c>
    </row>
    <row r="1056" spans="1:10">
      <c r="A1056" s="2">
        <v>24.19</v>
      </c>
      <c r="B1056" s="2">
        <v>5.6</v>
      </c>
      <c r="C1056" s="2">
        <v>8</v>
      </c>
      <c r="D1056" s="2">
        <v>5</v>
      </c>
      <c r="E1056" s="2">
        <v>1</v>
      </c>
      <c r="F1056" s="2">
        <v>0</v>
      </c>
      <c r="G1056" s="2">
        <v>2</v>
      </c>
      <c r="H1056" s="2">
        <v>2</v>
      </c>
      <c r="I1056" s="2">
        <v>1</v>
      </c>
      <c r="J1056" s="2">
        <v>0</v>
      </c>
    </row>
    <row r="1057" spans="1:10">
      <c r="A1057" s="2">
        <v>24.15</v>
      </c>
      <c r="B1057" s="2">
        <v>5.6</v>
      </c>
      <c r="C1057" s="2">
        <v>8</v>
      </c>
      <c r="D1057" s="2">
        <v>5</v>
      </c>
      <c r="E1057" s="2">
        <v>1</v>
      </c>
      <c r="F1057" s="2">
        <v>0</v>
      </c>
      <c r="G1057" s="2">
        <v>2</v>
      </c>
      <c r="H1057" s="2">
        <v>2</v>
      </c>
      <c r="I1057" s="2">
        <v>1</v>
      </c>
      <c r="J1057" s="2">
        <v>0</v>
      </c>
    </row>
    <row r="1058" spans="1:10">
      <c r="A1058" s="2">
        <v>31.71</v>
      </c>
      <c r="B1058" s="2">
        <v>3.5</v>
      </c>
      <c r="C1058" s="2">
        <v>6</v>
      </c>
      <c r="D1058" s="2">
        <v>1</v>
      </c>
      <c r="E1058" s="2">
        <v>1</v>
      </c>
      <c r="F1058" s="2">
        <v>0</v>
      </c>
      <c r="G1058" s="2">
        <v>2</v>
      </c>
      <c r="H1058" s="2">
        <v>2</v>
      </c>
      <c r="I1058" s="2">
        <v>1</v>
      </c>
      <c r="J1058" s="2">
        <v>0</v>
      </c>
    </row>
    <row r="1059" spans="1:10">
      <c r="A1059" s="2">
        <v>27.23</v>
      </c>
      <c r="B1059" s="2">
        <v>4</v>
      </c>
      <c r="C1059" s="2">
        <v>6</v>
      </c>
      <c r="D1059" s="2">
        <v>5</v>
      </c>
      <c r="E1059" s="2">
        <v>1</v>
      </c>
      <c r="F1059" s="2">
        <v>0</v>
      </c>
      <c r="G1059" s="2">
        <v>2</v>
      </c>
      <c r="H1059" s="2">
        <v>2</v>
      </c>
      <c r="I1059" s="2">
        <v>1</v>
      </c>
      <c r="J1059" s="2">
        <v>0</v>
      </c>
    </row>
    <row r="1060" spans="1:10">
      <c r="A1060" s="2">
        <v>24.3</v>
      </c>
      <c r="B1060" s="2">
        <v>5.6</v>
      </c>
      <c r="C1060" s="2">
        <v>8</v>
      </c>
      <c r="D1060" s="2">
        <v>5</v>
      </c>
      <c r="E1060" s="2">
        <v>1</v>
      </c>
      <c r="F1060" s="2">
        <v>0</v>
      </c>
      <c r="G1060" s="2">
        <v>2</v>
      </c>
      <c r="H1060" s="2">
        <v>2</v>
      </c>
      <c r="I1060" s="2">
        <v>1</v>
      </c>
      <c r="J1060" s="2">
        <v>0</v>
      </c>
    </row>
    <row r="1061" spans="1:10">
      <c r="A1061" s="2">
        <v>35.86</v>
      </c>
      <c r="B1061" s="2">
        <v>2.5</v>
      </c>
      <c r="C1061" s="2">
        <v>4</v>
      </c>
      <c r="D1061" s="2">
        <v>1</v>
      </c>
      <c r="E1061" s="2">
        <v>1</v>
      </c>
      <c r="F1061" s="2">
        <v>0</v>
      </c>
      <c r="G1061" s="2">
        <v>2</v>
      </c>
      <c r="H1061" s="2">
        <v>2</v>
      </c>
      <c r="I1061" s="2">
        <v>1</v>
      </c>
      <c r="J1061" s="2">
        <v>0</v>
      </c>
    </row>
    <row r="1062" spans="1:10">
      <c r="A1062" s="2">
        <v>27.18</v>
      </c>
      <c r="B1062" s="2">
        <v>4</v>
      </c>
      <c r="C1062" s="2">
        <v>6</v>
      </c>
      <c r="D1062" s="2">
        <v>6</v>
      </c>
      <c r="E1062" s="2">
        <v>0</v>
      </c>
      <c r="F1062" s="2">
        <v>0</v>
      </c>
      <c r="G1062" s="2">
        <v>2</v>
      </c>
      <c r="H1062" s="2">
        <v>2</v>
      </c>
      <c r="I1062" s="2">
        <v>1</v>
      </c>
      <c r="J1062" s="2">
        <v>0</v>
      </c>
    </row>
    <row r="1063" spans="1:10">
      <c r="A1063" s="2">
        <v>27.57</v>
      </c>
      <c r="B1063" s="2">
        <v>4</v>
      </c>
      <c r="C1063" s="2">
        <v>6</v>
      </c>
      <c r="D1063" s="2">
        <v>5</v>
      </c>
      <c r="E1063" s="2">
        <v>1</v>
      </c>
      <c r="F1063" s="2">
        <v>0</v>
      </c>
      <c r="G1063" s="2">
        <v>2</v>
      </c>
      <c r="H1063" s="2">
        <v>2</v>
      </c>
      <c r="I1063" s="2">
        <v>1</v>
      </c>
      <c r="J1063" s="2">
        <v>0</v>
      </c>
    </row>
    <row r="1064" spans="1:10">
      <c r="A1064" s="2">
        <v>27.58</v>
      </c>
      <c r="B1064" s="2">
        <v>3.6</v>
      </c>
      <c r="C1064" s="2">
        <v>6</v>
      </c>
      <c r="D1064" s="2">
        <v>6</v>
      </c>
      <c r="E1064" s="2">
        <v>1</v>
      </c>
      <c r="F1064" s="2">
        <v>0</v>
      </c>
      <c r="G1064" s="2">
        <v>2</v>
      </c>
      <c r="H1064" s="2">
        <v>2</v>
      </c>
      <c r="I1064" s="2">
        <v>1</v>
      </c>
      <c r="J1064" s="2">
        <v>1</v>
      </c>
    </row>
    <row r="1065" spans="1:10">
      <c r="A1065" s="2">
        <v>28.11</v>
      </c>
      <c r="B1065" s="2">
        <v>3.6</v>
      </c>
      <c r="C1065" s="2">
        <v>6</v>
      </c>
      <c r="D1065" s="2">
        <v>6</v>
      </c>
      <c r="E1065" s="2">
        <v>0</v>
      </c>
      <c r="F1065" s="2">
        <v>0</v>
      </c>
      <c r="G1065" s="2">
        <v>2</v>
      </c>
      <c r="H1065" s="2">
        <v>2</v>
      </c>
      <c r="I1065" s="2">
        <v>1</v>
      </c>
      <c r="J1065" s="2">
        <v>1</v>
      </c>
    </row>
    <row r="1066" spans="1:10">
      <c r="A1066" s="2">
        <v>25.56</v>
      </c>
      <c r="B1066" s="2">
        <v>4.8</v>
      </c>
      <c r="C1066" s="2">
        <v>8</v>
      </c>
      <c r="D1066" s="2">
        <v>6</v>
      </c>
      <c r="E1066" s="2">
        <v>1</v>
      </c>
      <c r="F1066" s="2">
        <v>0</v>
      </c>
      <c r="G1066" s="2">
        <v>2</v>
      </c>
      <c r="H1066" s="2">
        <v>2</v>
      </c>
      <c r="I1066" s="2">
        <v>1</v>
      </c>
      <c r="J1066" s="2">
        <v>1</v>
      </c>
    </row>
    <row r="1067" spans="1:10">
      <c r="A1067" s="2">
        <v>23.58</v>
      </c>
      <c r="B1067" s="2">
        <v>4.8</v>
      </c>
      <c r="C1067" s="2">
        <v>8</v>
      </c>
      <c r="D1067" s="2">
        <v>6</v>
      </c>
      <c r="E1067" s="2">
        <v>0</v>
      </c>
      <c r="F1067" s="2">
        <v>0</v>
      </c>
      <c r="G1067" s="2">
        <v>2</v>
      </c>
      <c r="H1067" s="2">
        <v>2</v>
      </c>
      <c r="I1067" s="2">
        <v>1</v>
      </c>
      <c r="J1067" s="2">
        <v>1</v>
      </c>
    </row>
    <row r="1068" spans="1:10">
      <c r="A1068" s="2">
        <v>26.39</v>
      </c>
      <c r="B1068" s="2">
        <v>4.8</v>
      </c>
      <c r="C1068" s="2">
        <v>8</v>
      </c>
      <c r="D1068" s="2">
        <v>6</v>
      </c>
      <c r="E1068" s="2">
        <v>1</v>
      </c>
      <c r="F1068" s="2">
        <v>0</v>
      </c>
      <c r="G1068" s="2">
        <v>2</v>
      </c>
      <c r="H1068" s="2">
        <v>2</v>
      </c>
      <c r="I1068" s="2">
        <v>1</v>
      </c>
      <c r="J1068" s="2">
        <v>1</v>
      </c>
    </row>
    <row r="1069" spans="1:10">
      <c r="A1069" s="2">
        <v>23.58</v>
      </c>
      <c r="B1069" s="2">
        <v>4.8</v>
      </c>
      <c r="C1069" s="2">
        <v>8</v>
      </c>
      <c r="D1069" s="2">
        <v>6</v>
      </c>
      <c r="E1069" s="2">
        <v>0</v>
      </c>
      <c r="F1069" s="2">
        <v>0</v>
      </c>
      <c r="G1069" s="2">
        <v>2</v>
      </c>
      <c r="H1069" s="2">
        <v>2</v>
      </c>
      <c r="I1069" s="2">
        <v>1</v>
      </c>
      <c r="J1069" s="2">
        <v>1</v>
      </c>
    </row>
    <row r="1070" spans="1:10">
      <c r="A1070" s="2">
        <v>25.78</v>
      </c>
      <c r="B1070" s="2">
        <v>4.8</v>
      </c>
      <c r="C1070" s="2">
        <v>8</v>
      </c>
      <c r="D1070" s="2">
        <v>6</v>
      </c>
      <c r="E1070" s="2">
        <v>1</v>
      </c>
      <c r="F1070" s="2">
        <v>0</v>
      </c>
      <c r="G1070" s="2">
        <v>2</v>
      </c>
      <c r="H1070" s="2">
        <v>2</v>
      </c>
      <c r="I1070" s="2">
        <v>1</v>
      </c>
      <c r="J1070" s="2">
        <v>1</v>
      </c>
    </row>
    <row r="1071" spans="1:10">
      <c r="A1071" s="2">
        <v>25.78</v>
      </c>
      <c r="B1071" s="2">
        <v>4.8</v>
      </c>
      <c r="C1071" s="2">
        <v>8</v>
      </c>
      <c r="D1071" s="2">
        <v>6</v>
      </c>
      <c r="E1071" s="2">
        <v>1</v>
      </c>
      <c r="F1071" s="2">
        <v>0</v>
      </c>
      <c r="G1071" s="2">
        <v>2</v>
      </c>
      <c r="H1071" s="2">
        <v>2</v>
      </c>
      <c r="I1071" s="2">
        <v>1</v>
      </c>
      <c r="J1071" s="2">
        <v>1</v>
      </c>
    </row>
    <row r="1072" spans="1:10">
      <c r="A1072" s="2">
        <v>25.78</v>
      </c>
      <c r="B1072" s="2">
        <v>4.8</v>
      </c>
      <c r="C1072" s="2">
        <v>8</v>
      </c>
      <c r="D1072" s="2">
        <v>6</v>
      </c>
      <c r="E1072" s="2">
        <v>1</v>
      </c>
      <c r="F1072" s="2">
        <v>0</v>
      </c>
      <c r="G1072" s="2">
        <v>2</v>
      </c>
      <c r="H1072" s="2">
        <v>2</v>
      </c>
      <c r="I1072" s="2">
        <v>1</v>
      </c>
      <c r="J1072" s="2">
        <v>1</v>
      </c>
    </row>
    <row r="1073" spans="1:10">
      <c r="A1073" s="2">
        <v>31.6</v>
      </c>
      <c r="B1073" s="2">
        <v>3.6</v>
      </c>
      <c r="C1073" s="2">
        <v>6</v>
      </c>
      <c r="D1073" s="2">
        <v>6</v>
      </c>
      <c r="E1073" s="2">
        <v>1</v>
      </c>
      <c r="F1073" s="2">
        <v>0</v>
      </c>
      <c r="G1073" s="2">
        <v>2</v>
      </c>
      <c r="H1073" s="2">
        <v>2</v>
      </c>
      <c r="I1073" s="2">
        <v>1</v>
      </c>
      <c r="J1073" s="2">
        <v>0</v>
      </c>
    </row>
    <row r="1074" spans="1:10">
      <c r="A1074" s="2">
        <v>32.200000000000003</v>
      </c>
      <c r="B1074" s="2">
        <v>3.5</v>
      </c>
      <c r="C1074" s="2">
        <v>6</v>
      </c>
      <c r="D1074" s="2">
        <v>6</v>
      </c>
      <c r="E1074" s="2">
        <v>1</v>
      </c>
      <c r="F1074" s="2">
        <v>0</v>
      </c>
      <c r="G1074" s="2">
        <v>1</v>
      </c>
      <c r="H1074" s="2">
        <v>1</v>
      </c>
      <c r="I1074" s="2">
        <v>1</v>
      </c>
      <c r="J1074" s="2">
        <v>0</v>
      </c>
    </row>
    <row r="1075" spans="1:10">
      <c r="A1075" s="2">
        <v>32.1</v>
      </c>
      <c r="B1075" s="2">
        <v>3.6</v>
      </c>
      <c r="C1075" s="2">
        <v>6</v>
      </c>
      <c r="D1075" s="2">
        <v>6</v>
      </c>
      <c r="E1075" s="2">
        <v>1</v>
      </c>
      <c r="F1075" s="2">
        <v>0</v>
      </c>
      <c r="G1075" s="2">
        <v>2</v>
      </c>
      <c r="H1075" s="2">
        <v>2</v>
      </c>
      <c r="I1075" s="2">
        <v>1</v>
      </c>
      <c r="J1075" s="2">
        <v>0</v>
      </c>
    </row>
    <row r="1076" spans="1:10">
      <c r="A1076" s="2">
        <v>32.6</v>
      </c>
      <c r="B1076" s="2">
        <v>3.6</v>
      </c>
      <c r="C1076" s="2">
        <v>6</v>
      </c>
      <c r="D1076" s="2">
        <v>6</v>
      </c>
      <c r="E1076" s="2">
        <v>1</v>
      </c>
      <c r="F1076" s="2">
        <v>0</v>
      </c>
      <c r="G1076" s="2">
        <v>2</v>
      </c>
      <c r="H1076" s="2">
        <v>2</v>
      </c>
      <c r="I1076" s="2">
        <v>1</v>
      </c>
      <c r="J1076" s="2">
        <v>0</v>
      </c>
    </row>
    <row r="1077" spans="1:10">
      <c r="A1077" s="2">
        <v>37.07</v>
      </c>
      <c r="B1077" s="2">
        <v>2.5</v>
      </c>
      <c r="C1077" s="2">
        <v>4</v>
      </c>
      <c r="D1077" s="2">
        <v>5</v>
      </c>
      <c r="E1077" s="2">
        <v>0</v>
      </c>
      <c r="F1077" s="2">
        <v>0</v>
      </c>
      <c r="G1077" s="2">
        <v>2</v>
      </c>
      <c r="H1077" s="2">
        <v>2</v>
      </c>
      <c r="I1077" s="2">
        <v>0</v>
      </c>
      <c r="J1077" s="2">
        <v>1</v>
      </c>
    </row>
    <row r="1078" spans="1:10">
      <c r="A1078" s="2">
        <v>35.92</v>
      </c>
      <c r="B1078" s="2">
        <v>2.5</v>
      </c>
      <c r="C1078" s="2">
        <v>4</v>
      </c>
      <c r="D1078" s="2">
        <v>4</v>
      </c>
      <c r="E1078" s="2">
        <v>1</v>
      </c>
      <c r="F1078" s="2">
        <v>0</v>
      </c>
      <c r="G1078" s="2">
        <v>2</v>
      </c>
      <c r="H1078" s="2">
        <v>2</v>
      </c>
      <c r="I1078" s="2">
        <v>0</v>
      </c>
      <c r="J1078" s="2">
        <v>1</v>
      </c>
    </row>
    <row r="1079" spans="1:10">
      <c r="A1079" s="2">
        <v>32.909999999999997</v>
      </c>
      <c r="B1079" s="2">
        <v>2.5</v>
      </c>
      <c r="C1079" s="2">
        <v>4</v>
      </c>
      <c r="D1079" s="2">
        <v>4</v>
      </c>
      <c r="E1079" s="2">
        <v>1</v>
      </c>
      <c r="F1079" s="2">
        <v>0</v>
      </c>
      <c r="G1079" s="2">
        <v>2</v>
      </c>
      <c r="H1079" s="2">
        <v>2</v>
      </c>
      <c r="I1079" s="2">
        <v>1</v>
      </c>
      <c r="J1079" s="2">
        <v>0</v>
      </c>
    </row>
    <row r="1080" spans="1:10">
      <c r="A1080" s="2">
        <v>40.08</v>
      </c>
      <c r="B1080" s="2">
        <v>2.5</v>
      </c>
      <c r="C1080" s="2">
        <v>4</v>
      </c>
      <c r="D1080" s="2">
        <v>1</v>
      </c>
      <c r="E1080" s="2">
        <v>1</v>
      </c>
      <c r="F1080" s="2">
        <v>0</v>
      </c>
      <c r="G1080" s="2">
        <v>2</v>
      </c>
      <c r="H1080" s="2">
        <v>2</v>
      </c>
      <c r="I1080" s="2">
        <v>0</v>
      </c>
      <c r="J1080" s="2">
        <v>1</v>
      </c>
    </row>
    <row r="1081" spans="1:10">
      <c r="A1081" s="2">
        <v>37.06</v>
      </c>
      <c r="B1081" s="2">
        <v>2.5</v>
      </c>
      <c r="C1081" s="2">
        <v>4</v>
      </c>
      <c r="D1081" s="2">
        <v>6</v>
      </c>
      <c r="E1081" s="2">
        <v>0</v>
      </c>
      <c r="F1081" s="2">
        <v>0</v>
      </c>
      <c r="G1081" s="2">
        <v>2</v>
      </c>
      <c r="H1081" s="2">
        <v>2</v>
      </c>
      <c r="I1081" s="2">
        <v>0</v>
      </c>
      <c r="J1081" s="2">
        <v>1</v>
      </c>
    </row>
    <row r="1082" spans="1:10">
      <c r="A1082" s="2">
        <v>34.270000000000003</v>
      </c>
      <c r="B1082" s="2">
        <v>3.6</v>
      </c>
      <c r="C1082" s="2">
        <v>6</v>
      </c>
      <c r="D1082" s="2">
        <v>5</v>
      </c>
      <c r="E1082" s="2">
        <v>1</v>
      </c>
      <c r="F1082" s="2">
        <v>0</v>
      </c>
      <c r="G1082" s="2">
        <v>2</v>
      </c>
      <c r="H1082" s="2">
        <v>2</v>
      </c>
      <c r="I1082" s="2">
        <v>0</v>
      </c>
      <c r="J1082" s="2">
        <v>1</v>
      </c>
    </row>
    <row r="1083" spans="1:10">
      <c r="A1083" s="2">
        <v>29.5</v>
      </c>
      <c r="B1083" s="2">
        <v>3.6</v>
      </c>
      <c r="C1083" s="2">
        <v>6</v>
      </c>
      <c r="D1083" s="2">
        <v>5</v>
      </c>
      <c r="E1083" s="2">
        <v>1</v>
      </c>
      <c r="F1083" s="2">
        <v>0</v>
      </c>
      <c r="G1083" s="2">
        <v>2</v>
      </c>
      <c r="H1083" s="2">
        <v>2</v>
      </c>
      <c r="I1083" s="2">
        <v>0</v>
      </c>
      <c r="J1083" s="2">
        <v>1</v>
      </c>
    </row>
    <row r="1084" spans="1:10">
      <c r="A1084" s="2">
        <v>34.25</v>
      </c>
      <c r="B1084" s="2">
        <v>2.4</v>
      </c>
      <c r="C1084" s="2">
        <v>4</v>
      </c>
      <c r="D1084" s="2">
        <v>5</v>
      </c>
      <c r="E1084" s="2">
        <v>0</v>
      </c>
      <c r="F1084" s="2">
        <v>0</v>
      </c>
      <c r="G1084" s="2">
        <v>2</v>
      </c>
      <c r="H1084" s="2">
        <v>2</v>
      </c>
      <c r="I1084" s="2">
        <v>1</v>
      </c>
      <c r="J1084" s="2">
        <v>0</v>
      </c>
    </row>
    <row r="1085" spans="1:10">
      <c r="A1085" s="2">
        <v>32.28</v>
      </c>
      <c r="B1085" s="2">
        <v>2.4</v>
      </c>
      <c r="C1085" s="2">
        <v>4</v>
      </c>
      <c r="D1085" s="2">
        <v>4</v>
      </c>
      <c r="E1085" s="2">
        <v>1</v>
      </c>
      <c r="F1085" s="2">
        <v>0</v>
      </c>
      <c r="G1085" s="2">
        <v>2</v>
      </c>
      <c r="H1085" s="2">
        <v>2</v>
      </c>
      <c r="I1085" s="2">
        <v>1</v>
      </c>
      <c r="J1085" s="2">
        <v>0</v>
      </c>
    </row>
    <row r="1086" spans="1:10">
      <c r="A1086" s="2">
        <v>32.270000000000003</v>
      </c>
      <c r="B1086" s="2">
        <v>3.2</v>
      </c>
      <c r="C1086" s="2">
        <v>6</v>
      </c>
      <c r="D1086" s="2">
        <v>5</v>
      </c>
      <c r="E1086" s="2">
        <v>1</v>
      </c>
      <c r="F1086" s="2">
        <v>0</v>
      </c>
      <c r="G1086" s="2">
        <v>2</v>
      </c>
      <c r="H1086" s="2">
        <v>2</v>
      </c>
      <c r="I1086" s="2">
        <v>1</v>
      </c>
      <c r="J1086" s="2">
        <v>0</v>
      </c>
    </row>
    <row r="1087" spans="1:10">
      <c r="A1087" s="2">
        <v>30</v>
      </c>
      <c r="B1087" s="2">
        <v>4</v>
      </c>
      <c r="C1087" s="2">
        <v>6</v>
      </c>
      <c r="D1087" s="2">
        <v>5</v>
      </c>
      <c r="E1087" s="2">
        <v>1</v>
      </c>
      <c r="F1087" s="2">
        <v>0</v>
      </c>
      <c r="G1087" s="2">
        <v>2</v>
      </c>
      <c r="H1087" s="2">
        <v>2</v>
      </c>
      <c r="I1087" s="2">
        <v>1</v>
      </c>
      <c r="J1087" s="2">
        <v>0</v>
      </c>
    </row>
    <row r="1088" spans="1:10">
      <c r="A1088" s="2">
        <v>30</v>
      </c>
      <c r="B1088" s="2">
        <v>4</v>
      </c>
      <c r="C1088" s="2">
        <v>6</v>
      </c>
      <c r="D1088" s="2">
        <v>5</v>
      </c>
      <c r="E1088" s="2">
        <v>1</v>
      </c>
      <c r="F1088" s="2">
        <v>0</v>
      </c>
      <c r="G1088" s="2">
        <v>2</v>
      </c>
      <c r="H1088" s="2">
        <v>2</v>
      </c>
      <c r="I1088" s="2">
        <v>1</v>
      </c>
      <c r="J1088" s="2">
        <v>0</v>
      </c>
    </row>
    <row r="1089" spans="1:10">
      <c r="A1089" s="2">
        <v>28.92</v>
      </c>
      <c r="B1089" s="2">
        <v>4</v>
      </c>
      <c r="C1089" s="2">
        <v>6</v>
      </c>
      <c r="D1089" s="2">
        <v>5</v>
      </c>
      <c r="E1089" s="2">
        <v>1</v>
      </c>
      <c r="F1089" s="2">
        <v>0</v>
      </c>
      <c r="G1089" s="2">
        <v>2</v>
      </c>
      <c r="H1089" s="2">
        <v>2</v>
      </c>
      <c r="I1089" s="2">
        <v>1</v>
      </c>
      <c r="J1089" s="2">
        <v>0</v>
      </c>
    </row>
    <row r="1090" spans="1:10">
      <c r="A1090" s="2">
        <v>26.81</v>
      </c>
      <c r="B1090" s="2">
        <v>4</v>
      </c>
      <c r="C1090" s="2">
        <v>6</v>
      </c>
      <c r="D1090" s="2">
        <v>6</v>
      </c>
      <c r="E1090" s="2">
        <v>0</v>
      </c>
      <c r="F1090" s="2">
        <v>0</v>
      </c>
      <c r="G1090" s="2">
        <v>2</v>
      </c>
      <c r="H1090" s="2">
        <v>2</v>
      </c>
      <c r="I1090" s="2">
        <v>1</v>
      </c>
      <c r="J1090" s="2">
        <v>0</v>
      </c>
    </row>
    <row r="1091" spans="1:10">
      <c r="A1091" s="2">
        <v>31.3</v>
      </c>
      <c r="B1091" s="2">
        <v>3.5</v>
      </c>
      <c r="C1091" s="2">
        <v>6</v>
      </c>
      <c r="D1091" s="2">
        <v>5</v>
      </c>
      <c r="E1091" s="2">
        <v>1</v>
      </c>
      <c r="F1091" s="2">
        <v>0</v>
      </c>
      <c r="G1091" s="2">
        <v>2</v>
      </c>
      <c r="H1091" s="2">
        <v>2</v>
      </c>
      <c r="I1091" s="2">
        <v>1</v>
      </c>
      <c r="J1091" s="2">
        <v>0</v>
      </c>
    </row>
    <row r="1092" spans="1:10">
      <c r="A1092" s="2">
        <v>35</v>
      </c>
      <c r="B1092" s="2">
        <v>3.3</v>
      </c>
      <c r="C1092" s="2">
        <v>6</v>
      </c>
      <c r="D1092" s="2">
        <v>1</v>
      </c>
      <c r="E1092" s="2">
        <v>0</v>
      </c>
      <c r="F1092" s="2">
        <v>0</v>
      </c>
      <c r="G1092" s="2">
        <v>2</v>
      </c>
      <c r="H1092" s="2">
        <v>2</v>
      </c>
      <c r="I1092" s="2">
        <v>1</v>
      </c>
      <c r="J1092" s="2">
        <v>0</v>
      </c>
    </row>
    <row r="1093" spans="1:10">
      <c r="A1093" s="2">
        <v>24.75</v>
      </c>
      <c r="B1093" s="2">
        <v>5.7</v>
      </c>
      <c r="C1093" s="2">
        <v>8</v>
      </c>
      <c r="D1093" s="2">
        <v>6</v>
      </c>
      <c r="E1093" s="2">
        <v>1</v>
      </c>
      <c r="F1093" s="2">
        <v>0</v>
      </c>
      <c r="G1093" s="2">
        <v>2</v>
      </c>
      <c r="H1093" s="2">
        <v>2</v>
      </c>
      <c r="I1093" s="2">
        <v>1</v>
      </c>
      <c r="J1093" s="2">
        <v>0</v>
      </c>
    </row>
    <row r="1094" spans="1:10">
      <c r="A1094" s="2">
        <v>38.380000000000003</v>
      </c>
      <c r="B1094" s="2">
        <v>2.5</v>
      </c>
      <c r="C1094" s="2">
        <v>4</v>
      </c>
      <c r="D1094" s="2">
        <v>4</v>
      </c>
      <c r="E1094" s="2">
        <v>1</v>
      </c>
      <c r="F1094" s="2">
        <v>0</v>
      </c>
      <c r="G1094" s="2">
        <v>2</v>
      </c>
      <c r="H1094" s="2">
        <v>2</v>
      </c>
      <c r="I1094" s="2">
        <v>1</v>
      </c>
      <c r="J1094" s="2">
        <v>0</v>
      </c>
    </row>
    <row r="1095" spans="1:10">
      <c r="A1095" s="2">
        <v>35.75</v>
      </c>
      <c r="B1095" s="2">
        <v>3.5</v>
      </c>
      <c r="C1095" s="2">
        <v>6</v>
      </c>
      <c r="D1095" s="2">
        <v>5</v>
      </c>
      <c r="E1095" s="2">
        <v>1</v>
      </c>
      <c r="F1095" s="2">
        <v>0</v>
      </c>
      <c r="G1095" s="2">
        <v>2</v>
      </c>
      <c r="H1095" s="2">
        <v>2</v>
      </c>
      <c r="I1095" s="2">
        <v>1</v>
      </c>
      <c r="J1095" s="2">
        <v>0</v>
      </c>
    </row>
    <row r="1096" spans="1:10">
      <c r="A1096" s="2">
        <v>24.87</v>
      </c>
      <c r="B1096" s="2">
        <v>4.5999999999999996</v>
      </c>
      <c r="C1096" s="2">
        <v>8</v>
      </c>
      <c r="D1096" s="2">
        <v>6</v>
      </c>
      <c r="E1096" s="2">
        <v>1</v>
      </c>
      <c r="F1096" s="2">
        <v>0</v>
      </c>
      <c r="G1096" s="2">
        <v>2</v>
      </c>
      <c r="H1096" s="2">
        <v>2</v>
      </c>
      <c r="I1096" s="2">
        <v>1</v>
      </c>
      <c r="J1096" s="2">
        <v>0</v>
      </c>
    </row>
    <row r="1097" spans="1:10">
      <c r="A1097" s="2">
        <v>24.5</v>
      </c>
      <c r="B1097" s="2">
        <v>5.7</v>
      </c>
      <c r="C1097" s="2">
        <v>8</v>
      </c>
      <c r="D1097" s="2">
        <v>6</v>
      </c>
      <c r="E1097" s="2">
        <v>1</v>
      </c>
      <c r="F1097" s="2">
        <v>0</v>
      </c>
      <c r="G1097" s="2">
        <v>2</v>
      </c>
      <c r="H1097" s="2">
        <v>2</v>
      </c>
      <c r="I1097" s="2">
        <v>1</v>
      </c>
      <c r="J1097" s="2">
        <v>0</v>
      </c>
    </row>
    <row r="1098" spans="1:10">
      <c r="A1098" s="2">
        <v>24.22</v>
      </c>
      <c r="B1098" s="2">
        <v>5.7</v>
      </c>
      <c r="C1098" s="2">
        <v>8</v>
      </c>
      <c r="D1098" s="2">
        <v>6</v>
      </c>
      <c r="E1098" s="2">
        <v>1</v>
      </c>
      <c r="F1098" s="2">
        <v>0</v>
      </c>
      <c r="G1098" s="2">
        <v>2</v>
      </c>
      <c r="H1098" s="2">
        <v>2</v>
      </c>
      <c r="I1098" s="2">
        <v>1</v>
      </c>
      <c r="J1098" s="2">
        <v>0</v>
      </c>
    </row>
    <row r="1099" spans="1:10">
      <c r="A1099" s="2">
        <v>38.700000000000003</v>
      </c>
      <c r="B1099" s="2">
        <v>2.7</v>
      </c>
      <c r="C1099" s="2">
        <v>4</v>
      </c>
      <c r="D1099" s="2">
        <v>6</v>
      </c>
      <c r="E1099" s="2">
        <v>1</v>
      </c>
      <c r="F1099" s="2">
        <v>0</v>
      </c>
      <c r="G1099" s="2">
        <v>2</v>
      </c>
      <c r="H1099" s="2">
        <v>2</v>
      </c>
      <c r="I1099" s="2">
        <v>1</v>
      </c>
      <c r="J1099" s="2">
        <v>0</v>
      </c>
    </row>
    <row r="1100" spans="1:10">
      <c r="A1100" s="2">
        <v>35</v>
      </c>
      <c r="B1100" s="2">
        <v>3.5</v>
      </c>
      <c r="C1100" s="2">
        <v>6</v>
      </c>
      <c r="D1100" s="2">
        <v>6</v>
      </c>
      <c r="E1100" s="2">
        <v>1</v>
      </c>
      <c r="F1100" s="2">
        <v>0</v>
      </c>
      <c r="G1100" s="2">
        <v>2</v>
      </c>
      <c r="H1100" s="2">
        <v>2</v>
      </c>
      <c r="I1100" s="2">
        <v>1</v>
      </c>
      <c r="J1100" s="2">
        <v>0</v>
      </c>
    </row>
    <row r="1101" spans="1:10">
      <c r="A1101" s="2">
        <v>33.299999999999997</v>
      </c>
      <c r="B1101" s="2">
        <v>2</v>
      </c>
      <c r="C1101" s="2">
        <v>4</v>
      </c>
      <c r="D1101" s="2">
        <v>6</v>
      </c>
      <c r="E1101" s="2">
        <v>0</v>
      </c>
      <c r="F1101" s="2">
        <v>0</v>
      </c>
      <c r="G1101" s="2">
        <v>2</v>
      </c>
      <c r="H1101" s="2">
        <v>2</v>
      </c>
      <c r="I1101" s="2">
        <v>1</v>
      </c>
      <c r="J1101" s="2">
        <v>0</v>
      </c>
    </row>
    <row r="1102" spans="1:10">
      <c r="A1102" s="2">
        <v>34.4</v>
      </c>
      <c r="B1102" s="2">
        <v>3</v>
      </c>
      <c r="C1102" s="2">
        <v>6</v>
      </c>
      <c r="D1102" s="2">
        <v>6</v>
      </c>
      <c r="E1102" s="2">
        <v>0</v>
      </c>
      <c r="F1102" s="2">
        <v>0</v>
      </c>
      <c r="G1102" s="2">
        <v>2</v>
      </c>
      <c r="H1102" s="2">
        <v>2</v>
      </c>
      <c r="I1102" s="2">
        <v>0</v>
      </c>
      <c r="J1102" s="2">
        <v>0</v>
      </c>
    </row>
    <row r="1103" spans="1:10">
      <c r="A1103" s="2">
        <v>26.11</v>
      </c>
      <c r="B1103" s="2">
        <v>3.6</v>
      </c>
      <c r="C1103" s="2">
        <v>6</v>
      </c>
      <c r="D1103" s="2">
        <v>6</v>
      </c>
      <c r="E1103" s="2">
        <v>0</v>
      </c>
      <c r="F1103" s="2">
        <v>0</v>
      </c>
      <c r="G1103" s="2">
        <v>2</v>
      </c>
      <c r="H1103" s="2">
        <v>2</v>
      </c>
      <c r="I1103" s="2">
        <v>1</v>
      </c>
      <c r="J1103" s="2">
        <v>0</v>
      </c>
    </row>
    <row r="1104" spans="1:10">
      <c r="A1104" s="2">
        <v>29.79</v>
      </c>
      <c r="B1104" s="2">
        <v>3</v>
      </c>
      <c r="C1104" s="2">
        <v>6</v>
      </c>
      <c r="D1104" s="2">
        <v>6</v>
      </c>
      <c r="E1104" s="2">
        <v>1</v>
      </c>
      <c r="F1104" s="2">
        <v>0</v>
      </c>
      <c r="G1104" s="2">
        <v>2</v>
      </c>
      <c r="H1104" s="2">
        <v>2</v>
      </c>
      <c r="I1104" s="2">
        <v>1</v>
      </c>
      <c r="J1104" s="2">
        <v>0</v>
      </c>
    </row>
    <row r="1105" spans="1:10">
      <c r="A1105" s="2">
        <v>30.49</v>
      </c>
      <c r="B1105" s="2">
        <v>3.2</v>
      </c>
      <c r="C1105" s="2">
        <v>6</v>
      </c>
      <c r="D1105" s="2">
        <v>6</v>
      </c>
      <c r="E1105" s="2">
        <v>1</v>
      </c>
      <c r="F1105" s="2">
        <v>0</v>
      </c>
      <c r="G1105" s="2">
        <v>2</v>
      </c>
      <c r="H1105" s="2">
        <v>2</v>
      </c>
      <c r="I1105" s="2">
        <v>1</v>
      </c>
      <c r="J1105" s="2">
        <v>0</v>
      </c>
    </row>
    <row r="1106" spans="1:10">
      <c r="A1106" s="2">
        <v>29.79</v>
      </c>
      <c r="B1106" s="2">
        <v>3</v>
      </c>
      <c r="C1106" s="2">
        <v>6</v>
      </c>
      <c r="D1106" s="2">
        <v>6</v>
      </c>
      <c r="E1106" s="2">
        <v>1</v>
      </c>
      <c r="F1106" s="2">
        <v>0</v>
      </c>
      <c r="G1106" s="2">
        <v>2</v>
      </c>
      <c r="H1106" s="2">
        <v>2</v>
      </c>
      <c r="I1106" s="2">
        <v>1</v>
      </c>
      <c r="J1106" s="2">
        <v>0</v>
      </c>
    </row>
    <row r="1107" spans="1:10">
      <c r="A1107" s="2">
        <v>30.49</v>
      </c>
      <c r="B1107" s="2">
        <v>3.2</v>
      </c>
      <c r="C1107" s="2">
        <v>6</v>
      </c>
      <c r="D1107" s="2">
        <v>6</v>
      </c>
      <c r="E1107" s="2">
        <v>1</v>
      </c>
      <c r="F1107" s="2">
        <v>0</v>
      </c>
      <c r="G1107" s="2">
        <v>2</v>
      </c>
      <c r="H1107" s="2">
        <v>2</v>
      </c>
      <c r="I1107" s="2">
        <v>1</v>
      </c>
      <c r="J1107" s="2">
        <v>0</v>
      </c>
    </row>
    <row r="1108" spans="1:10">
      <c r="A1108" s="2">
        <v>29.74</v>
      </c>
      <c r="B1108" s="2">
        <v>3.2</v>
      </c>
      <c r="C1108" s="2">
        <v>6</v>
      </c>
      <c r="D1108" s="2">
        <v>6</v>
      </c>
      <c r="E1108" s="2">
        <v>1</v>
      </c>
      <c r="F1108" s="2">
        <v>0</v>
      </c>
      <c r="G1108" s="2">
        <v>2</v>
      </c>
      <c r="H1108" s="2">
        <v>2</v>
      </c>
      <c r="I1108" s="2">
        <v>1</v>
      </c>
      <c r="J1108" s="2">
        <v>0</v>
      </c>
    </row>
    <row r="1109" spans="1:10">
      <c r="A1109" s="2">
        <v>26.2</v>
      </c>
      <c r="B1109" s="2">
        <v>4.4000000000000004</v>
      </c>
      <c r="C1109" s="2">
        <v>8</v>
      </c>
      <c r="D1109" s="2">
        <v>6</v>
      </c>
      <c r="E1109" s="2">
        <v>1</v>
      </c>
      <c r="F1109" s="2">
        <v>0</v>
      </c>
      <c r="G1109" s="2">
        <v>2</v>
      </c>
      <c r="H1109" s="2">
        <v>2</v>
      </c>
      <c r="I1109" s="2">
        <v>1</v>
      </c>
      <c r="J1109" s="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B369"/>
  <sheetViews>
    <sheetView topLeftCell="A2" workbookViewId="0">
      <selection activeCell="E4" sqref="E4"/>
    </sheetView>
  </sheetViews>
  <sheetFormatPr defaultRowHeight="15"/>
  <sheetData>
    <row r="2" spans="1:2">
      <c r="A2" s="1" t="s">
        <v>2</v>
      </c>
      <c r="B2" s="1" t="s">
        <v>1</v>
      </c>
    </row>
    <row r="3" spans="1:2">
      <c r="A3" s="1">
        <v>4.7</v>
      </c>
      <c r="B3" s="1">
        <v>28.02</v>
      </c>
    </row>
    <row r="4" spans="1:2">
      <c r="A4" s="1">
        <v>4.7</v>
      </c>
      <c r="B4" s="1">
        <v>25.61</v>
      </c>
    </row>
    <row r="5" spans="1:2">
      <c r="A5" s="1">
        <v>4.2</v>
      </c>
      <c r="B5" s="1">
        <v>26.8</v>
      </c>
    </row>
    <row r="6" spans="1:2">
      <c r="A6" s="1">
        <v>4.2</v>
      </c>
      <c r="B6" s="1">
        <v>25.05</v>
      </c>
    </row>
    <row r="7" spans="1:2">
      <c r="A7" s="1">
        <v>5.2</v>
      </c>
      <c r="B7" s="1">
        <v>24.8</v>
      </c>
    </row>
    <row r="8" spans="1:2">
      <c r="A8" s="1">
        <v>5.2</v>
      </c>
      <c r="B8" s="1">
        <v>23.9</v>
      </c>
    </row>
    <row r="9" spans="1:2">
      <c r="A9" s="1">
        <v>2</v>
      </c>
      <c r="B9" s="1">
        <v>39.729999999999997</v>
      </c>
    </row>
    <row r="10" spans="1:2">
      <c r="A10" s="1">
        <v>6</v>
      </c>
      <c r="B10" s="1">
        <v>24.4</v>
      </c>
    </row>
    <row r="11" spans="1:2">
      <c r="A11" s="1">
        <v>3</v>
      </c>
      <c r="B11" s="1">
        <v>39.71</v>
      </c>
    </row>
    <row r="12" spans="1:2">
      <c r="A12" s="1">
        <v>3</v>
      </c>
      <c r="B12" s="1">
        <v>38.79</v>
      </c>
    </row>
    <row r="13" spans="1:2">
      <c r="A13" s="1">
        <v>3</v>
      </c>
      <c r="B13" s="1">
        <v>33.630000000000003</v>
      </c>
    </row>
    <row r="14" spans="1:2">
      <c r="A14" s="1">
        <v>3</v>
      </c>
      <c r="B14" s="1">
        <v>35.270000000000003</v>
      </c>
    </row>
    <row r="15" spans="1:2">
      <c r="A15" s="1">
        <v>8</v>
      </c>
      <c r="B15" s="1">
        <v>17.8</v>
      </c>
    </row>
    <row r="16" spans="1:2">
      <c r="A16" s="1">
        <v>6.2</v>
      </c>
      <c r="B16" s="1">
        <v>27.1</v>
      </c>
    </row>
    <row r="17" spans="1:2">
      <c r="A17" s="1">
        <v>6.2</v>
      </c>
      <c r="B17" s="1">
        <v>34.35</v>
      </c>
    </row>
    <row r="18" spans="1:2">
      <c r="A18" s="1">
        <v>6.2</v>
      </c>
      <c r="B18" s="1">
        <v>35.799999999999997</v>
      </c>
    </row>
    <row r="19" spans="1:2">
      <c r="A19" s="1">
        <v>7</v>
      </c>
      <c r="B19" s="1">
        <v>33.700000000000003</v>
      </c>
    </row>
    <row r="20" spans="1:2">
      <c r="A20" s="1">
        <v>8.4</v>
      </c>
      <c r="B20" s="1">
        <v>30</v>
      </c>
    </row>
    <row r="21" spans="1:2">
      <c r="A21" s="1">
        <v>8.4</v>
      </c>
      <c r="B21" s="1">
        <v>30</v>
      </c>
    </row>
    <row r="22" spans="1:2">
      <c r="A22" s="1">
        <v>4.5</v>
      </c>
      <c r="B22" s="1">
        <v>24.35</v>
      </c>
    </row>
    <row r="23" spans="1:2">
      <c r="A23" s="1">
        <v>5.7</v>
      </c>
      <c r="B23" s="1">
        <v>20.99</v>
      </c>
    </row>
    <row r="24" spans="1:2">
      <c r="A24" s="1">
        <v>5.7</v>
      </c>
      <c r="B24" s="1">
        <v>21.1</v>
      </c>
    </row>
    <row r="25" spans="1:2">
      <c r="A25" s="1">
        <v>5.2</v>
      </c>
      <c r="B25" s="1">
        <v>25.4</v>
      </c>
    </row>
    <row r="26" spans="1:2">
      <c r="A26" s="1">
        <v>5.2</v>
      </c>
      <c r="B26" s="1">
        <v>24</v>
      </c>
    </row>
    <row r="27" spans="1:2">
      <c r="A27" s="1">
        <v>5.2</v>
      </c>
      <c r="B27" s="1">
        <v>25.4</v>
      </c>
    </row>
    <row r="28" spans="1:2">
      <c r="A28" s="1">
        <v>5.2</v>
      </c>
      <c r="B28" s="1">
        <v>22.6</v>
      </c>
    </row>
    <row r="29" spans="1:2">
      <c r="A29" s="1">
        <v>6.5</v>
      </c>
      <c r="B29" s="1">
        <v>17.5</v>
      </c>
    </row>
    <row r="30" spans="1:2">
      <c r="A30" s="1">
        <v>6.5</v>
      </c>
      <c r="B30" s="1">
        <v>19.899999999999999</v>
      </c>
    </row>
    <row r="31" spans="1:2">
      <c r="A31" s="1">
        <v>6.5</v>
      </c>
      <c r="B31" s="1">
        <v>19.899999999999999</v>
      </c>
    </row>
    <row r="32" spans="1:2">
      <c r="A32" s="1">
        <v>6.5</v>
      </c>
      <c r="B32" s="1">
        <v>17.5</v>
      </c>
    </row>
    <row r="33" spans="1:2">
      <c r="A33" s="1">
        <v>6.5</v>
      </c>
      <c r="B33" s="1">
        <v>19.899999999999999</v>
      </c>
    </row>
    <row r="34" spans="1:2">
      <c r="A34" s="1">
        <v>1.8</v>
      </c>
      <c r="B34" s="1">
        <v>37.619999999999997</v>
      </c>
    </row>
    <row r="35" spans="1:2">
      <c r="A35" s="1">
        <v>1.8</v>
      </c>
      <c r="B35" s="1">
        <v>37</v>
      </c>
    </row>
    <row r="36" spans="1:2">
      <c r="A36" s="1">
        <v>2</v>
      </c>
      <c r="B36" s="1">
        <v>39</v>
      </c>
    </row>
    <row r="37" spans="1:2">
      <c r="A37" s="1">
        <v>2</v>
      </c>
      <c r="B37" s="1">
        <v>39</v>
      </c>
    </row>
    <row r="38" spans="1:2">
      <c r="A38" s="1">
        <v>2</v>
      </c>
      <c r="B38" s="1">
        <v>38.51</v>
      </c>
    </row>
    <row r="39" spans="1:2">
      <c r="A39" s="1">
        <v>5.5</v>
      </c>
      <c r="B39" s="1">
        <v>29.3</v>
      </c>
    </row>
    <row r="40" spans="1:2">
      <c r="A40" s="1">
        <v>3</v>
      </c>
      <c r="B40" s="1">
        <v>35.9</v>
      </c>
    </row>
    <row r="41" spans="1:2">
      <c r="A41" s="1">
        <v>3.5</v>
      </c>
      <c r="B41" s="1">
        <v>36.200000000000003</v>
      </c>
    </row>
    <row r="42" spans="1:2">
      <c r="A42" s="1">
        <v>3.5</v>
      </c>
      <c r="B42" s="1">
        <v>34.5</v>
      </c>
    </row>
    <row r="43" spans="1:2">
      <c r="A43" s="1">
        <v>3.5</v>
      </c>
      <c r="B43" s="1">
        <v>34.79</v>
      </c>
    </row>
    <row r="44" spans="1:2">
      <c r="A44" s="1">
        <v>5.5</v>
      </c>
      <c r="B44" s="1">
        <v>30.8</v>
      </c>
    </row>
    <row r="45" spans="1:2">
      <c r="A45" s="1">
        <v>1</v>
      </c>
      <c r="B45" s="1">
        <v>57.8</v>
      </c>
    </row>
    <row r="46" spans="1:2">
      <c r="A46" s="1">
        <v>1</v>
      </c>
      <c r="B46" s="1">
        <v>57.8</v>
      </c>
    </row>
    <row r="47" spans="1:2">
      <c r="A47" s="1">
        <v>3.7</v>
      </c>
      <c r="B47" s="1">
        <v>35.979999999999997</v>
      </c>
    </row>
    <row r="48" spans="1:2">
      <c r="A48" s="1">
        <v>3.7</v>
      </c>
      <c r="B48" s="1">
        <v>36.9</v>
      </c>
    </row>
    <row r="49" spans="1:2">
      <c r="A49" s="1">
        <v>3.7</v>
      </c>
      <c r="B49" s="1">
        <v>34.58</v>
      </c>
    </row>
    <row r="50" spans="1:2">
      <c r="A50" s="1">
        <v>3.7</v>
      </c>
      <c r="B50" s="1">
        <v>34.9</v>
      </c>
    </row>
    <row r="51" spans="1:2">
      <c r="A51" s="1">
        <v>2</v>
      </c>
      <c r="B51" s="1">
        <v>37.5</v>
      </c>
    </row>
    <row r="52" spans="1:2">
      <c r="A52" s="1">
        <v>2</v>
      </c>
      <c r="B52" s="1">
        <v>40</v>
      </c>
    </row>
    <row r="53" spans="1:2">
      <c r="A53" s="1">
        <v>2.4</v>
      </c>
      <c r="B53" s="1">
        <v>33.6</v>
      </c>
    </row>
    <row r="54" spans="1:2">
      <c r="A54" s="1">
        <v>2.4</v>
      </c>
      <c r="B54" s="1">
        <v>36.4</v>
      </c>
    </row>
    <row r="55" spans="1:2">
      <c r="A55" s="1">
        <v>3.8</v>
      </c>
      <c r="B55" s="1">
        <v>28.55</v>
      </c>
    </row>
    <row r="56" spans="1:2">
      <c r="A56" s="1">
        <v>3.8</v>
      </c>
      <c r="B56" s="1">
        <v>27.37</v>
      </c>
    </row>
    <row r="57" spans="1:2">
      <c r="A57" s="1">
        <v>2.9</v>
      </c>
      <c r="B57" s="1">
        <v>37.33</v>
      </c>
    </row>
    <row r="58" spans="1:2">
      <c r="A58" s="1">
        <v>2.9</v>
      </c>
      <c r="B58" s="1">
        <v>41.36</v>
      </c>
    </row>
    <row r="59" spans="1:2">
      <c r="A59" s="1">
        <v>3.4</v>
      </c>
      <c r="B59" s="1">
        <v>36.729999999999997</v>
      </c>
    </row>
    <row r="60" spans="1:2">
      <c r="A60" s="1">
        <v>3.4</v>
      </c>
      <c r="B60" s="1">
        <v>41</v>
      </c>
    </row>
    <row r="61" spans="1:2">
      <c r="A61" s="1">
        <v>2.9</v>
      </c>
      <c r="B61" s="1">
        <v>37.33</v>
      </c>
    </row>
    <row r="62" spans="1:2">
      <c r="A62" s="1">
        <v>2.9</v>
      </c>
      <c r="B62" s="1">
        <v>41.36</v>
      </c>
    </row>
    <row r="63" spans="1:2">
      <c r="A63" s="1">
        <v>3.4</v>
      </c>
      <c r="B63" s="1">
        <v>36.729999999999997</v>
      </c>
    </row>
    <row r="64" spans="1:2">
      <c r="A64" s="1">
        <v>3.4</v>
      </c>
      <c r="B64" s="1">
        <v>41</v>
      </c>
    </row>
    <row r="65" spans="1:2">
      <c r="A65" s="1">
        <v>2</v>
      </c>
      <c r="B65" s="1">
        <v>37.5</v>
      </c>
    </row>
    <row r="66" spans="1:2">
      <c r="A66" s="1">
        <v>2</v>
      </c>
      <c r="B66" s="1">
        <v>40</v>
      </c>
    </row>
    <row r="67" spans="1:2">
      <c r="A67" s="1">
        <v>2.4</v>
      </c>
      <c r="B67" s="1">
        <v>36.4</v>
      </c>
    </row>
    <row r="68" spans="1:2">
      <c r="A68" s="1">
        <v>2.4</v>
      </c>
      <c r="B68" s="1">
        <v>33.6</v>
      </c>
    </row>
    <row r="69" spans="1:2">
      <c r="A69" s="1">
        <v>4.2</v>
      </c>
      <c r="B69" s="1">
        <v>27.47</v>
      </c>
    </row>
    <row r="70" spans="1:2">
      <c r="A70" s="1">
        <v>5.9</v>
      </c>
      <c r="B70" s="1">
        <v>23.65</v>
      </c>
    </row>
    <row r="71" spans="1:2">
      <c r="A71" s="1">
        <v>5.9</v>
      </c>
      <c r="B71" s="1">
        <v>27.24</v>
      </c>
    </row>
    <row r="72" spans="1:2">
      <c r="A72" s="1">
        <v>5.9</v>
      </c>
      <c r="B72" s="1">
        <v>22.93</v>
      </c>
    </row>
    <row r="73" spans="1:2">
      <c r="A73" s="1">
        <v>5.9</v>
      </c>
      <c r="B73" s="1">
        <v>24.7</v>
      </c>
    </row>
    <row r="74" spans="1:2">
      <c r="A74" s="1">
        <v>4.3</v>
      </c>
      <c r="B74" s="1">
        <v>26.12</v>
      </c>
    </row>
    <row r="75" spans="1:2">
      <c r="A75" s="1">
        <v>5</v>
      </c>
      <c r="B75" s="1">
        <v>32.880000000000003</v>
      </c>
    </row>
    <row r="76" spans="1:2">
      <c r="A76" s="1">
        <v>5</v>
      </c>
      <c r="B76" s="1">
        <v>30.34</v>
      </c>
    </row>
    <row r="77" spans="1:2">
      <c r="A77" s="1">
        <v>5</v>
      </c>
      <c r="B77" s="1">
        <v>30.8</v>
      </c>
    </row>
    <row r="78" spans="1:2">
      <c r="A78" s="1">
        <v>4.3</v>
      </c>
      <c r="B78" s="1">
        <v>31.6</v>
      </c>
    </row>
    <row r="79" spans="1:2">
      <c r="A79" s="1">
        <v>3.5</v>
      </c>
      <c r="B79" s="1">
        <v>35.5</v>
      </c>
    </row>
    <row r="80" spans="1:2">
      <c r="A80" s="1">
        <v>1.6</v>
      </c>
      <c r="B80" s="1">
        <v>51.66</v>
      </c>
    </row>
    <row r="81" spans="1:2">
      <c r="A81" s="1">
        <v>1.6</v>
      </c>
      <c r="B81" s="1">
        <v>47.2</v>
      </c>
    </row>
    <row r="82" spans="1:2">
      <c r="A82" s="1">
        <v>1.6</v>
      </c>
      <c r="B82" s="1">
        <v>52</v>
      </c>
    </row>
    <row r="83" spans="1:2">
      <c r="A83" s="1">
        <v>1.6</v>
      </c>
      <c r="B83" s="1">
        <v>47.2</v>
      </c>
    </row>
    <row r="84" spans="1:2">
      <c r="A84" s="1">
        <v>1.6</v>
      </c>
      <c r="B84" s="1">
        <v>44.57</v>
      </c>
    </row>
    <row r="85" spans="1:2">
      <c r="A85" s="1">
        <v>1.6</v>
      </c>
      <c r="B85" s="1">
        <v>47.76</v>
      </c>
    </row>
    <row r="86" spans="1:2">
      <c r="A86" s="1">
        <v>1.6</v>
      </c>
      <c r="B86" s="1">
        <v>44.57</v>
      </c>
    </row>
    <row r="87" spans="1:2">
      <c r="A87" s="1">
        <v>1.6</v>
      </c>
      <c r="B87" s="1">
        <v>47.76</v>
      </c>
    </row>
    <row r="88" spans="1:2">
      <c r="A88" s="1">
        <v>1.6</v>
      </c>
      <c r="B88" s="1">
        <v>46.5</v>
      </c>
    </row>
    <row r="89" spans="1:2">
      <c r="A89" s="1">
        <v>1.6</v>
      </c>
      <c r="B89" s="1">
        <v>46.5</v>
      </c>
    </row>
    <row r="90" spans="1:2">
      <c r="A90" s="1">
        <v>2.4</v>
      </c>
      <c r="B90" s="1">
        <v>36.26</v>
      </c>
    </row>
    <row r="91" spans="1:2">
      <c r="A91" s="1">
        <v>3.8</v>
      </c>
      <c r="B91" s="1">
        <v>33.200000000000003</v>
      </c>
    </row>
    <row r="92" spans="1:2">
      <c r="A92" s="1">
        <v>3.6</v>
      </c>
      <c r="B92" s="1">
        <v>35.24</v>
      </c>
    </row>
    <row r="93" spans="1:2">
      <c r="A93" s="1">
        <v>3.6</v>
      </c>
      <c r="B93" s="1">
        <v>37.69</v>
      </c>
    </row>
    <row r="94" spans="1:2">
      <c r="A94" s="1">
        <v>3.6</v>
      </c>
      <c r="B94" s="1">
        <v>34.880000000000003</v>
      </c>
    </row>
    <row r="95" spans="1:2">
      <c r="A95" s="1">
        <v>3.6</v>
      </c>
      <c r="B95" s="1">
        <v>36.76</v>
      </c>
    </row>
    <row r="96" spans="1:2">
      <c r="A96" s="1">
        <v>3.6</v>
      </c>
      <c r="B96" s="1">
        <v>34.880000000000003</v>
      </c>
    </row>
    <row r="97" spans="1:2">
      <c r="A97" s="1">
        <v>3.6</v>
      </c>
      <c r="B97" s="1">
        <v>36.44</v>
      </c>
    </row>
    <row r="98" spans="1:2">
      <c r="A98" s="1">
        <v>3.6</v>
      </c>
      <c r="B98" s="1">
        <v>34.880000000000003</v>
      </c>
    </row>
    <row r="99" spans="1:2">
      <c r="A99" s="1">
        <v>3.6</v>
      </c>
      <c r="B99" s="1">
        <v>36.44</v>
      </c>
    </row>
    <row r="100" spans="1:2">
      <c r="A100" s="1">
        <v>3.8</v>
      </c>
      <c r="B100" s="1">
        <v>34.51</v>
      </c>
    </row>
    <row r="101" spans="1:2">
      <c r="A101" s="1">
        <v>3.8</v>
      </c>
      <c r="B101" s="1">
        <v>36.01</v>
      </c>
    </row>
    <row r="102" spans="1:2">
      <c r="A102" s="1">
        <v>3.8</v>
      </c>
      <c r="B102" s="1">
        <v>34.51</v>
      </c>
    </row>
    <row r="103" spans="1:2">
      <c r="A103" s="1">
        <v>3.8</v>
      </c>
      <c r="B103" s="1">
        <v>37.08</v>
      </c>
    </row>
    <row r="104" spans="1:2">
      <c r="A104" s="1">
        <v>3.8</v>
      </c>
      <c r="B104" s="1">
        <v>34.51</v>
      </c>
    </row>
    <row r="105" spans="1:2">
      <c r="A105" s="1">
        <v>3.8</v>
      </c>
      <c r="B105" s="1">
        <v>37.08</v>
      </c>
    </row>
    <row r="106" spans="1:2">
      <c r="A106" s="1">
        <v>3.6</v>
      </c>
      <c r="B106" s="1">
        <v>35.24</v>
      </c>
    </row>
    <row r="107" spans="1:2">
      <c r="A107" s="1">
        <v>3.6</v>
      </c>
      <c r="B107" s="1">
        <v>37.69</v>
      </c>
    </row>
    <row r="108" spans="1:2">
      <c r="A108" s="1">
        <v>3.8</v>
      </c>
      <c r="B108" s="1">
        <v>35.36</v>
      </c>
    </row>
    <row r="109" spans="1:2">
      <c r="A109" s="1">
        <v>3.8</v>
      </c>
      <c r="B109" s="1">
        <v>36.93</v>
      </c>
    </row>
    <row r="110" spans="1:2">
      <c r="A110" s="1">
        <v>3.8</v>
      </c>
      <c r="B110" s="1">
        <v>36.93</v>
      </c>
    </row>
    <row r="111" spans="1:2">
      <c r="A111" s="1">
        <v>3.8</v>
      </c>
      <c r="B111" s="1">
        <v>35.36</v>
      </c>
    </row>
    <row r="112" spans="1:2">
      <c r="A112" s="1">
        <v>3.8</v>
      </c>
      <c r="B112" s="1">
        <v>33.85</v>
      </c>
    </row>
    <row r="113" spans="1:2">
      <c r="A113" s="1">
        <v>3.8</v>
      </c>
      <c r="B113" s="1">
        <v>33.159999999999997</v>
      </c>
    </row>
    <row r="114" spans="1:2">
      <c r="A114" s="1">
        <v>3.8</v>
      </c>
      <c r="B114" s="1">
        <v>34.26</v>
      </c>
    </row>
    <row r="115" spans="1:2">
      <c r="A115" s="1">
        <v>3.8</v>
      </c>
      <c r="B115" s="1">
        <v>33.24</v>
      </c>
    </row>
    <row r="116" spans="1:2">
      <c r="A116" s="1">
        <v>3.8</v>
      </c>
      <c r="B116" s="1">
        <v>33.85</v>
      </c>
    </row>
    <row r="117" spans="1:2">
      <c r="A117" s="1">
        <v>3.8</v>
      </c>
      <c r="B117" s="1">
        <v>34.26</v>
      </c>
    </row>
    <row r="118" spans="1:2">
      <c r="A118" s="1">
        <v>2.5</v>
      </c>
      <c r="B118" s="1">
        <v>39.729999999999997</v>
      </c>
    </row>
    <row r="119" spans="1:2">
      <c r="A119" s="1">
        <v>5.9</v>
      </c>
      <c r="B119" s="1">
        <v>26.62</v>
      </c>
    </row>
    <row r="120" spans="1:2">
      <c r="A120" s="1">
        <v>2</v>
      </c>
      <c r="B120" s="1">
        <v>42.77</v>
      </c>
    </row>
    <row r="121" spans="1:2">
      <c r="A121" s="1">
        <v>2</v>
      </c>
      <c r="B121" s="1">
        <v>37</v>
      </c>
    </row>
    <row r="122" spans="1:2">
      <c r="A122" s="1">
        <v>2</v>
      </c>
      <c r="B122" s="1">
        <v>37.799999999999997</v>
      </c>
    </row>
    <row r="123" spans="1:2">
      <c r="A123" s="1">
        <v>2</v>
      </c>
      <c r="B123" s="1">
        <v>42.58</v>
      </c>
    </row>
    <row r="124" spans="1:2">
      <c r="A124" s="1">
        <v>3.2</v>
      </c>
      <c r="B124" s="1">
        <v>36.200000000000003</v>
      </c>
    </row>
    <row r="125" spans="1:2">
      <c r="A125" s="1">
        <v>4.2</v>
      </c>
      <c r="B125" s="1">
        <v>31</v>
      </c>
    </row>
    <row r="126" spans="1:2">
      <c r="A126" s="1">
        <v>4.2</v>
      </c>
      <c r="B126" s="1">
        <v>29.3</v>
      </c>
    </row>
    <row r="127" spans="1:2">
      <c r="A127" s="1">
        <v>3</v>
      </c>
      <c r="B127" s="1">
        <v>34</v>
      </c>
    </row>
    <row r="128" spans="1:2">
      <c r="A128" s="1">
        <v>2</v>
      </c>
      <c r="B128" s="1">
        <v>39.729999999999997</v>
      </c>
    </row>
    <row r="129" spans="1:2">
      <c r="A129" s="1">
        <v>6</v>
      </c>
      <c r="B129" s="1">
        <v>23.27</v>
      </c>
    </row>
    <row r="130" spans="1:2">
      <c r="A130" s="1">
        <v>3</v>
      </c>
      <c r="B130" s="1">
        <v>38.17</v>
      </c>
    </row>
    <row r="131" spans="1:2">
      <c r="A131" s="1">
        <v>3</v>
      </c>
      <c r="B131" s="1">
        <v>38.79</v>
      </c>
    </row>
    <row r="132" spans="1:2">
      <c r="A132" s="1">
        <v>3</v>
      </c>
      <c r="B132" s="1">
        <v>39.71</v>
      </c>
    </row>
    <row r="133" spans="1:2">
      <c r="A133" s="1">
        <v>3</v>
      </c>
      <c r="B133" s="1">
        <v>38.79</v>
      </c>
    </row>
    <row r="134" spans="1:2">
      <c r="A134" s="1">
        <v>3</v>
      </c>
      <c r="B134" s="1">
        <v>35.5</v>
      </c>
    </row>
    <row r="135" spans="1:2">
      <c r="A135" s="1">
        <v>3</v>
      </c>
      <c r="B135" s="1">
        <v>35.270000000000003</v>
      </c>
    </row>
    <row r="136" spans="1:2">
      <c r="A136" s="1">
        <v>3</v>
      </c>
      <c r="B136" s="1">
        <v>36.15</v>
      </c>
    </row>
    <row r="137" spans="1:2">
      <c r="A137" s="1">
        <v>3</v>
      </c>
      <c r="B137" s="1">
        <v>35.71</v>
      </c>
    </row>
    <row r="138" spans="1:2">
      <c r="A138" s="1">
        <v>3</v>
      </c>
      <c r="B138" s="1">
        <v>39.71</v>
      </c>
    </row>
    <row r="139" spans="1:2">
      <c r="A139" s="1">
        <v>3</v>
      </c>
      <c r="B139" s="1">
        <v>38.79</v>
      </c>
    </row>
    <row r="140" spans="1:2">
      <c r="A140" s="1">
        <v>3</v>
      </c>
      <c r="B140" s="1">
        <v>38.17</v>
      </c>
    </row>
    <row r="141" spans="1:2">
      <c r="A141" s="1">
        <v>3</v>
      </c>
      <c r="B141" s="1">
        <v>36.799999999999997</v>
      </c>
    </row>
    <row r="142" spans="1:2">
      <c r="A142" s="1">
        <v>3</v>
      </c>
      <c r="B142" s="1">
        <v>35.54</v>
      </c>
    </row>
    <row r="143" spans="1:2">
      <c r="A143" s="1">
        <v>3</v>
      </c>
      <c r="B143" s="1">
        <v>35.46</v>
      </c>
    </row>
    <row r="144" spans="1:2">
      <c r="A144" s="1">
        <v>3</v>
      </c>
      <c r="B144" s="1">
        <v>36.15</v>
      </c>
    </row>
    <row r="145" spans="1:2">
      <c r="A145" s="1">
        <v>3</v>
      </c>
      <c r="B145" s="1">
        <v>35.71</v>
      </c>
    </row>
    <row r="146" spans="1:2">
      <c r="A146" s="1">
        <v>3</v>
      </c>
      <c r="B146" s="1">
        <v>36.15</v>
      </c>
    </row>
    <row r="147" spans="1:2">
      <c r="A147" s="1">
        <v>3</v>
      </c>
      <c r="B147" s="1">
        <v>35.71</v>
      </c>
    </row>
    <row r="148" spans="1:2">
      <c r="A148" s="1">
        <v>3</v>
      </c>
      <c r="B148" s="1">
        <v>34.729999999999997</v>
      </c>
    </row>
    <row r="149" spans="1:2">
      <c r="A149" s="1">
        <v>3</v>
      </c>
      <c r="B149" s="1">
        <v>34.29</v>
      </c>
    </row>
    <row r="150" spans="1:2">
      <c r="A150" s="1">
        <v>4.8</v>
      </c>
      <c r="B150" s="1">
        <v>30.54</v>
      </c>
    </row>
    <row r="151" spans="1:2">
      <c r="A151" s="1">
        <v>4.8</v>
      </c>
      <c r="B151" s="1">
        <v>31.37</v>
      </c>
    </row>
    <row r="152" spans="1:2">
      <c r="A152" s="1">
        <v>4.8</v>
      </c>
      <c r="B152" s="1">
        <v>28.8</v>
      </c>
    </row>
    <row r="153" spans="1:2">
      <c r="A153" s="1">
        <v>4.8</v>
      </c>
      <c r="B153" s="1">
        <v>31.8</v>
      </c>
    </row>
    <row r="154" spans="1:2">
      <c r="A154" s="1">
        <v>4</v>
      </c>
      <c r="B154" s="1">
        <v>27.37</v>
      </c>
    </row>
    <row r="155" spans="1:2">
      <c r="A155" s="1">
        <v>4</v>
      </c>
      <c r="B155" s="1">
        <v>27.3</v>
      </c>
    </row>
    <row r="156" spans="1:2">
      <c r="A156" s="1">
        <v>4</v>
      </c>
      <c r="B156" s="1">
        <v>28.4</v>
      </c>
    </row>
    <row r="157" spans="1:2">
      <c r="A157" s="1">
        <v>4</v>
      </c>
      <c r="B157" s="1">
        <v>27.97</v>
      </c>
    </row>
    <row r="158" spans="1:2">
      <c r="A158" s="1">
        <v>5</v>
      </c>
      <c r="B158" s="1">
        <v>23.23</v>
      </c>
    </row>
    <row r="159" spans="1:2">
      <c r="A159" s="1">
        <v>5</v>
      </c>
      <c r="B159" s="1">
        <v>23.62</v>
      </c>
    </row>
    <row r="160" spans="1:2">
      <c r="A160" s="1">
        <v>5</v>
      </c>
      <c r="B160" s="1">
        <v>23.7</v>
      </c>
    </row>
    <row r="161" spans="1:2">
      <c r="A161" s="1">
        <v>5</v>
      </c>
      <c r="B161" s="1">
        <v>24.05</v>
      </c>
    </row>
    <row r="162" spans="1:2">
      <c r="A162" s="1">
        <v>1.6</v>
      </c>
      <c r="B162" s="1">
        <v>47.9</v>
      </c>
    </row>
    <row r="163" spans="1:2">
      <c r="A163" s="1">
        <v>1.6</v>
      </c>
      <c r="B163" s="1">
        <v>48.9</v>
      </c>
    </row>
    <row r="164" spans="1:2">
      <c r="A164" s="1">
        <v>2.2000000000000002</v>
      </c>
      <c r="B164" s="1">
        <v>51.9</v>
      </c>
    </row>
    <row r="165" spans="1:2">
      <c r="A165" s="1">
        <v>2.2000000000000002</v>
      </c>
      <c r="B165" s="1">
        <v>46.8</v>
      </c>
    </row>
    <row r="166" spans="1:2">
      <c r="A166" s="1">
        <v>2</v>
      </c>
      <c r="B166" s="1">
        <v>41.9</v>
      </c>
    </row>
    <row r="167" spans="1:2">
      <c r="A167" s="1">
        <v>2.2000000000000002</v>
      </c>
      <c r="B167" s="1">
        <v>51.9</v>
      </c>
    </row>
    <row r="168" spans="1:2">
      <c r="A168" s="1">
        <v>4</v>
      </c>
      <c r="B168" s="1">
        <v>32.76</v>
      </c>
    </row>
    <row r="169" spans="1:2">
      <c r="A169" s="1">
        <v>4</v>
      </c>
      <c r="B169" s="1">
        <v>36.39</v>
      </c>
    </row>
    <row r="170" spans="1:2">
      <c r="A170" s="1">
        <v>4.5999999999999996</v>
      </c>
      <c r="B170" s="1">
        <v>32.11</v>
      </c>
    </row>
    <row r="171" spans="1:2">
      <c r="A171" s="1">
        <v>4.5999999999999996</v>
      </c>
      <c r="B171" s="1">
        <v>33.799999999999997</v>
      </c>
    </row>
    <row r="172" spans="1:2">
      <c r="A172" s="1">
        <v>5.4</v>
      </c>
      <c r="B172" s="1">
        <v>30.4</v>
      </c>
    </row>
    <row r="173" spans="1:2">
      <c r="A173" s="1">
        <v>1.8</v>
      </c>
      <c r="B173" s="1">
        <v>50.5</v>
      </c>
    </row>
    <row r="174" spans="1:2">
      <c r="A174" s="1">
        <v>1.8</v>
      </c>
      <c r="B174" s="1">
        <v>48.6</v>
      </c>
    </row>
    <row r="175" spans="1:2">
      <c r="A175" s="1">
        <v>1.8</v>
      </c>
      <c r="B175" s="1">
        <v>51.19</v>
      </c>
    </row>
    <row r="176" spans="1:2">
      <c r="A176" s="1">
        <v>2</v>
      </c>
      <c r="B176" s="1">
        <v>40.5</v>
      </c>
    </row>
    <row r="177" spans="1:2">
      <c r="A177" s="1">
        <v>2</v>
      </c>
      <c r="B177" s="1">
        <v>41.8</v>
      </c>
    </row>
    <row r="178" spans="1:2">
      <c r="A178" s="1">
        <v>2</v>
      </c>
      <c r="B178" s="1">
        <v>42</v>
      </c>
    </row>
    <row r="179" spans="1:2">
      <c r="A179" s="1">
        <v>3.8</v>
      </c>
      <c r="B179" s="1">
        <v>38.049999999999997</v>
      </c>
    </row>
    <row r="180" spans="1:2">
      <c r="A180" s="1">
        <v>3.8</v>
      </c>
      <c r="B180" s="1">
        <v>36.4</v>
      </c>
    </row>
    <row r="181" spans="1:2">
      <c r="A181" s="1">
        <v>3.7</v>
      </c>
      <c r="B181" s="1">
        <v>32.97</v>
      </c>
    </row>
    <row r="182" spans="1:2">
      <c r="A182" s="1">
        <v>3.7</v>
      </c>
      <c r="B182" s="1">
        <v>35.229999999999997</v>
      </c>
    </row>
    <row r="183" spans="1:2">
      <c r="A183" s="1">
        <v>3.7</v>
      </c>
      <c r="B183" s="1">
        <v>34.729999999999997</v>
      </c>
    </row>
    <row r="184" spans="1:2">
      <c r="A184" s="1">
        <v>3.7</v>
      </c>
      <c r="B184" s="1">
        <v>37.07</v>
      </c>
    </row>
    <row r="185" spans="1:2">
      <c r="A185" s="1">
        <v>3.7</v>
      </c>
      <c r="B185" s="1">
        <v>35.159999999999997</v>
      </c>
    </row>
    <row r="186" spans="1:2">
      <c r="A186" s="1">
        <v>2.5</v>
      </c>
      <c r="B186" s="1">
        <v>36.29</v>
      </c>
    </row>
    <row r="187" spans="1:2">
      <c r="A187" s="1">
        <v>2.5</v>
      </c>
      <c r="B187" s="1">
        <v>36.700000000000003</v>
      </c>
    </row>
    <row r="188" spans="1:2">
      <c r="A188" s="1">
        <v>2.5</v>
      </c>
      <c r="B188" s="1">
        <v>40.82</v>
      </c>
    </row>
    <row r="189" spans="1:2">
      <c r="A189" s="1">
        <v>3.5</v>
      </c>
      <c r="B189" s="1">
        <v>36.56</v>
      </c>
    </row>
    <row r="190" spans="1:2">
      <c r="A190" s="1">
        <v>5</v>
      </c>
      <c r="B190" s="1">
        <v>32.090000000000003</v>
      </c>
    </row>
    <row r="191" spans="1:2">
      <c r="A191" s="1">
        <v>4.2</v>
      </c>
      <c r="B191" s="1">
        <v>26.88</v>
      </c>
    </row>
    <row r="192" spans="1:2">
      <c r="A192" s="1">
        <v>4.7</v>
      </c>
      <c r="B192" s="1">
        <v>26.7</v>
      </c>
    </row>
    <row r="193" spans="1:2">
      <c r="A193" s="1">
        <v>4.7</v>
      </c>
      <c r="B193" s="1">
        <v>26.56</v>
      </c>
    </row>
    <row r="194" spans="1:2">
      <c r="A194" s="1">
        <v>1.3</v>
      </c>
      <c r="B194" s="1">
        <v>30.2</v>
      </c>
    </row>
    <row r="195" spans="1:2">
      <c r="A195" s="1">
        <v>1.3</v>
      </c>
      <c r="B195" s="1">
        <v>32.1</v>
      </c>
    </row>
    <row r="196" spans="1:2">
      <c r="A196" s="1">
        <v>3.5</v>
      </c>
      <c r="B196" s="1">
        <v>36.090000000000003</v>
      </c>
    </row>
    <row r="197" spans="1:2">
      <c r="A197" s="1">
        <v>5.5</v>
      </c>
      <c r="B197" s="1">
        <v>31.7</v>
      </c>
    </row>
    <row r="198" spans="1:2">
      <c r="A198" s="1">
        <v>1.6</v>
      </c>
      <c r="B198" s="1">
        <v>51.66</v>
      </c>
    </row>
    <row r="199" spans="1:2">
      <c r="A199" s="1">
        <v>1.6</v>
      </c>
      <c r="B199" s="1">
        <v>47.2</v>
      </c>
    </row>
    <row r="200" spans="1:2">
      <c r="A200" s="1">
        <v>1.6</v>
      </c>
      <c r="B200" s="1">
        <v>44.57</v>
      </c>
    </row>
    <row r="201" spans="1:2">
      <c r="A201" s="1">
        <v>1.6</v>
      </c>
      <c r="B201" s="1">
        <v>47.76</v>
      </c>
    </row>
    <row r="202" spans="1:2">
      <c r="A202" s="1">
        <v>1.6</v>
      </c>
      <c r="B202" s="1">
        <v>46.5</v>
      </c>
    </row>
    <row r="203" spans="1:2">
      <c r="A203" s="1">
        <v>2.4</v>
      </c>
      <c r="B203" s="1">
        <v>38.6</v>
      </c>
    </row>
    <row r="204" spans="1:2">
      <c r="A204" s="1">
        <v>2.4</v>
      </c>
      <c r="B204" s="1">
        <v>37.49</v>
      </c>
    </row>
    <row r="205" spans="1:2">
      <c r="A205" s="1">
        <v>3.8</v>
      </c>
      <c r="B205" s="1">
        <v>34.6</v>
      </c>
    </row>
    <row r="206" spans="1:2">
      <c r="A206" s="1">
        <v>3.8</v>
      </c>
      <c r="B206" s="1">
        <v>33.200000000000003</v>
      </c>
    </row>
    <row r="207" spans="1:2">
      <c r="A207" s="1">
        <v>2.5</v>
      </c>
      <c r="B207" s="1">
        <v>44.74</v>
      </c>
    </row>
    <row r="208" spans="1:2">
      <c r="A208" s="1">
        <v>2.5</v>
      </c>
      <c r="B208" s="1">
        <v>43.8</v>
      </c>
    </row>
    <row r="209" spans="1:2">
      <c r="A209" s="1">
        <v>3.5</v>
      </c>
      <c r="B209" s="1">
        <v>37.96</v>
      </c>
    </row>
    <row r="210" spans="1:2">
      <c r="A210" s="1">
        <v>3.5</v>
      </c>
      <c r="B210" s="1">
        <v>38.020000000000003</v>
      </c>
    </row>
    <row r="211" spans="1:2">
      <c r="A211" s="1">
        <v>3.8</v>
      </c>
      <c r="B211" s="1">
        <v>29.03</v>
      </c>
    </row>
    <row r="212" spans="1:2">
      <c r="A212" s="1">
        <v>2.2000000000000002</v>
      </c>
      <c r="B212" s="1">
        <v>51.9</v>
      </c>
    </row>
    <row r="213" spans="1:2">
      <c r="A213" s="1">
        <v>2.2000000000000002</v>
      </c>
      <c r="B213" s="1">
        <v>46.8</v>
      </c>
    </row>
    <row r="214" spans="1:2">
      <c r="A214" s="1">
        <v>2.2000000000000002</v>
      </c>
      <c r="B214" s="1">
        <v>46.8</v>
      </c>
    </row>
    <row r="215" spans="1:2">
      <c r="A215" s="1">
        <v>2.2000000000000002</v>
      </c>
      <c r="B215" s="1">
        <v>51.9</v>
      </c>
    </row>
    <row r="216" spans="1:2">
      <c r="A216" s="1">
        <v>2.2000000000000002</v>
      </c>
      <c r="B216" s="1">
        <v>51.9</v>
      </c>
    </row>
    <row r="217" spans="1:2">
      <c r="A217" s="1">
        <v>4.5999999999999996</v>
      </c>
      <c r="B217" s="1">
        <v>29.14</v>
      </c>
    </row>
    <row r="218" spans="1:2">
      <c r="A218" s="1">
        <v>4.5999999999999996</v>
      </c>
      <c r="B218" s="1">
        <v>31.61</v>
      </c>
    </row>
    <row r="219" spans="1:2">
      <c r="A219" s="1">
        <v>2</v>
      </c>
      <c r="B219" s="1">
        <v>41.2</v>
      </c>
    </row>
    <row r="220" spans="1:2">
      <c r="A220" s="1">
        <v>2</v>
      </c>
      <c r="B220" s="1">
        <v>37.5</v>
      </c>
    </row>
    <row r="221" spans="1:2">
      <c r="A221" s="1">
        <v>1.6</v>
      </c>
      <c r="B221" s="1">
        <v>48.9</v>
      </c>
    </row>
    <row r="222" spans="1:2">
      <c r="A222" s="1">
        <v>1.6</v>
      </c>
      <c r="B222" s="1">
        <v>42.1</v>
      </c>
    </row>
    <row r="223" spans="1:2">
      <c r="A223" s="1">
        <v>2.4</v>
      </c>
      <c r="B223" s="1">
        <v>40.200000000000003</v>
      </c>
    </row>
    <row r="224" spans="1:2">
      <c r="A224" s="1">
        <v>2.4</v>
      </c>
      <c r="B224" s="1">
        <v>38.200000000000003</v>
      </c>
    </row>
    <row r="225" spans="1:2">
      <c r="A225" s="1">
        <v>1.8</v>
      </c>
      <c r="B225" s="1">
        <v>47.2</v>
      </c>
    </row>
    <row r="226" spans="1:2">
      <c r="A226" s="1">
        <v>1.8</v>
      </c>
      <c r="B226" s="1">
        <v>46.9</v>
      </c>
    </row>
    <row r="227" spans="1:2">
      <c r="A227" s="1">
        <v>1.5</v>
      </c>
      <c r="B227" s="1">
        <v>48.86</v>
      </c>
    </row>
    <row r="228" spans="1:2">
      <c r="A228" s="1">
        <v>1.5</v>
      </c>
      <c r="B228" s="1">
        <v>50.67</v>
      </c>
    </row>
    <row r="229" spans="1:2">
      <c r="A229" s="1">
        <v>2</v>
      </c>
      <c r="B229" s="1">
        <v>41.52</v>
      </c>
    </row>
    <row r="230" spans="1:2">
      <c r="A230" s="1">
        <v>2</v>
      </c>
      <c r="B230" s="1">
        <v>41.32</v>
      </c>
    </row>
    <row r="231" spans="1:2">
      <c r="A231" s="1">
        <v>2.5</v>
      </c>
      <c r="B231" s="1">
        <v>40.799999999999997</v>
      </c>
    </row>
    <row r="232" spans="1:2">
      <c r="A232" s="1">
        <v>2.5</v>
      </c>
      <c r="B232" s="1">
        <v>39.380000000000003</v>
      </c>
    </row>
    <row r="233" spans="1:2">
      <c r="A233" s="1">
        <v>2.5</v>
      </c>
      <c r="B233" s="1">
        <v>38.4</v>
      </c>
    </row>
    <row r="234" spans="1:2">
      <c r="A234" s="1">
        <v>2.5</v>
      </c>
      <c r="B234" s="1">
        <v>38.6</v>
      </c>
    </row>
    <row r="235" spans="1:2">
      <c r="A235" s="1">
        <v>2.4</v>
      </c>
      <c r="B235" s="1">
        <v>39.299999999999997</v>
      </c>
    </row>
    <row r="236" spans="1:2">
      <c r="A236" s="1">
        <v>2.4</v>
      </c>
      <c r="B236" s="1">
        <v>42.3</v>
      </c>
    </row>
    <row r="237" spans="1:2">
      <c r="A237" s="1">
        <v>3.5</v>
      </c>
      <c r="B237" s="1">
        <v>37.6</v>
      </c>
    </row>
    <row r="238" spans="1:2">
      <c r="A238" s="1">
        <v>2</v>
      </c>
      <c r="B238" s="1">
        <v>42.77</v>
      </c>
    </row>
    <row r="239" spans="1:2">
      <c r="A239" s="1">
        <v>2</v>
      </c>
      <c r="B239" s="1">
        <v>37.799999999999997</v>
      </c>
    </row>
    <row r="240" spans="1:2">
      <c r="A240" s="1">
        <v>2</v>
      </c>
      <c r="B240" s="1">
        <v>42.58</v>
      </c>
    </row>
    <row r="241" spans="1:2">
      <c r="A241" s="1">
        <v>3</v>
      </c>
      <c r="B241" s="1">
        <v>34.1</v>
      </c>
    </row>
    <row r="242" spans="1:2">
      <c r="A242" s="1">
        <v>3</v>
      </c>
      <c r="B242" s="1">
        <v>35</v>
      </c>
    </row>
    <row r="243" spans="1:2">
      <c r="A243" s="1">
        <v>6.8</v>
      </c>
      <c r="B243" s="1">
        <v>21.01</v>
      </c>
    </row>
    <row r="244" spans="1:2">
      <c r="A244" s="1">
        <v>6.8</v>
      </c>
      <c r="B244" s="1">
        <v>21.01</v>
      </c>
    </row>
    <row r="245" spans="1:2">
      <c r="A245" s="1">
        <v>6</v>
      </c>
      <c r="B245" s="1">
        <v>23.8</v>
      </c>
    </row>
    <row r="246" spans="1:2">
      <c r="A246" s="1">
        <v>3</v>
      </c>
      <c r="B246" s="1">
        <v>39.71</v>
      </c>
    </row>
    <row r="247" spans="1:2">
      <c r="A247" s="1">
        <v>3</v>
      </c>
      <c r="B247" s="1">
        <v>38.79</v>
      </c>
    </row>
    <row r="248" spans="1:2">
      <c r="A248" s="1">
        <v>3</v>
      </c>
      <c r="B248" s="1">
        <v>35.54</v>
      </c>
    </row>
    <row r="249" spans="1:2">
      <c r="A249" s="1">
        <v>3</v>
      </c>
      <c r="B249" s="1">
        <v>35.46</v>
      </c>
    </row>
    <row r="250" spans="1:2">
      <c r="A250" s="1">
        <v>3</v>
      </c>
      <c r="B250" s="1">
        <v>51.1</v>
      </c>
    </row>
    <row r="251" spans="1:2">
      <c r="A251" s="1">
        <v>3</v>
      </c>
      <c r="B251" s="1">
        <v>36.15</v>
      </c>
    </row>
    <row r="252" spans="1:2">
      <c r="A252" s="1">
        <v>3</v>
      </c>
      <c r="B252" s="1">
        <v>35.71</v>
      </c>
    </row>
    <row r="253" spans="1:2">
      <c r="A253" s="1">
        <v>3</v>
      </c>
      <c r="B253" s="1">
        <v>34.729999999999997</v>
      </c>
    </row>
    <row r="254" spans="1:2">
      <c r="A254" s="1">
        <v>3</v>
      </c>
      <c r="B254" s="1">
        <v>34.29</v>
      </c>
    </row>
    <row r="255" spans="1:2">
      <c r="A255" s="1">
        <v>4</v>
      </c>
      <c r="B255" s="1">
        <v>28.4</v>
      </c>
    </row>
    <row r="256" spans="1:2">
      <c r="A256" s="1">
        <v>4</v>
      </c>
      <c r="B256" s="1">
        <v>27.97</v>
      </c>
    </row>
    <row r="257" spans="1:2">
      <c r="A257" s="1">
        <v>1.6</v>
      </c>
      <c r="B257" s="1">
        <v>47.9</v>
      </c>
    </row>
    <row r="258" spans="1:2">
      <c r="A258" s="1">
        <v>1.6</v>
      </c>
      <c r="B258" s="1">
        <v>48.9</v>
      </c>
    </row>
    <row r="259" spans="1:2">
      <c r="A259" s="1">
        <v>3.6</v>
      </c>
      <c r="B259" s="1">
        <v>40.4</v>
      </c>
    </row>
    <row r="260" spans="1:2">
      <c r="A260" s="1">
        <v>3.6</v>
      </c>
      <c r="B260" s="1">
        <v>40</v>
      </c>
    </row>
    <row r="261" spans="1:2">
      <c r="A261" s="1">
        <v>6.2</v>
      </c>
      <c r="B261" s="1">
        <v>33.799999999999997</v>
      </c>
    </row>
    <row r="262" spans="1:2">
      <c r="A262" s="1">
        <v>6.2</v>
      </c>
      <c r="B262" s="1">
        <v>35.200000000000003</v>
      </c>
    </row>
    <row r="263" spans="1:2">
      <c r="A263" s="1">
        <v>2.2000000000000002</v>
      </c>
      <c r="B263" s="1">
        <v>51.9</v>
      </c>
    </row>
    <row r="264" spans="1:2">
      <c r="A264" s="1">
        <v>2.2000000000000002</v>
      </c>
      <c r="B264" s="1">
        <v>46.8</v>
      </c>
    </row>
    <row r="265" spans="1:2">
      <c r="A265" s="1">
        <v>2.2000000000000002</v>
      </c>
      <c r="B265" s="1">
        <v>51.9</v>
      </c>
    </row>
    <row r="266" spans="1:2">
      <c r="A266" s="1">
        <v>2.4</v>
      </c>
      <c r="B266" s="1">
        <v>40.1</v>
      </c>
    </row>
    <row r="267" spans="1:2">
      <c r="A267" s="1">
        <v>2.7</v>
      </c>
      <c r="B267" s="1">
        <v>36.5</v>
      </c>
    </row>
    <row r="268" spans="1:2">
      <c r="A268" s="1">
        <v>3.5</v>
      </c>
      <c r="B268" s="1">
        <v>37.6</v>
      </c>
    </row>
    <row r="269" spans="1:2">
      <c r="A269" s="1">
        <v>3.5</v>
      </c>
      <c r="B269" s="1">
        <v>34.700000000000003</v>
      </c>
    </row>
    <row r="270" spans="1:2">
      <c r="A270" s="1">
        <v>5.7</v>
      </c>
      <c r="B270" s="1">
        <v>34.5</v>
      </c>
    </row>
    <row r="271" spans="1:2">
      <c r="A271" s="1">
        <v>5.7</v>
      </c>
      <c r="B271" s="1">
        <v>33.6</v>
      </c>
    </row>
    <row r="272" spans="1:2">
      <c r="A272" s="1">
        <v>6.1</v>
      </c>
      <c r="B272" s="1">
        <v>30.1</v>
      </c>
    </row>
    <row r="273" spans="1:2">
      <c r="A273" s="1">
        <v>6.1</v>
      </c>
      <c r="B273" s="1">
        <v>26</v>
      </c>
    </row>
    <row r="274" spans="1:2">
      <c r="A274" s="1">
        <v>2</v>
      </c>
      <c r="B274" s="1">
        <v>47.33</v>
      </c>
    </row>
    <row r="275" spans="1:2">
      <c r="A275" s="1">
        <v>2</v>
      </c>
      <c r="B275" s="1">
        <v>49.3</v>
      </c>
    </row>
    <row r="276" spans="1:2">
      <c r="A276" s="1">
        <v>2.4</v>
      </c>
      <c r="B276" s="1">
        <v>43.5</v>
      </c>
    </row>
    <row r="277" spans="1:2">
      <c r="A277" s="1">
        <v>2.4</v>
      </c>
      <c r="B277" s="1">
        <v>43.3</v>
      </c>
    </row>
    <row r="278" spans="1:2">
      <c r="A278" s="1">
        <v>3.5</v>
      </c>
      <c r="B278" s="1">
        <v>35.5</v>
      </c>
    </row>
    <row r="279" spans="1:2">
      <c r="A279" s="1">
        <v>3.5</v>
      </c>
      <c r="B279" s="1">
        <v>39.9</v>
      </c>
    </row>
    <row r="280" spans="1:2">
      <c r="A280" s="1">
        <v>1.3</v>
      </c>
      <c r="B280" s="1">
        <v>65</v>
      </c>
    </row>
    <row r="281" spans="1:2">
      <c r="A281" s="1">
        <v>1.3</v>
      </c>
      <c r="B281" s="1">
        <v>62.27</v>
      </c>
    </row>
    <row r="282" spans="1:2">
      <c r="A282" s="1">
        <v>1.3</v>
      </c>
      <c r="B282" s="1">
        <v>61.2</v>
      </c>
    </row>
    <row r="283" spans="1:2">
      <c r="A283" s="1">
        <v>1.6</v>
      </c>
      <c r="B283" s="1">
        <v>50.4</v>
      </c>
    </row>
    <row r="284" spans="1:2">
      <c r="A284" s="1">
        <v>1.6</v>
      </c>
      <c r="B284" s="1">
        <v>48.2</v>
      </c>
    </row>
    <row r="285" spans="1:2">
      <c r="A285" s="1">
        <v>1.6</v>
      </c>
      <c r="B285" s="1">
        <v>50.82</v>
      </c>
    </row>
    <row r="286" spans="1:2">
      <c r="A286" s="1">
        <v>2</v>
      </c>
      <c r="B286" s="1">
        <v>47.3</v>
      </c>
    </row>
    <row r="287" spans="1:2">
      <c r="A287" s="1">
        <v>2</v>
      </c>
      <c r="B287" s="1">
        <v>50.9</v>
      </c>
    </row>
    <row r="288" spans="1:2">
      <c r="A288" s="1">
        <v>2</v>
      </c>
      <c r="B288" s="1">
        <v>47.4</v>
      </c>
    </row>
    <row r="289" spans="1:2">
      <c r="A289" s="1">
        <v>2.4</v>
      </c>
      <c r="B289" s="1">
        <v>44.34</v>
      </c>
    </row>
    <row r="290" spans="1:2">
      <c r="A290" s="1">
        <v>2.4</v>
      </c>
      <c r="B290" s="1">
        <v>44.6</v>
      </c>
    </row>
    <row r="291" spans="1:2">
      <c r="A291" s="1">
        <v>1.6</v>
      </c>
      <c r="B291" s="1">
        <v>50.27</v>
      </c>
    </row>
    <row r="292" spans="1:2">
      <c r="A292" s="1">
        <v>1.6</v>
      </c>
      <c r="B292" s="1">
        <v>48.32</v>
      </c>
    </row>
    <row r="293" spans="1:2">
      <c r="A293" s="1">
        <v>3.5</v>
      </c>
      <c r="B293" s="1">
        <v>35.35</v>
      </c>
    </row>
    <row r="294" spans="1:2">
      <c r="A294" s="1">
        <v>2.4</v>
      </c>
      <c r="B294" s="1">
        <v>47.41</v>
      </c>
    </row>
    <row r="295" spans="1:2">
      <c r="A295" s="1">
        <v>2</v>
      </c>
      <c r="B295" s="1">
        <v>46.62</v>
      </c>
    </row>
    <row r="296" spans="1:2">
      <c r="A296" s="1">
        <v>2</v>
      </c>
      <c r="B296" s="1">
        <v>46.44</v>
      </c>
    </row>
    <row r="297" spans="1:2">
      <c r="A297" s="1">
        <v>2.5</v>
      </c>
      <c r="B297" s="1">
        <v>40.19</v>
      </c>
    </row>
    <row r="298" spans="1:2">
      <c r="A298" s="1">
        <v>2.5</v>
      </c>
      <c r="B298" s="1">
        <v>40.89</v>
      </c>
    </row>
    <row r="299" spans="1:2">
      <c r="A299" s="1">
        <v>3</v>
      </c>
      <c r="B299" s="1">
        <v>35.799999999999997</v>
      </c>
    </row>
    <row r="300" spans="1:2">
      <c r="A300" s="1">
        <v>3</v>
      </c>
      <c r="B300" s="1">
        <v>35.729999999999997</v>
      </c>
    </row>
    <row r="301" spans="1:2">
      <c r="A301" s="1">
        <v>3.5</v>
      </c>
      <c r="B301" s="1">
        <v>35.9</v>
      </c>
    </row>
    <row r="302" spans="1:2">
      <c r="A302" s="1">
        <v>3</v>
      </c>
      <c r="B302" s="1">
        <v>34.9</v>
      </c>
    </row>
    <row r="303" spans="1:2">
      <c r="A303" s="1">
        <v>3.5</v>
      </c>
      <c r="B303" s="1">
        <v>33.9</v>
      </c>
    </row>
    <row r="304" spans="1:2">
      <c r="A304" s="1">
        <v>3.5</v>
      </c>
      <c r="B304" s="1">
        <v>34.6</v>
      </c>
    </row>
    <row r="305" spans="1:2">
      <c r="A305" s="1">
        <v>6.3</v>
      </c>
      <c r="B305" s="1">
        <v>26.67</v>
      </c>
    </row>
    <row r="306" spans="1:2">
      <c r="A306" s="1">
        <v>5.5</v>
      </c>
      <c r="B306" s="1">
        <v>29.2</v>
      </c>
    </row>
    <row r="307" spans="1:2">
      <c r="A307" s="1">
        <v>5.5</v>
      </c>
      <c r="B307" s="1">
        <v>23.9</v>
      </c>
    </row>
    <row r="308" spans="1:2">
      <c r="A308" s="1">
        <v>6.3</v>
      </c>
      <c r="B308" s="1">
        <v>24.7</v>
      </c>
    </row>
    <row r="309" spans="1:2">
      <c r="A309" s="1">
        <v>6</v>
      </c>
      <c r="B309" s="1">
        <v>23.4</v>
      </c>
    </row>
    <row r="310" spans="1:2">
      <c r="A310" s="1">
        <v>5.5</v>
      </c>
      <c r="B310" s="1">
        <v>29</v>
      </c>
    </row>
    <row r="311" spans="1:2">
      <c r="A311" s="1">
        <v>6.3</v>
      </c>
      <c r="B311" s="1">
        <v>24.82</v>
      </c>
    </row>
    <row r="312" spans="1:2">
      <c r="A312" s="1">
        <v>2</v>
      </c>
      <c r="B312" s="1">
        <v>42.94</v>
      </c>
    </row>
    <row r="313" spans="1:2">
      <c r="A313" s="1">
        <v>2</v>
      </c>
      <c r="B313" s="1">
        <v>42.46</v>
      </c>
    </row>
    <row r="314" spans="1:2">
      <c r="A314" s="1">
        <v>2</v>
      </c>
      <c r="B314" s="1">
        <v>34.9</v>
      </c>
    </row>
    <row r="315" spans="1:2">
      <c r="A315" s="1">
        <v>2.4</v>
      </c>
      <c r="B315" s="1">
        <v>38.880000000000003</v>
      </c>
    </row>
    <row r="316" spans="1:2">
      <c r="A316" s="1">
        <v>2.4</v>
      </c>
      <c r="B316" s="1">
        <v>40.369999999999997</v>
      </c>
    </row>
    <row r="317" spans="1:2">
      <c r="A317" s="1">
        <v>2</v>
      </c>
      <c r="B317" s="1">
        <v>30.6</v>
      </c>
    </row>
    <row r="318" spans="1:2">
      <c r="A318" s="1">
        <v>2</v>
      </c>
      <c r="B318" s="1">
        <v>31.1</v>
      </c>
    </row>
    <row r="319" spans="1:2">
      <c r="A319" s="1">
        <v>1.6</v>
      </c>
      <c r="B319" s="1">
        <v>47.9</v>
      </c>
    </row>
    <row r="320" spans="1:2">
      <c r="A320" s="1">
        <v>1.6</v>
      </c>
      <c r="B320" s="1">
        <v>48.9</v>
      </c>
    </row>
    <row r="321" spans="1:2">
      <c r="A321" s="1">
        <v>2.4</v>
      </c>
      <c r="B321" s="1">
        <v>42.8</v>
      </c>
    </row>
    <row r="322" spans="1:2">
      <c r="A322" s="1">
        <v>2.4</v>
      </c>
      <c r="B322" s="1">
        <v>46.9</v>
      </c>
    </row>
    <row r="323" spans="1:2">
      <c r="A323" s="1">
        <v>2.4</v>
      </c>
      <c r="B323" s="1">
        <v>42.6</v>
      </c>
    </row>
    <row r="324" spans="1:2">
      <c r="A324" s="1">
        <v>2.4</v>
      </c>
      <c r="B324" s="1">
        <v>46.8</v>
      </c>
    </row>
    <row r="325" spans="1:2">
      <c r="A325" s="1">
        <v>3.5</v>
      </c>
      <c r="B325" s="1">
        <v>40.299999999999997</v>
      </c>
    </row>
    <row r="326" spans="1:2">
      <c r="A326" s="1">
        <v>3.5</v>
      </c>
      <c r="B326" s="1">
        <v>41.2</v>
      </c>
    </row>
    <row r="327" spans="1:2">
      <c r="A327" s="1">
        <v>3.6</v>
      </c>
      <c r="B327" s="1">
        <v>35.6</v>
      </c>
    </row>
    <row r="328" spans="1:2">
      <c r="A328" s="1">
        <v>3.6</v>
      </c>
      <c r="B328" s="1">
        <v>31</v>
      </c>
    </row>
    <row r="329" spans="1:2">
      <c r="A329" s="1">
        <v>6.7</v>
      </c>
      <c r="B329" s="1">
        <v>24.2</v>
      </c>
    </row>
    <row r="330" spans="1:2">
      <c r="A330" s="1">
        <v>6.7</v>
      </c>
      <c r="B330" s="1">
        <v>24.2</v>
      </c>
    </row>
    <row r="331" spans="1:2">
      <c r="A331" s="1">
        <v>2</v>
      </c>
      <c r="B331" s="1">
        <v>37.1</v>
      </c>
    </row>
    <row r="332" spans="1:2">
      <c r="A332" s="1">
        <v>2</v>
      </c>
      <c r="B332" s="1">
        <v>41.11</v>
      </c>
    </row>
    <row r="333" spans="1:2">
      <c r="A333" s="1">
        <v>2</v>
      </c>
      <c r="B333" s="1">
        <v>38.46</v>
      </c>
    </row>
    <row r="334" spans="1:2">
      <c r="A334" s="1">
        <v>2</v>
      </c>
      <c r="B334" s="1">
        <v>43.1</v>
      </c>
    </row>
    <row r="335" spans="1:2">
      <c r="A335" s="1">
        <v>2</v>
      </c>
      <c r="B335" s="1">
        <v>38.5</v>
      </c>
    </row>
    <row r="336" spans="1:2">
      <c r="A336" s="1">
        <v>2.5</v>
      </c>
      <c r="B336" s="1">
        <v>37.07</v>
      </c>
    </row>
    <row r="337" spans="1:2">
      <c r="A337" s="1">
        <v>2.5</v>
      </c>
      <c r="B337" s="1">
        <v>35.92</v>
      </c>
    </row>
    <row r="338" spans="1:2">
      <c r="A338" s="1">
        <v>2.5</v>
      </c>
      <c r="B338" s="1">
        <v>34.14</v>
      </c>
    </row>
    <row r="339" spans="1:2">
      <c r="A339" s="1">
        <v>2.5</v>
      </c>
      <c r="B339" s="1">
        <v>32.909999999999997</v>
      </c>
    </row>
    <row r="340" spans="1:2">
      <c r="A340" s="1">
        <v>2.4</v>
      </c>
      <c r="B340" s="1">
        <v>42.39</v>
      </c>
    </row>
    <row r="341" spans="1:2">
      <c r="A341" s="1">
        <v>2.4</v>
      </c>
      <c r="B341" s="1">
        <v>41.4</v>
      </c>
    </row>
    <row r="342" spans="1:2">
      <c r="A342" s="1">
        <v>2.4</v>
      </c>
      <c r="B342" s="1">
        <v>40.83</v>
      </c>
    </row>
    <row r="343" spans="1:2">
      <c r="A343" s="1">
        <v>2.4</v>
      </c>
      <c r="B343" s="1">
        <v>44.08</v>
      </c>
    </row>
    <row r="344" spans="1:2">
      <c r="A344" s="1">
        <v>2.4</v>
      </c>
      <c r="B344" s="1">
        <v>43</v>
      </c>
    </row>
    <row r="345" spans="1:2">
      <c r="A345" s="1">
        <v>2.4</v>
      </c>
      <c r="B345" s="1">
        <v>41.59</v>
      </c>
    </row>
    <row r="346" spans="1:2">
      <c r="A346" s="1">
        <v>2</v>
      </c>
      <c r="B346" s="1">
        <v>46.36</v>
      </c>
    </row>
    <row r="347" spans="1:2">
      <c r="A347" s="1">
        <v>2</v>
      </c>
      <c r="B347" s="1">
        <v>45.19</v>
      </c>
    </row>
    <row r="348" spans="1:2">
      <c r="A348" s="1">
        <v>2</v>
      </c>
      <c r="B348" s="1">
        <v>44.71</v>
      </c>
    </row>
    <row r="349" spans="1:2">
      <c r="A349" s="1">
        <v>2</v>
      </c>
      <c r="B349" s="1">
        <v>41.57</v>
      </c>
    </row>
    <row r="350" spans="1:2">
      <c r="A350" s="1">
        <v>1.8</v>
      </c>
      <c r="B350" s="1">
        <v>48.4</v>
      </c>
    </row>
    <row r="351" spans="1:2">
      <c r="A351" s="1">
        <v>1.8</v>
      </c>
      <c r="B351" s="1">
        <v>50</v>
      </c>
    </row>
    <row r="352" spans="1:2">
      <c r="A352" s="1">
        <v>2.4</v>
      </c>
      <c r="B352" s="1">
        <v>42.2</v>
      </c>
    </row>
    <row r="353" spans="1:2">
      <c r="A353" s="1">
        <v>2.4</v>
      </c>
      <c r="B353" s="1">
        <v>42.6</v>
      </c>
    </row>
    <row r="354" spans="1:2">
      <c r="A354" s="1">
        <v>2</v>
      </c>
      <c r="B354" s="1">
        <v>42</v>
      </c>
    </row>
    <row r="355" spans="1:2">
      <c r="A355" s="1">
        <v>2</v>
      </c>
      <c r="B355" s="1">
        <v>41.52</v>
      </c>
    </row>
    <row r="356" spans="1:2">
      <c r="A356" s="1">
        <v>3.6</v>
      </c>
      <c r="B356" s="1">
        <v>35.1</v>
      </c>
    </row>
    <row r="357" spans="1:2">
      <c r="A357" s="1">
        <v>3.6</v>
      </c>
      <c r="B357" s="1">
        <v>33.5</v>
      </c>
    </row>
    <row r="358" spans="1:2">
      <c r="A358" s="1">
        <v>2</v>
      </c>
      <c r="B358" s="1">
        <v>60.1</v>
      </c>
    </row>
    <row r="359" spans="1:2">
      <c r="A359" s="1">
        <v>2</v>
      </c>
      <c r="B359" s="1">
        <v>58.54</v>
      </c>
    </row>
    <row r="360" spans="1:2">
      <c r="A360" s="1">
        <v>2.5</v>
      </c>
      <c r="B360" s="1">
        <v>39.61</v>
      </c>
    </row>
    <row r="361" spans="1:2">
      <c r="A361" s="1">
        <v>2.5</v>
      </c>
      <c r="B361" s="1">
        <v>40.24</v>
      </c>
    </row>
    <row r="362" spans="1:2">
      <c r="A362" s="1">
        <v>2</v>
      </c>
      <c r="B362" s="1">
        <v>43.54</v>
      </c>
    </row>
    <row r="363" spans="1:2">
      <c r="A363" s="1">
        <v>2</v>
      </c>
      <c r="B363" s="1">
        <v>41.52</v>
      </c>
    </row>
    <row r="364" spans="1:2">
      <c r="A364" s="1">
        <v>2</v>
      </c>
      <c r="B364" s="1">
        <v>43.54</v>
      </c>
    </row>
    <row r="365" spans="1:2">
      <c r="A365" s="1">
        <v>2</v>
      </c>
      <c r="B365" s="1">
        <v>41.52</v>
      </c>
    </row>
    <row r="366" spans="1:2">
      <c r="A366" s="1">
        <v>2</v>
      </c>
      <c r="B366" s="1">
        <v>60.1</v>
      </c>
    </row>
    <row r="367" spans="1:2">
      <c r="A367" s="1">
        <v>2</v>
      </c>
      <c r="B367" s="1">
        <v>58.54</v>
      </c>
    </row>
    <row r="368" spans="1:2">
      <c r="A368" s="1">
        <v>2.5</v>
      </c>
      <c r="B368" s="1">
        <v>39.57</v>
      </c>
    </row>
    <row r="369" spans="1:2">
      <c r="A369" s="1">
        <v>2.5</v>
      </c>
      <c r="B369" s="1">
        <v>40.020000000000003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activeCell="A16" sqref="A16:I18"/>
    </sheetView>
  </sheetViews>
  <sheetFormatPr defaultRowHeight="15"/>
  <cols>
    <col min="2" max="2" width="18.140625" customWidth="1"/>
  </cols>
  <sheetData>
    <row r="1" spans="1:9">
      <c r="A1" t="s">
        <v>20</v>
      </c>
    </row>
    <row r="2" spans="1:9" ht="15.75" thickBot="1"/>
    <row r="3" spans="1:9">
      <c r="A3" s="9" t="s">
        <v>21</v>
      </c>
      <c r="B3" s="9"/>
    </row>
    <row r="4" spans="1:9">
      <c r="A4" s="6" t="s">
        <v>22</v>
      </c>
      <c r="B4" s="6">
        <v>0.80633116425308993</v>
      </c>
    </row>
    <row r="5" spans="1:9">
      <c r="A5" s="6" t="s">
        <v>23</v>
      </c>
      <c r="B5" s="6">
        <v>0.65016994644574355</v>
      </c>
    </row>
    <row r="6" spans="1:9">
      <c r="A6" s="6" t="s">
        <v>24</v>
      </c>
      <c r="B6" s="6">
        <v>0.64921932130021565</v>
      </c>
    </row>
    <row r="7" spans="1:9">
      <c r="A7" s="6" t="s">
        <v>25</v>
      </c>
      <c r="B7" s="6">
        <v>4.9210274785622499</v>
      </c>
    </row>
    <row r="8" spans="1:9" ht="15.75" thickBot="1">
      <c r="A8" s="7" t="s">
        <v>26</v>
      </c>
      <c r="B8" s="7">
        <v>370</v>
      </c>
    </row>
    <row r="10" spans="1:9" ht="15.75" thickBot="1">
      <c r="A10" t="s">
        <v>27</v>
      </c>
    </row>
    <row r="11" spans="1:9">
      <c r="A11" s="8"/>
      <c r="B11" s="8" t="s">
        <v>32</v>
      </c>
      <c r="C11" s="8" t="s">
        <v>33</v>
      </c>
      <c r="D11" s="8" t="s">
        <v>34</v>
      </c>
      <c r="E11" s="8" t="s">
        <v>35</v>
      </c>
      <c r="F11" s="8" t="s">
        <v>36</v>
      </c>
    </row>
    <row r="12" spans="1:9">
      <c r="A12" s="6" t="s">
        <v>28</v>
      </c>
      <c r="B12" s="6">
        <v>1</v>
      </c>
      <c r="C12" s="6">
        <v>16562.625155894129</v>
      </c>
      <c r="D12" s="6">
        <v>16562.625155894129</v>
      </c>
      <c r="E12" s="6">
        <v>683.93935244024317</v>
      </c>
      <c r="F12" s="6">
        <v>6.0434902266240989E-86</v>
      </c>
    </row>
    <row r="13" spans="1:9">
      <c r="A13" s="6" t="s">
        <v>29</v>
      </c>
      <c r="B13" s="6">
        <v>368</v>
      </c>
      <c r="C13" s="6">
        <v>8911.6762116734226</v>
      </c>
      <c r="D13" s="6">
        <v>24.216511444764734</v>
      </c>
      <c r="E13" s="6"/>
      <c r="F13" s="6"/>
    </row>
    <row r="14" spans="1:9" ht="15.75" thickBot="1">
      <c r="A14" s="7" t="s">
        <v>30</v>
      </c>
      <c r="B14" s="7">
        <v>369</v>
      </c>
      <c r="C14" s="7">
        <v>25474.301367567554</v>
      </c>
      <c r="D14" s="7"/>
      <c r="E14" s="7"/>
      <c r="F14" s="7"/>
    </row>
    <row r="15" spans="1:9" ht="15.75" thickBot="1"/>
    <row r="16" spans="1:9">
      <c r="A16" s="8"/>
      <c r="B16" s="8" t="s">
        <v>37</v>
      </c>
      <c r="C16" s="8" t="s">
        <v>25</v>
      </c>
      <c r="D16" s="8" t="s">
        <v>38</v>
      </c>
      <c r="E16" s="8" t="s">
        <v>39</v>
      </c>
      <c r="F16" s="8" t="s">
        <v>40</v>
      </c>
      <c r="G16" s="8" t="s">
        <v>41</v>
      </c>
      <c r="H16" s="8" t="s">
        <v>42</v>
      </c>
      <c r="I16" s="8" t="s">
        <v>43</v>
      </c>
    </row>
    <row r="17" spans="1:9">
      <c r="A17" s="6" t="s">
        <v>31</v>
      </c>
      <c r="B17" s="6">
        <v>52.658373743858093</v>
      </c>
      <c r="C17" s="6">
        <v>0.63143329738294873</v>
      </c>
      <c r="D17" s="6">
        <v>83.394990353069844</v>
      </c>
      <c r="E17" s="6">
        <v>4.4266894546644687E-241</v>
      </c>
      <c r="F17" s="6">
        <v>51.416703610592492</v>
      </c>
      <c r="G17" s="6">
        <v>53.900043877123693</v>
      </c>
      <c r="H17" s="6">
        <v>51.416703610592492</v>
      </c>
      <c r="I17" s="6">
        <v>53.900043877123693</v>
      </c>
    </row>
    <row r="18" spans="1:9" ht="15.75" thickBot="1">
      <c r="A18" s="7" t="s">
        <v>55</v>
      </c>
      <c r="B18" s="7">
        <v>-4.639148148183283</v>
      </c>
      <c r="C18" s="7">
        <v>0.17739012723783826</v>
      </c>
      <c r="D18" s="7">
        <v>-26.152234176839396</v>
      </c>
      <c r="E18" s="7">
        <v>6.0434902266199649E-86</v>
      </c>
      <c r="F18" s="7">
        <v>-4.987973627992953</v>
      </c>
      <c r="G18" s="7">
        <v>-4.2903226683736131</v>
      </c>
      <c r="H18" s="7">
        <v>-4.987973627992953</v>
      </c>
      <c r="I18" s="7">
        <v>-4.2903226683736131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2:B372"/>
  <sheetViews>
    <sheetView topLeftCell="A352" workbookViewId="0">
      <selection activeCell="F3" sqref="F3"/>
    </sheetView>
  </sheetViews>
  <sheetFormatPr defaultRowHeight="15"/>
  <sheetData>
    <row r="2" spans="1:2">
      <c r="A2" s="1" t="s">
        <v>2</v>
      </c>
      <c r="B2" s="1" t="s">
        <v>1</v>
      </c>
    </row>
    <row r="3" spans="1:2">
      <c r="A3" s="1">
        <v>4.7</v>
      </c>
      <c r="B3" s="1">
        <v>28.02</v>
      </c>
    </row>
    <row r="4" spans="1:2">
      <c r="A4" s="1">
        <v>4.7</v>
      </c>
      <c r="B4" s="1">
        <v>25.61</v>
      </c>
    </row>
    <row r="5" spans="1:2">
      <c r="A5" s="1">
        <v>4.2</v>
      </c>
      <c r="B5" s="1">
        <v>26.8</v>
      </c>
    </row>
    <row r="6" spans="1:2">
      <c r="A6" s="1">
        <v>4.2</v>
      </c>
      <c r="B6" s="1">
        <v>25.05</v>
      </c>
    </row>
    <row r="7" spans="1:2">
      <c r="A7" s="1">
        <v>5.2</v>
      </c>
      <c r="B7" s="1">
        <v>24.8</v>
      </c>
    </row>
    <row r="8" spans="1:2">
      <c r="A8" s="1">
        <v>5.2</v>
      </c>
      <c r="B8" s="1">
        <v>23.9</v>
      </c>
    </row>
    <row r="9" spans="1:2">
      <c r="A9" s="1">
        <v>2</v>
      </c>
      <c r="B9" s="1">
        <v>39.729999999999997</v>
      </c>
    </row>
    <row r="10" spans="1:2">
      <c r="A10" s="1">
        <v>6</v>
      </c>
      <c r="B10" s="1">
        <v>24.4</v>
      </c>
    </row>
    <row r="11" spans="1:2">
      <c r="A11" s="1">
        <v>3</v>
      </c>
      <c r="B11" s="1">
        <v>39.71</v>
      </c>
    </row>
    <row r="12" spans="1:2">
      <c r="A12" s="1">
        <v>3</v>
      </c>
      <c r="B12" s="1">
        <v>38.79</v>
      </c>
    </row>
    <row r="13" spans="1:2">
      <c r="A13" s="1">
        <v>3</v>
      </c>
      <c r="B13" s="1">
        <v>33.630000000000003</v>
      </c>
    </row>
    <row r="14" spans="1:2">
      <c r="A14" s="1">
        <v>3</v>
      </c>
      <c r="B14" s="1">
        <v>35.270000000000003</v>
      </c>
    </row>
    <row r="15" spans="1:2">
      <c r="A15" s="1">
        <v>8</v>
      </c>
      <c r="B15" s="1">
        <v>17.8</v>
      </c>
    </row>
    <row r="16" spans="1:2">
      <c r="A16" s="1">
        <v>6.2</v>
      </c>
      <c r="B16" s="1">
        <v>27.1</v>
      </c>
    </row>
    <row r="17" spans="1:2">
      <c r="A17" s="1">
        <v>6.2</v>
      </c>
      <c r="B17" s="1">
        <v>34.35</v>
      </c>
    </row>
    <row r="18" spans="1:2">
      <c r="A18" s="1">
        <v>6.2</v>
      </c>
      <c r="B18" s="1">
        <v>35.799999999999997</v>
      </c>
    </row>
    <row r="19" spans="1:2">
      <c r="A19" s="1">
        <v>7</v>
      </c>
      <c r="B19" s="1">
        <v>33.700000000000003</v>
      </c>
    </row>
    <row r="20" spans="1:2">
      <c r="A20" s="1">
        <v>8.4</v>
      </c>
      <c r="B20" s="1">
        <v>30</v>
      </c>
    </row>
    <row r="21" spans="1:2">
      <c r="A21" s="1">
        <v>8.4</v>
      </c>
      <c r="B21" s="1">
        <v>30</v>
      </c>
    </row>
    <row r="22" spans="1:2">
      <c r="A22" s="1">
        <v>4.5</v>
      </c>
      <c r="B22" s="1">
        <v>24.35</v>
      </c>
    </row>
    <row r="23" spans="1:2">
      <c r="A23" s="1">
        <v>5.7</v>
      </c>
      <c r="B23" s="1">
        <v>20.99</v>
      </c>
    </row>
    <row r="24" spans="1:2">
      <c r="A24" s="1">
        <v>5.7</v>
      </c>
      <c r="B24" s="1">
        <v>21.1</v>
      </c>
    </row>
    <row r="25" spans="1:2">
      <c r="A25" s="1">
        <v>5.2</v>
      </c>
      <c r="B25" s="1">
        <v>25.4</v>
      </c>
    </row>
    <row r="26" spans="1:2">
      <c r="A26" s="1">
        <v>5.2</v>
      </c>
      <c r="B26" s="1">
        <v>24</v>
      </c>
    </row>
    <row r="27" spans="1:2">
      <c r="A27" s="1">
        <v>5.2</v>
      </c>
      <c r="B27" s="1">
        <v>25.4</v>
      </c>
    </row>
    <row r="28" spans="1:2">
      <c r="A28" s="1">
        <v>5.2</v>
      </c>
      <c r="B28" s="1">
        <v>22.6</v>
      </c>
    </row>
    <row r="29" spans="1:2">
      <c r="A29" s="1">
        <v>6.5</v>
      </c>
      <c r="B29" s="1">
        <v>17.5</v>
      </c>
    </row>
    <row r="30" spans="1:2">
      <c r="A30" s="1">
        <v>6.5</v>
      </c>
      <c r="B30" s="1">
        <v>19.899999999999999</v>
      </c>
    </row>
    <row r="31" spans="1:2">
      <c r="A31" s="1">
        <v>6.5</v>
      </c>
      <c r="B31" s="1">
        <v>19.899999999999999</v>
      </c>
    </row>
    <row r="32" spans="1:2">
      <c r="A32" s="1">
        <v>6.5</v>
      </c>
      <c r="B32" s="1">
        <v>17.5</v>
      </c>
    </row>
    <row r="33" spans="1:2">
      <c r="A33" s="1">
        <v>6.5</v>
      </c>
      <c r="B33" s="1">
        <v>19.899999999999999</v>
      </c>
    </row>
    <row r="34" spans="1:2">
      <c r="A34" s="1">
        <v>1.8</v>
      </c>
      <c r="B34" s="1">
        <v>37.619999999999997</v>
      </c>
    </row>
    <row r="35" spans="1:2">
      <c r="A35" s="1">
        <v>1.8</v>
      </c>
      <c r="B35" s="1">
        <v>37</v>
      </c>
    </row>
    <row r="36" spans="1:2">
      <c r="A36" s="1">
        <v>2</v>
      </c>
      <c r="B36" s="1">
        <v>39</v>
      </c>
    </row>
    <row r="37" spans="1:2">
      <c r="A37" s="1">
        <v>2</v>
      </c>
      <c r="B37" s="1">
        <v>39</v>
      </c>
    </row>
    <row r="38" spans="1:2">
      <c r="A38" s="1">
        <v>2</v>
      </c>
      <c r="B38" s="1">
        <v>38.51</v>
      </c>
    </row>
    <row r="39" spans="1:2">
      <c r="A39" s="1">
        <v>5.5</v>
      </c>
      <c r="B39" s="1">
        <v>29.3</v>
      </c>
    </row>
    <row r="40" spans="1:2">
      <c r="A40" s="1">
        <v>3</v>
      </c>
      <c r="B40" s="1">
        <v>35.9</v>
      </c>
    </row>
    <row r="41" spans="1:2">
      <c r="A41" s="1">
        <v>3.5</v>
      </c>
      <c r="B41" s="1">
        <v>36.200000000000003</v>
      </c>
    </row>
    <row r="42" spans="1:2">
      <c r="A42" s="1">
        <v>3.5</v>
      </c>
      <c r="B42" s="1">
        <v>34.5</v>
      </c>
    </row>
    <row r="43" spans="1:2">
      <c r="A43" s="1">
        <v>3.5</v>
      </c>
      <c r="B43" s="1">
        <v>34.79</v>
      </c>
    </row>
    <row r="44" spans="1:2">
      <c r="A44" s="1">
        <v>5.5</v>
      </c>
      <c r="B44" s="1">
        <v>30.8</v>
      </c>
    </row>
    <row r="45" spans="1:2">
      <c r="A45" s="1">
        <v>1</v>
      </c>
      <c r="B45" s="1">
        <v>57.8</v>
      </c>
    </row>
    <row r="46" spans="1:2">
      <c r="A46" s="1">
        <v>1</v>
      </c>
      <c r="B46" s="1">
        <v>57.8</v>
      </c>
    </row>
    <row r="47" spans="1:2">
      <c r="A47" s="1">
        <v>3.7</v>
      </c>
      <c r="B47" s="1">
        <v>35.979999999999997</v>
      </c>
    </row>
    <row r="48" spans="1:2">
      <c r="A48" s="1">
        <v>3.7</v>
      </c>
      <c r="B48" s="1">
        <v>36.9</v>
      </c>
    </row>
    <row r="49" spans="1:2">
      <c r="A49" s="1">
        <v>3.7</v>
      </c>
      <c r="B49" s="1">
        <v>34.58</v>
      </c>
    </row>
    <row r="50" spans="1:2">
      <c r="A50" s="1">
        <v>3.7</v>
      </c>
      <c r="B50" s="1">
        <v>34.9</v>
      </c>
    </row>
    <row r="51" spans="1:2">
      <c r="A51" s="1">
        <v>2</v>
      </c>
      <c r="B51" s="1">
        <v>37.5</v>
      </c>
    </row>
    <row r="52" spans="1:2">
      <c r="A52" s="1">
        <v>2</v>
      </c>
      <c r="B52" s="1">
        <v>40</v>
      </c>
    </row>
    <row r="53" spans="1:2">
      <c r="A53" s="1">
        <v>2.4</v>
      </c>
      <c r="B53" s="1">
        <v>33.6</v>
      </c>
    </row>
    <row r="54" spans="1:2">
      <c r="A54" s="1">
        <v>2.4</v>
      </c>
      <c r="B54" s="1">
        <v>36.4</v>
      </c>
    </row>
    <row r="55" spans="1:2">
      <c r="A55" s="1">
        <v>3.8</v>
      </c>
      <c r="B55" s="1">
        <v>28.55</v>
      </c>
    </row>
    <row r="56" spans="1:2">
      <c r="A56" s="1">
        <v>3.8</v>
      </c>
      <c r="B56" s="1">
        <v>27.37</v>
      </c>
    </row>
    <row r="57" spans="1:2">
      <c r="A57" s="1">
        <v>2.9</v>
      </c>
      <c r="B57" s="1">
        <v>37.33</v>
      </c>
    </row>
    <row r="58" spans="1:2">
      <c r="A58" s="1">
        <v>2.9</v>
      </c>
      <c r="B58" s="1">
        <v>41.36</v>
      </c>
    </row>
    <row r="59" spans="1:2">
      <c r="A59" s="1">
        <v>3.4</v>
      </c>
      <c r="B59" s="1">
        <v>36.729999999999997</v>
      </c>
    </row>
    <row r="60" spans="1:2">
      <c r="A60" s="1">
        <v>3.4</v>
      </c>
      <c r="B60" s="1">
        <v>41</v>
      </c>
    </row>
    <row r="61" spans="1:2">
      <c r="A61" s="1">
        <v>2.9</v>
      </c>
      <c r="B61" s="1">
        <v>37.33</v>
      </c>
    </row>
    <row r="62" spans="1:2">
      <c r="A62" s="1">
        <v>2.9</v>
      </c>
      <c r="B62" s="1">
        <v>41.36</v>
      </c>
    </row>
    <row r="63" spans="1:2">
      <c r="A63" s="1">
        <v>3.4</v>
      </c>
      <c r="B63" s="1">
        <v>36.729999999999997</v>
      </c>
    </row>
    <row r="64" spans="1:2">
      <c r="A64" s="1">
        <v>3.4</v>
      </c>
      <c r="B64" s="1">
        <v>41</v>
      </c>
    </row>
    <row r="65" spans="1:2">
      <c r="A65" s="1">
        <v>2</v>
      </c>
      <c r="B65" s="1">
        <v>37.5</v>
      </c>
    </row>
    <row r="66" spans="1:2">
      <c r="A66" s="1">
        <v>2</v>
      </c>
      <c r="B66" s="1">
        <v>40</v>
      </c>
    </row>
    <row r="67" spans="1:2">
      <c r="A67" s="1">
        <v>2.4</v>
      </c>
      <c r="B67" s="1">
        <v>36.4</v>
      </c>
    </row>
    <row r="68" spans="1:2">
      <c r="A68" s="1">
        <v>2.4</v>
      </c>
      <c r="B68" s="1">
        <v>33.6</v>
      </c>
    </row>
    <row r="69" spans="1:2">
      <c r="A69" s="1">
        <v>4.2</v>
      </c>
      <c r="B69" s="1">
        <v>27.47</v>
      </c>
    </row>
    <row r="70" spans="1:2">
      <c r="A70" s="1">
        <v>5.9</v>
      </c>
      <c r="B70" s="1">
        <v>23.65</v>
      </c>
    </row>
    <row r="71" spans="1:2">
      <c r="A71" s="1">
        <v>5.9</v>
      </c>
      <c r="B71" s="1">
        <v>27.24</v>
      </c>
    </row>
    <row r="72" spans="1:2">
      <c r="A72" s="1">
        <v>5.9</v>
      </c>
      <c r="B72" s="1">
        <v>22.93</v>
      </c>
    </row>
    <row r="73" spans="1:2">
      <c r="A73" s="1">
        <v>5.9</v>
      </c>
      <c r="B73" s="1">
        <v>24.7</v>
      </c>
    </row>
    <row r="74" spans="1:2">
      <c r="A74" s="1">
        <v>4.3</v>
      </c>
      <c r="B74" s="1">
        <v>26.12</v>
      </c>
    </row>
    <row r="75" spans="1:2">
      <c r="A75" s="1">
        <v>5</v>
      </c>
      <c r="B75" s="1">
        <v>32.880000000000003</v>
      </c>
    </row>
    <row r="76" spans="1:2">
      <c r="A76" s="1">
        <v>5</v>
      </c>
      <c r="B76" s="1">
        <v>30.34</v>
      </c>
    </row>
    <row r="77" spans="1:2">
      <c r="A77" s="1">
        <v>5</v>
      </c>
      <c r="B77" s="1">
        <v>30.8</v>
      </c>
    </row>
    <row r="78" spans="1:2">
      <c r="A78" s="1">
        <v>4.3</v>
      </c>
      <c r="B78" s="1">
        <v>31.6</v>
      </c>
    </row>
    <row r="79" spans="1:2">
      <c r="A79" s="1">
        <v>3.5</v>
      </c>
      <c r="B79" s="1">
        <v>35.5</v>
      </c>
    </row>
    <row r="80" spans="1:2">
      <c r="A80" s="1">
        <v>1.6</v>
      </c>
      <c r="B80" s="1">
        <v>51.66</v>
      </c>
    </row>
    <row r="81" spans="1:2">
      <c r="A81" s="1">
        <v>1.6</v>
      </c>
      <c r="B81" s="1">
        <v>47.2</v>
      </c>
    </row>
    <row r="82" spans="1:2">
      <c r="A82" s="1">
        <v>1.6</v>
      </c>
      <c r="B82" s="1">
        <v>52</v>
      </c>
    </row>
    <row r="83" spans="1:2">
      <c r="A83" s="1">
        <v>1.6</v>
      </c>
      <c r="B83" s="1">
        <v>47.2</v>
      </c>
    </row>
    <row r="84" spans="1:2">
      <c r="A84" s="1">
        <v>1.6</v>
      </c>
      <c r="B84" s="1">
        <v>44.57</v>
      </c>
    </row>
    <row r="85" spans="1:2">
      <c r="A85" s="1">
        <v>1.6</v>
      </c>
      <c r="B85" s="1">
        <v>47.76</v>
      </c>
    </row>
    <row r="86" spans="1:2">
      <c r="A86" s="1">
        <v>1.6</v>
      </c>
      <c r="B86" s="1">
        <v>44.57</v>
      </c>
    </row>
    <row r="87" spans="1:2">
      <c r="A87" s="1">
        <v>1.6</v>
      </c>
      <c r="B87" s="1">
        <v>47.76</v>
      </c>
    </row>
    <row r="88" spans="1:2">
      <c r="A88" s="1">
        <v>1.6</v>
      </c>
      <c r="B88" s="1">
        <v>46.5</v>
      </c>
    </row>
    <row r="89" spans="1:2">
      <c r="A89" s="1">
        <v>1.6</v>
      </c>
      <c r="B89" s="1">
        <v>46.5</v>
      </c>
    </row>
    <row r="90" spans="1:2">
      <c r="A90" s="1">
        <v>2.4</v>
      </c>
      <c r="B90" s="1">
        <v>36.26</v>
      </c>
    </row>
    <row r="91" spans="1:2">
      <c r="A91" s="1">
        <v>3.8</v>
      </c>
      <c r="B91" s="1">
        <v>33.200000000000003</v>
      </c>
    </row>
    <row r="92" spans="1:2">
      <c r="A92" s="1">
        <v>3.6</v>
      </c>
      <c r="B92" s="1">
        <v>35.24</v>
      </c>
    </row>
    <row r="93" spans="1:2">
      <c r="A93" s="1">
        <v>3.6</v>
      </c>
      <c r="B93" s="1">
        <v>37.69</v>
      </c>
    </row>
    <row r="94" spans="1:2">
      <c r="A94" s="1">
        <v>3.6</v>
      </c>
      <c r="B94" s="1">
        <v>34.880000000000003</v>
      </c>
    </row>
    <row r="95" spans="1:2">
      <c r="A95" s="1">
        <v>3.6</v>
      </c>
      <c r="B95" s="1">
        <v>36.76</v>
      </c>
    </row>
    <row r="96" spans="1:2">
      <c r="A96" s="1">
        <v>3.6</v>
      </c>
      <c r="B96" s="1">
        <v>34.880000000000003</v>
      </c>
    </row>
    <row r="97" spans="1:2">
      <c r="A97" s="1">
        <v>3.6</v>
      </c>
      <c r="B97" s="1">
        <v>36.44</v>
      </c>
    </row>
    <row r="98" spans="1:2">
      <c r="A98" s="1">
        <v>3.6</v>
      </c>
      <c r="B98" s="1">
        <v>34.880000000000003</v>
      </c>
    </row>
    <row r="99" spans="1:2">
      <c r="A99" s="1">
        <v>3.6</v>
      </c>
      <c r="B99" s="1">
        <v>36.44</v>
      </c>
    </row>
    <row r="100" spans="1:2">
      <c r="A100" s="1">
        <v>3.8</v>
      </c>
      <c r="B100" s="1">
        <v>34.51</v>
      </c>
    </row>
    <row r="101" spans="1:2">
      <c r="A101" s="1">
        <v>3.8</v>
      </c>
      <c r="B101" s="1">
        <v>36.01</v>
      </c>
    </row>
    <row r="102" spans="1:2">
      <c r="A102" s="1">
        <v>3.8</v>
      </c>
      <c r="B102" s="1">
        <v>34.51</v>
      </c>
    </row>
    <row r="103" spans="1:2">
      <c r="A103" s="1">
        <v>3.8</v>
      </c>
      <c r="B103" s="1">
        <v>37.08</v>
      </c>
    </row>
    <row r="104" spans="1:2">
      <c r="A104" s="1">
        <v>3.8</v>
      </c>
      <c r="B104" s="1">
        <v>34.51</v>
      </c>
    </row>
    <row r="105" spans="1:2">
      <c r="A105" s="1">
        <v>3.8</v>
      </c>
      <c r="B105" s="1">
        <v>37.08</v>
      </c>
    </row>
    <row r="106" spans="1:2">
      <c r="A106" s="1">
        <v>3.6</v>
      </c>
      <c r="B106" s="1">
        <v>35.24</v>
      </c>
    </row>
    <row r="107" spans="1:2">
      <c r="A107" s="1">
        <v>3.6</v>
      </c>
      <c r="B107" s="1">
        <v>37.69</v>
      </c>
    </row>
    <row r="108" spans="1:2">
      <c r="A108" s="1">
        <v>3.8</v>
      </c>
      <c r="B108" s="1">
        <v>35.36</v>
      </c>
    </row>
    <row r="109" spans="1:2">
      <c r="A109" s="1">
        <v>3.8</v>
      </c>
      <c r="B109" s="1">
        <v>36.93</v>
      </c>
    </row>
    <row r="110" spans="1:2">
      <c r="A110" s="1">
        <v>3.8</v>
      </c>
      <c r="B110" s="1">
        <v>36.93</v>
      </c>
    </row>
    <row r="111" spans="1:2">
      <c r="A111" s="1">
        <v>3.8</v>
      </c>
      <c r="B111" s="1">
        <v>35.36</v>
      </c>
    </row>
    <row r="112" spans="1:2">
      <c r="A112" s="1">
        <v>3.8</v>
      </c>
      <c r="B112" s="1">
        <v>33.85</v>
      </c>
    </row>
    <row r="113" spans="1:2">
      <c r="A113" s="1">
        <v>3.8</v>
      </c>
      <c r="B113" s="1">
        <v>33.159999999999997</v>
      </c>
    </row>
    <row r="114" spans="1:2">
      <c r="A114" s="1">
        <v>3.8</v>
      </c>
      <c r="B114" s="1">
        <v>34.26</v>
      </c>
    </row>
    <row r="115" spans="1:2">
      <c r="A115" s="1">
        <v>3.8</v>
      </c>
      <c r="B115" s="1">
        <v>33.24</v>
      </c>
    </row>
    <row r="116" spans="1:2">
      <c r="A116" s="1">
        <v>3.8</v>
      </c>
      <c r="B116" s="1">
        <v>33.85</v>
      </c>
    </row>
    <row r="117" spans="1:2">
      <c r="A117" s="1">
        <v>3.8</v>
      </c>
      <c r="B117" s="1">
        <v>34.26</v>
      </c>
    </row>
    <row r="118" spans="1:2">
      <c r="A118" s="1">
        <v>2.5</v>
      </c>
      <c r="B118" s="1">
        <v>39.729999999999997</v>
      </c>
    </row>
    <row r="119" spans="1:2">
      <c r="A119" s="1">
        <v>5.9</v>
      </c>
      <c r="B119" s="1">
        <v>26.62</v>
      </c>
    </row>
    <row r="120" spans="1:2">
      <c r="A120" s="1">
        <v>2</v>
      </c>
      <c r="B120" s="1">
        <v>42.77</v>
      </c>
    </row>
    <row r="121" spans="1:2">
      <c r="A121" s="1">
        <v>2</v>
      </c>
      <c r="B121" s="1">
        <v>37</v>
      </c>
    </row>
    <row r="122" spans="1:2">
      <c r="A122" s="1">
        <v>2</v>
      </c>
      <c r="B122" s="1">
        <v>37.799999999999997</v>
      </c>
    </row>
    <row r="123" spans="1:2">
      <c r="A123" s="1">
        <v>2</v>
      </c>
      <c r="B123" s="1">
        <v>42.58</v>
      </c>
    </row>
    <row r="124" spans="1:2">
      <c r="A124" s="1">
        <v>3.2</v>
      </c>
      <c r="B124" s="1">
        <v>36.200000000000003</v>
      </c>
    </row>
    <row r="125" spans="1:2">
      <c r="A125" s="1">
        <v>4.2</v>
      </c>
      <c r="B125" s="1">
        <v>31</v>
      </c>
    </row>
    <row r="126" spans="1:2">
      <c r="A126" s="1">
        <v>4.2</v>
      </c>
      <c r="B126" s="1">
        <v>29.3</v>
      </c>
    </row>
    <row r="127" spans="1:2">
      <c r="A127" s="1">
        <v>3</v>
      </c>
      <c r="B127" s="1">
        <v>34</v>
      </c>
    </row>
    <row r="128" spans="1:2">
      <c r="A128" s="1">
        <v>2</v>
      </c>
      <c r="B128" s="1">
        <v>39.729999999999997</v>
      </c>
    </row>
    <row r="129" spans="1:2">
      <c r="A129" s="1">
        <v>6</v>
      </c>
      <c r="B129" s="1">
        <v>23.27</v>
      </c>
    </row>
    <row r="130" spans="1:2">
      <c r="A130" s="1">
        <v>3</v>
      </c>
      <c r="B130" s="1">
        <v>38.17</v>
      </c>
    </row>
    <row r="131" spans="1:2">
      <c r="A131" s="1">
        <v>3</v>
      </c>
      <c r="B131" s="1">
        <v>38.79</v>
      </c>
    </row>
    <row r="132" spans="1:2">
      <c r="A132" s="1">
        <v>3</v>
      </c>
      <c r="B132" s="1">
        <v>39.71</v>
      </c>
    </row>
    <row r="133" spans="1:2">
      <c r="A133" s="1">
        <v>3</v>
      </c>
      <c r="B133" s="1">
        <v>38.79</v>
      </c>
    </row>
    <row r="134" spans="1:2">
      <c r="A134" s="1">
        <v>3</v>
      </c>
      <c r="B134" s="1">
        <v>35.5</v>
      </c>
    </row>
    <row r="135" spans="1:2">
      <c r="A135" s="1">
        <v>3</v>
      </c>
      <c r="B135" s="1">
        <v>35.270000000000003</v>
      </c>
    </row>
    <row r="136" spans="1:2">
      <c r="A136" s="1">
        <v>3</v>
      </c>
      <c r="B136" s="1">
        <v>36.15</v>
      </c>
    </row>
    <row r="137" spans="1:2">
      <c r="A137" s="1">
        <v>3</v>
      </c>
      <c r="B137" s="1">
        <v>35.71</v>
      </c>
    </row>
    <row r="138" spans="1:2">
      <c r="A138" s="1">
        <v>3</v>
      </c>
      <c r="B138" s="1">
        <v>39.71</v>
      </c>
    </row>
    <row r="139" spans="1:2">
      <c r="A139" s="1">
        <v>3</v>
      </c>
      <c r="B139" s="1">
        <v>38.79</v>
      </c>
    </row>
    <row r="140" spans="1:2">
      <c r="A140" s="1">
        <v>3</v>
      </c>
      <c r="B140" s="1">
        <v>38.17</v>
      </c>
    </row>
    <row r="141" spans="1:2">
      <c r="A141" s="1">
        <v>3</v>
      </c>
      <c r="B141" s="1">
        <v>36.799999999999997</v>
      </c>
    </row>
    <row r="142" spans="1:2">
      <c r="A142" s="1">
        <v>3</v>
      </c>
      <c r="B142" s="1">
        <v>35.54</v>
      </c>
    </row>
    <row r="143" spans="1:2">
      <c r="A143" s="1">
        <v>3</v>
      </c>
      <c r="B143" s="1">
        <v>35.46</v>
      </c>
    </row>
    <row r="144" spans="1:2">
      <c r="A144" s="1">
        <v>3</v>
      </c>
      <c r="B144" s="1">
        <v>36.15</v>
      </c>
    </row>
    <row r="145" spans="1:2">
      <c r="A145" s="1">
        <v>3</v>
      </c>
      <c r="B145" s="1">
        <v>35.71</v>
      </c>
    </row>
    <row r="146" spans="1:2">
      <c r="A146" s="1">
        <v>3</v>
      </c>
      <c r="B146" s="1">
        <v>36.15</v>
      </c>
    </row>
    <row r="147" spans="1:2">
      <c r="A147" s="1">
        <v>3</v>
      </c>
      <c r="B147" s="1">
        <v>35.71</v>
      </c>
    </row>
    <row r="148" spans="1:2">
      <c r="A148" s="1">
        <v>3</v>
      </c>
      <c r="B148" s="1">
        <v>34.729999999999997</v>
      </c>
    </row>
    <row r="149" spans="1:2">
      <c r="A149" s="1">
        <v>3</v>
      </c>
      <c r="B149" s="1">
        <v>34.29</v>
      </c>
    </row>
    <row r="150" spans="1:2">
      <c r="A150" s="1">
        <v>4.8</v>
      </c>
      <c r="B150" s="1">
        <v>30.54</v>
      </c>
    </row>
    <row r="151" spans="1:2">
      <c r="A151" s="1">
        <v>4.8</v>
      </c>
      <c r="B151" s="1">
        <v>31.37</v>
      </c>
    </row>
    <row r="152" spans="1:2">
      <c r="A152" s="1">
        <v>4.8</v>
      </c>
      <c r="B152" s="1">
        <v>28.8</v>
      </c>
    </row>
    <row r="153" spans="1:2">
      <c r="A153" s="1">
        <v>4.8</v>
      </c>
      <c r="B153" s="1">
        <v>31.8</v>
      </c>
    </row>
    <row r="154" spans="1:2">
      <c r="A154" s="1">
        <v>4</v>
      </c>
      <c r="B154" s="1">
        <v>27.37</v>
      </c>
    </row>
    <row r="155" spans="1:2">
      <c r="A155" s="1">
        <v>4</v>
      </c>
      <c r="B155" s="1">
        <v>27.3</v>
      </c>
    </row>
    <row r="156" spans="1:2">
      <c r="A156" s="1">
        <v>4</v>
      </c>
      <c r="B156" s="1">
        <v>28.4</v>
      </c>
    </row>
    <row r="157" spans="1:2">
      <c r="A157" s="1">
        <v>4</v>
      </c>
      <c r="B157" s="1">
        <v>27.97</v>
      </c>
    </row>
    <row r="158" spans="1:2">
      <c r="A158" s="1">
        <v>5</v>
      </c>
      <c r="B158" s="1">
        <v>23.23</v>
      </c>
    </row>
    <row r="159" spans="1:2">
      <c r="A159" s="1">
        <v>5</v>
      </c>
      <c r="B159" s="1">
        <v>23.62</v>
      </c>
    </row>
    <row r="160" spans="1:2">
      <c r="A160" s="1">
        <v>5</v>
      </c>
      <c r="B160" s="1">
        <v>23.7</v>
      </c>
    </row>
    <row r="161" spans="1:2">
      <c r="A161" s="1">
        <v>5</v>
      </c>
      <c r="B161" s="1">
        <v>24.05</v>
      </c>
    </row>
    <row r="162" spans="1:2">
      <c r="A162" s="1">
        <v>1.6</v>
      </c>
      <c r="B162" s="1">
        <v>47.9</v>
      </c>
    </row>
    <row r="163" spans="1:2">
      <c r="A163" s="1">
        <v>1.6</v>
      </c>
      <c r="B163" s="1">
        <v>48.9</v>
      </c>
    </row>
    <row r="164" spans="1:2">
      <c r="A164" s="1">
        <v>2.2000000000000002</v>
      </c>
      <c r="B164" s="1">
        <v>51.9</v>
      </c>
    </row>
    <row r="165" spans="1:2">
      <c r="A165" s="1">
        <v>2.2000000000000002</v>
      </c>
      <c r="B165" s="1">
        <v>46.8</v>
      </c>
    </row>
    <row r="166" spans="1:2">
      <c r="A166" s="1">
        <v>2</v>
      </c>
      <c r="B166" s="1">
        <v>41.9</v>
      </c>
    </row>
    <row r="167" spans="1:2">
      <c r="A167" s="1">
        <v>2.2000000000000002</v>
      </c>
      <c r="B167" s="1">
        <v>51.9</v>
      </c>
    </row>
    <row r="168" spans="1:2">
      <c r="A168" s="1">
        <v>4</v>
      </c>
      <c r="B168" s="1">
        <v>32.76</v>
      </c>
    </row>
    <row r="169" spans="1:2">
      <c r="A169" s="1">
        <v>4</v>
      </c>
      <c r="B169" s="1">
        <v>36.39</v>
      </c>
    </row>
    <row r="170" spans="1:2">
      <c r="A170" s="1">
        <v>4.5999999999999996</v>
      </c>
      <c r="B170" s="1">
        <v>32.11</v>
      </c>
    </row>
    <row r="171" spans="1:2">
      <c r="A171" s="1">
        <v>4.5999999999999996</v>
      </c>
      <c r="B171" s="1">
        <v>33.799999999999997</v>
      </c>
    </row>
    <row r="172" spans="1:2">
      <c r="A172" s="1">
        <v>5.4</v>
      </c>
      <c r="B172" s="1">
        <v>30.4</v>
      </c>
    </row>
    <row r="173" spans="1:2">
      <c r="A173" s="1">
        <v>1.8</v>
      </c>
      <c r="B173" s="1">
        <v>50.5</v>
      </c>
    </row>
    <row r="174" spans="1:2">
      <c r="A174" s="1">
        <v>1.8</v>
      </c>
      <c r="B174" s="1">
        <v>48.6</v>
      </c>
    </row>
    <row r="175" spans="1:2">
      <c r="A175" s="1">
        <v>1.8</v>
      </c>
      <c r="B175" s="1">
        <v>51.19</v>
      </c>
    </row>
    <row r="176" spans="1:2">
      <c r="A176" s="1">
        <v>2</v>
      </c>
      <c r="B176" s="1">
        <v>40.5</v>
      </c>
    </row>
    <row r="177" spans="1:2">
      <c r="A177" s="1">
        <v>2</v>
      </c>
      <c r="B177" s="1">
        <v>41.8</v>
      </c>
    </row>
    <row r="178" spans="1:2">
      <c r="A178" s="1">
        <v>2</v>
      </c>
      <c r="B178" s="1">
        <v>42</v>
      </c>
    </row>
    <row r="179" spans="1:2">
      <c r="A179" s="1">
        <v>3.8</v>
      </c>
      <c r="B179" s="1">
        <v>38.049999999999997</v>
      </c>
    </row>
    <row r="180" spans="1:2">
      <c r="A180" s="1">
        <v>3.8</v>
      </c>
      <c r="B180" s="1">
        <v>36.4</v>
      </c>
    </row>
    <row r="181" spans="1:2">
      <c r="A181" s="1">
        <v>3.7</v>
      </c>
      <c r="B181" s="1">
        <v>32.97</v>
      </c>
    </row>
    <row r="182" spans="1:2">
      <c r="A182" s="1">
        <v>3.7</v>
      </c>
      <c r="B182" s="1">
        <v>35.229999999999997</v>
      </c>
    </row>
    <row r="183" spans="1:2">
      <c r="A183" s="1">
        <v>3.7</v>
      </c>
      <c r="B183" s="1">
        <v>34.729999999999997</v>
      </c>
    </row>
    <row r="184" spans="1:2">
      <c r="A184" s="1">
        <v>3.7</v>
      </c>
      <c r="B184" s="1">
        <v>37.07</v>
      </c>
    </row>
    <row r="185" spans="1:2">
      <c r="A185" s="1">
        <v>3.7</v>
      </c>
      <c r="B185" s="1">
        <v>35.159999999999997</v>
      </c>
    </row>
    <row r="186" spans="1:2">
      <c r="A186" s="1">
        <v>2.5</v>
      </c>
      <c r="B186" s="1">
        <v>36.29</v>
      </c>
    </row>
    <row r="187" spans="1:2">
      <c r="A187" s="1">
        <v>2.5</v>
      </c>
      <c r="B187" s="1">
        <v>36.700000000000003</v>
      </c>
    </row>
    <row r="188" spans="1:2">
      <c r="A188" s="1">
        <v>2.5</v>
      </c>
      <c r="B188" s="1">
        <v>40.82</v>
      </c>
    </row>
    <row r="189" spans="1:2">
      <c r="A189" s="1">
        <v>3.5</v>
      </c>
      <c r="B189" s="1">
        <v>36.56</v>
      </c>
    </row>
    <row r="190" spans="1:2">
      <c r="A190" s="1">
        <v>5</v>
      </c>
      <c r="B190" s="1">
        <v>32.090000000000003</v>
      </c>
    </row>
    <row r="191" spans="1:2">
      <c r="A191" s="1">
        <v>4.2</v>
      </c>
      <c r="B191" s="1">
        <v>26.88</v>
      </c>
    </row>
    <row r="192" spans="1:2">
      <c r="A192" s="1">
        <v>4.7</v>
      </c>
      <c r="B192" s="1">
        <v>26.7</v>
      </c>
    </row>
    <row r="193" spans="1:2">
      <c r="A193" s="1">
        <v>4.7</v>
      </c>
      <c r="B193" s="1">
        <v>26.56</v>
      </c>
    </row>
    <row r="194" spans="1:2">
      <c r="A194" s="1">
        <v>1.3</v>
      </c>
      <c r="B194" s="1">
        <v>30.2</v>
      </c>
    </row>
    <row r="195" spans="1:2">
      <c r="A195" s="1">
        <v>1.3</v>
      </c>
      <c r="B195" s="1">
        <v>32.1</v>
      </c>
    </row>
    <row r="196" spans="1:2">
      <c r="A196" s="1">
        <v>3.5</v>
      </c>
      <c r="B196" s="1">
        <v>36.090000000000003</v>
      </c>
    </row>
    <row r="197" spans="1:2">
      <c r="A197" s="1">
        <v>5.5</v>
      </c>
      <c r="B197" s="1">
        <v>31.7</v>
      </c>
    </row>
    <row r="198" spans="1:2">
      <c r="A198" s="1">
        <v>1.6</v>
      </c>
      <c r="B198" s="1">
        <v>51.66</v>
      </c>
    </row>
    <row r="199" spans="1:2">
      <c r="A199" s="1">
        <v>1.6</v>
      </c>
      <c r="B199" s="1">
        <v>47.2</v>
      </c>
    </row>
    <row r="200" spans="1:2">
      <c r="A200" s="1">
        <v>1.6</v>
      </c>
      <c r="B200" s="1">
        <v>44.57</v>
      </c>
    </row>
    <row r="201" spans="1:2">
      <c r="A201" s="1">
        <v>1.6</v>
      </c>
      <c r="B201" s="1">
        <v>47.76</v>
      </c>
    </row>
    <row r="202" spans="1:2">
      <c r="A202" s="1">
        <v>1.6</v>
      </c>
      <c r="B202" s="1">
        <v>46.5</v>
      </c>
    </row>
    <row r="203" spans="1:2">
      <c r="A203" s="1">
        <v>2.4</v>
      </c>
      <c r="B203" s="1">
        <v>38.6</v>
      </c>
    </row>
    <row r="204" spans="1:2">
      <c r="A204" s="1">
        <v>2.4</v>
      </c>
      <c r="B204" s="1">
        <v>37.49</v>
      </c>
    </row>
    <row r="205" spans="1:2">
      <c r="A205" s="1">
        <v>3.8</v>
      </c>
      <c r="B205" s="1">
        <v>34.6</v>
      </c>
    </row>
    <row r="206" spans="1:2">
      <c r="A206" s="1">
        <v>3.8</v>
      </c>
      <c r="B206" s="1">
        <v>33.200000000000003</v>
      </c>
    </row>
    <row r="207" spans="1:2">
      <c r="A207" s="1">
        <v>2.5</v>
      </c>
      <c r="B207" s="1">
        <v>44.74</v>
      </c>
    </row>
    <row r="208" spans="1:2">
      <c r="A208" s="1">
        <v>2.5</v>
      </c>
      <c r="B208" s="1">
        <v>43.8</v>
      </c>
    </row>
    <row r="209" spans="1:2">
      <c r="A209" s="1">
        <v>3.5</v>
      </c>
      <c r="B209" s="1">
        <v>37.96</v>
      </c>
    </row>
    <row r="210" spans="1:2">
      <c r="A210" s="1">
        <v>3.5</v>
      </c>
      <c r="B210" s="1">
        <v>38.020000000000003</v>
      </c>
    </row>
    <row r="211" spans="1:2">
      <c r="A211" s="1">
        <v>3.8</v>
      </c>
      <c r="B211" s="1">
        <v>29.03</v>
      </c>
    </row>
    <row r="212" spans="1:2">
      <c r="A212" s="1">
        <v>2.2000000000000002</v>
      </c>
      <c r="B212" s="1">
        <v>51.9</v>
      </c>
    </row>
    <row r="213" spans="1:2">
      <c r="A213" s="1">
        <v>2.2000000000000002</v>
      </c>
      <c r="B213" s="1">
        <v>46.8</v>
      </c>
    </row>
    <row r="214" spans="1:2">
      <c r="A214" s="1">
        <v>2.2000000000000002</v>
      </c>
      <c r="B214" s="1">
        <v>46.8</v>
      </c>
    </row>
    <row r="215" spans="1:2">
      <c r="A215" s="1">
        <v>2.2000000000000002</v>
      </c>
      <c r="B215" s="1">
        <v>51.9</v>
      </c>
    </row>
    <row r="216" spans="1:2">
      <c r="A216" s="1">
        <v>2.2000000000000002</v>
      </c>
      <c r="B216" s="1">
        <v>51.9</v>
      </c>
    </row>
    <row r="217" spans="1:2">
      <c r="A217" s="1">
        <v>4.5999999999999996</v>
      </c>
      <c r="B217" s="1">
        <v>29.14</v>
      </c>
    </row>
    <row r="218" spans="1:2">
      <c r="A218" s="1">
        <v>4.5999999999999996</v>
      </c>
      <c r="B218" s="1">
        <v>31.61</v>
      </c>
    </row>
    <row r="219" spans="1:2">
      <c r="A219" s="1">
        <v>2</v>
      </c>
      <c r="B219" s="1">
        <v>41.2</v>
      </c>
    </row>
    <row r="220" spans="1:2">
      <c r="A220" s="1">
        <v>2</v>
      </c>
      <c r="B220" s="1">
        <v>37.5</v>
      </c>
    </row>
    <row r="221" spans="1:2">
      <c r="A221" s="1">
        <v>1.6</v>
      </c>
      <c r="B221" s="1">
        <v>48.9</v>
      </c>
    </row>
    <row r="222" spans="1:2">
      <c r="A222" s="1">
        <v>1.6</v>
      </c>
      <c r="B222" s="1">
        <v>42.1</v>
      </c>
    </row>
    <row r="223" spans="1:2">
      <c r="A223" s="1">
        <v>2.4</v>
      </c>
      <c r="B223" s="1">
        <v>40.200000000000003</v>
      </c>
    </row>
    <row r="224" spans="1:2">
      <c r="A224" s="1">
        <v>2.4</v>
      </c>
      <c r="B224" s="1">
        <v>38.200000000000003</v>
      </c>
    </row>
    <row r="225" spans="1:2">
      <c r="A225" s="1">
        <v>1.8</v>
      </c>
      <c r="B225" s="1">
        <v>47.2</v>
      </c>
    </row>
    <row r="226" spans="1:2">
      <c r="A226" s="1">
        <v>1.8</v>
      </c>
      <c r="B226" s="1">
        <v>46.9</v>
      </c>
    </row>
    <row r="227" spans="1:2">
      <c r="A227" s="1">
        <v>1.5</v>
      </c>
      <c r="B227" s="1">
        <v>48.86</v>
      </c>
    </row>
    <row r="228" spans="1:2">
      <c r="A228" s="1">
        <v>1.5</v>
      </c>
      <c r="B228" s="1">
        <v>50.67</v>
      </c>
    </row>
    <row r="229" spans="1:2">
      <c r="A229" s="1">
        <v>2</v>
      </c>
      <c r="B229" s="1">
        <v>41.52</v>
      </c>
    </row>
    <row r="230" spans="1:2">
      <c r="A230" s="1">
        <v>2</v>
      </c>
      <c r="B230" s="1">
        <v>41.32</v>
      </c>
    </row>
    <row r="231" spans="1:2">
      <c r="A231" s="1">
        <v>2.5</v>
      </c>
      <c r="B231" s="1">
        <v>40.799999999999997</v>
      </c>
    </row>
    <row r="232" spans="1:2">
      <c r="A232" s="1">
        <v>2.5</v>
      </c>
      <c r="B232" s="1">
        <v>39.380000000000003</v>
      </c>
    </row>
    <row r="233" spans="1:2">
      <c r="A233" s="1">
        <v>2.5</v>
      </c>
      <c r="B233" s="1">
        <v>38.4</v>
      </c>
    </row>
    <row r="234" spans="1:2">
      <c r="A234" s="1">
        <v>2.5</v>
      </c>
      <c r="B234" s="1">
        <v>38.6</v>
      </c>
    </row>
    <row r="235" spans="1:2">
      <c r="A235" s="1">
        <v>2.4</v>
      </c>
      <c r="B235" s="1">
        <v>39.299999999999997</v>
      </c>
    </row>
    <row r="236" spans="1:2">
      <c r="A236" s="1">
        <v>2.4</v>
      </c>
      <c r="B236" s="1">
        <v>42.3</v>
      </c>
    </row>
    <row r="237" spans="1:2">
      <c r="A237" s="1">
        <v>3.5</v>
      </c>
      <c r="B237" s="1">
        <v>37.6</v>
      </c>
    </row>
    <row r="238" spans="1:2">
      <c r="A238" s="1">
        <v>2</v>
      </c>
      <c r="B238" s="1">
        <v>42.77</v>
      </c>
    </row>
    <row r="239" spans="1:2">
      <c r="A239" s="1">
        <v>2</v>
      </c>
      <c r="B239" s="1">
        <v>37.799999999999997</v>
      </c>
    </row>
    <row r="240" spans="1:2">
      <c r="A240" s="1">
        <v>2</v>
      </c>
      <c r="B240" s="1">
        <v>42.58</v>
      </c>
    </row>
    <row r="241" spans="1:2">
      <c r="A241" s="1">
        <v>3</v>
      </c>
      <c r="B241" s="1">
        <v>34.1</v>
      </c>
    </row>
    <row r="242" spans="1:2">
      <c r="A242" s="1">
        <v>3</v>
      </c>
      <c r="B242" s="1">
        <v>35</v>
      </c>
    </row>
    <row r="243" spans="1:2">
      <c r="A243" s="1">
        <v>6.8</v>
      </c>
      <c r="B243" s="1">
        <v>21.01</v>
      </c>
    </row>
    <row r="244" spans="1:2">
      <c r="A244" s="1">
        <v>6.8</v>
      </c>
      <c r="B244" s="1">
        <v>21.01</v>
      </c>
    </row>
    <row r="245" spans="1:2">
      <c r="A245" s="1">
        <v>6</v>
      </c>
      <c r="B245" s="1">
        <v>23.8</v>
      </c>
    </row>
    <row r="246" spans="1:2">
      <c r="A246" s="1">
        <v>3</v>
      </c>
      <c r="B246" s="1">
        <v>39.71</v>
      </c>
    </row>
    <row r="247" spans="1:2">
      <c r="A247" s="1">
        <v>3</v>
      </c>
      <c r="B247" s="1">
        <v>38.79</v>
      </c>
    </row>
    <row r="248" spans="1:2">
      <c r="A248" s="1">
        <v>3</v>
      </c>
      <c r="B248" s="1">
        <v>35.54</v>
      </c>
    </row>
    <row r="249" spans="1:2">
      <c r="A249" s="1">
        <v>3</v>
      </c>
      <c r="B249" s="1">
        <v>35.46</v>
      </c>
    </row>
    <row r="250" spans="1:2">
      <c r="A250" s="1">
        <v>3</v>
      </c>
      <c r="B250" s="1">
        <v>51.1</v>
      </c>
    </row>
    <row r="251" spans="1:2">
      <c r="A251" s="1">
        <v>3</v>
      </c>
      <c r="B251" s="1">
        <v>36.15</v>
      </c>
    </row>
    <row r="252" spans="1:2">
      <c r="A252" s="1">
        <v>3</v>
      </c>
      <c r="B252" s="1">
        <v>35.71</v>
      </c>
    </row>
    <row r="253" spans="1:2">
      <c r="A253" s="1">
        <v>3</v>
      </c>
      <c r="B253" s="1">
        <v>34.729999999999997</v>
      </c>
    </row>
    <row r="254" spans="1:2">
      <c r="A254" s="1">
        <v>3</v>
      </c>
      <c r="B254" s="1">
        <v>34.29</v>
      </c>
    </row>
    <row r="255" spans="1:2">
      <c r="A255" s="1">
        <v>4</v>
      </c>
      <c r="B255" s="1">
        <v>28.4</v>
      </c>
    </row>
    <row r="256" spans="1:2">
      <c r="A256" s="1">
        <v>4</v>
      </c>
      <c r="B256" s="1">
        <v>27.97</v>
      </c>
    </row>
    <row r="257" spans="1:2">
      <c r="A257" s="1">
        <v>1.6</v>
      </c>
      <c r="B257" s="1">
        <v>47.9</v>
      </c>
    </row>
    <row r="258" spans="1:2">
      <c r="A258" s="1">
        <v>1.6</v>
      </c>
      <c r="B258" s="1">
        <v>48.9</v>
      </c>
    </row>
    <row r="259" spans="1:2">
      <c r="A259" s="1">
        <v>3.6</v>
      </c>
      <c r="B259" s="1">
        <v>40.4</v>
      </c>
    </row>
    <row r="260" spans="1:2">
      <c r="A260" s="1">
        <v>3.6</v>
      </c>
      <c r="B260" s="1">
        <v>40</v>
      </c>
    </row>
    <row r="261" spans="1:2">
      <c r="A261" s="1">
        <v>6.2</v>
      </c>
      <c r="B261" s="1">
        <v>33.799999999999997</v>
      </c>
    </row>
    <row r="262" spans="1:2">
      <c r="A262" s="1">
        <v>6.2</v>
      </c>
      <c r="B262" s="1">
        <v>35.200000000000003</v>
      </c>
    </row>
    <row r="263" spans="1:2">
      <c r="A263" s="1">
        <v>2.2000000000000002</v>
      </c>
      <c r="B263" s="1">
        <v>51.9</v>
      </c>
    </row>
    <row r="264" spans="1:2">
      <c r="A264" s="1">
        <v>2.2000000000000002</v>
      </c>
      <c r="B264" s="1">
        <v>46.8</v>
      </c>
    </row>
    <row r="265" spans="1:2">
      <c r="A265" s="1">
        <v>2.2000000000000002</v>
      </c>
      <c r="B265" s="1">
        <v>51.9</v>
      </c>
    </row>
    <row r="266" spans="1:2">
      <c r="A266" s="1">
        <v>2.4</v>
      </c>
      <c r="B266" s="1">
        <v>40.1</v>
      </c>
    </row>
    <row r="267" spans="1:2">
      <c r="A267" s="1">
        <v>2.7</v>
      </c>
      <c r="B267" s="1">
        <v>36.5</v>
      </c>
    </row>
    <row r="268" spans="1:2">
      <c r="A268" s="1">
        <v>3.5</v>
      </c>
      <c r="B268" s="1">
        <v>37.6</v>
      </c>
    </row>
    <row r="269" spans="1:2">
      <c r="A269" s="1">
        <v>3.5</v>
      </c>
      <c r="B269" s="1">
        <v>34.700000000000003</v>
      </c>
    </row>
    <row r="270" spans="1:2">
      <c r="A270" s="1">
        <v>5.7</v>
      </c>
      <c r="B270" s="1">
        <v>34.5</v>
      </c>
    </row>
    <row r="271" spans="1:2">
      <c r="A271" s="1">
        <v>5.7</v>
      </c>
      <c r="B271" s="1">
        <v>33.6</v>
      </c>
    </row>
    <row r="272" spans="1:2">
      <c r="A272" s="1">
        <v>6.1</v>
      </c>
      <c r="B272" s="1">
        <v>30.1</v>
      </c>
    </row>
    <row r="273" spans="1:2">
      <c r="A273" s="1">
        <v>6.1</v>
      </c>
      <c r="B273" s="1">
        <v>26</v>
      </c>
    </row>
    <row r="274" spans="1:2">
      <c r="A274" s="1">
        <v>2</v>
      </c>
      <c r="B274" s="1">
        <v>47.33</v>
      </c>
    </row>
    <row r="275" spans="1:2">
      <c r="A275" s="1">
        <v>2</v>
      </c>
      <c r="B275" s="1">
        <v>49.3</v>
      </c>
    </row>
    <row r="276" spans="1:2">
      <c r="A276" s="1">
        <v>2.4</v>
      </c>
      <c r="B276" s="1">
        <v>43.5</v>
      </c>
    </row>
    <row r="277" spans="1:2">
      <c r="A277" s="1">
        <v>2.4</v>
      </c>
      <c r="B277" s="1">
        <v>43.3</v>
      </c>
    </row>
    <row r="278" spans="1:2">
      <c r="A278" s="1">
        <v>3.5</v>
      </c>
      <c r="B278" s="1">
        <v>35.5</v>
      </c>
    </row>
    <row r="279" spans="1:2">
      <c r="A279" s="1">
        <v>3.5</v>
      </c>
      <c r="B279" s="1">
        <v>39.9</v>
      </c>
    </row>
    <row r="280" spans="1:2">
      <c r="A280" s="1">
        <v>1.3</v>
      </c>
      <c r="B280" s="1">
        <v>65</v>
      </c>
    </row>
    <row r="281" spans="1:2">
      <c r="A281" s="1">
        <v>1.3</v>
      </c>
      <c r="B281" s="1">
        <v>62.27</v>
      </c>
    </row>
    <row r="282" spans="1:2">
      <c r="A282" s="1">
        <v>1.3</v>
      </c>
      <c r="B282" s="1">
        <v>61.2</v>
      </c>
    </row>
    <row r="283" spans="1:2">
      <c r="A283" s="1">
        <v>1.6</v>
      </c>
      <c r="B283" s="1">
        <v>50.4</v>
      </c>
    </row>
    <row r="284" spans="1:2">
      <c r="A284" s="1">
        <v>1.6</v>
      </c>
      <c r="B284" s="1">
        <v>48.2</v>
      </c>
    </row>
    <row r="285" spans="1:2">
      <c r="A285" s="1">
        <v>1.6</v>
      </c>
      <c r="B285" s="1">
        <v>50.82</v>
      </c>
    </row>
    <row r="286" spans="1:2">
      <c r="A286" s="1">
        <v>2</v>
      </c>
      <c r="B286" s="1">
        <v>47.3</v>
      </c>
    </row>
    <row r="287" spans="1:2">
      <c r="A287" s="1">
        <v>2</v>
      </c>
      <c r="B287" s="1">
        <v>50.9</v>
      </c>
    </row>
    <row r="288" spans="1:2">
      <c r="A288" s="1">
        <v>2</v>
      </c>
      <c r="B288" s="1">
        <v>47.4</v>
      </c>
    </row>
    <row r="289" spans="1:2">
      <c r="A289" s="1">
        <v>2.4</v>
      </c>
      <c r="B289" s="1">
        <v>44.34</v>
      </c>
    </row>
    <row r="290" spans="1:2">
      <c r="A290" s="1">
        <v>2.4</v>
      </c>
      <c r="B290" s="1">
        <v>44.6</v>
      </c>
    </row>
    <row r="291" spans="1:2">
      <c r="A291" s="1">
        <v>1.6</v>
      </c>
      <c r="B291" s="1">
        <v>50.27</v>
      </c>
    </row>
    <row r="292" spans="1:2">
      <c r="A292" s="1">
        <v>1.6</v>
      </c>
      <c r="B292" s="1">
        <v>48.32</v>
      </c>
    </row>
    <row r="293" spans="1:2">
      <c r="A293" s="1">
        <v>3.5</v>
      </c>
      <c r="B293" s="1">
        <v>35.35</v>
      </c>
    </row>
    <row r="294" spans="1:2">
      <c r="A294" s="1">
        <v>2.4</v>
      </c>
      <c r="B294" s="1">
        <v>47.41</v>
      </c>
    </row>
    <row r="295" spans="1:2">
      <c r="A295" s="1">
        <v>2</v>
      </c>
      <c r="B295" s="1">
        <v>46.62</v>
      </c>
    </row>
    <row r="296" spans="1:2">
      <c r="A296" s="1">
        <v>2</v>
      </c>
      <c r="B296" s="1">
        <v>46.44</v>
      </c>
    </row>
    <row r="297" spans="1:2">
      <c r="A297" s="1">
        <v>2.5</v>
      </c>
      <c r="B297" s="1">
        <v>40.19</v>
      </c>
    </row>
    <row r="298" spans="1:2">
      <c r="A298" s="1">
        <v>2.5</v>
      </c>
      <c r="B298" s="1">
        <v>40.89</v>
      </c>
    </row>
    <row r="299" spans="1:2">
      <c r="A299" s="1">
        <v>3</v>
      </c>
      <c r="B299" s="1">
        <v>35.799999999999997</v>
      </c>
    </row>
    <row r="300" spans="1:2">
      <c r="A300" s="1">
        <v>3</v>
      </c>
      <c r="B300" s="1">
        <v>35.729999999999997</v>
      </c>
    </row>
    <row r="301" spans="1:2">
      <c r="A301" s="1">
        <v>3.5</v>
      </c>
      <c r="B301" s="1">
        <v>35.9</v>
      </c>
    </row>
    <row r="302" spans="1:2">
      <c r="A302" s="1">
        <v>3</v>
      </c>
      <c r="B302" s="1">
        <v>34.9</v>
      </c>
    </row>
    <row r="303" spans="1:2">
      <c r="A303" s="1">
        <v>3.5</v>
      </c>
      <c r="B303" s="1">
        <v>33.9</v>
      </c>
    </row>
    <row r="304" spans="1:2">
      <c r="A304" s="1">
        <v>3.5</v>
      </c>
      <c r="B304" s="1">
        <v>34.6</v>
      </c>
    </row>
    <row r="305" spans="1:2">
      <c r="A305" s="1">
        <v>6.3</v>
      </c>
      <c r="B305" s="1">
        <v>26.67</v>
      </c>
    </row>
    <row r="306" spans="1:2">
      <c r="A306" s="1">
        <v>5.5</v>
      </c>
      <c r="B306" s="1">
        <v>29.2</v>
      </c>
    </row>
    <row r="307" spans="1:2">
      <c r="A307" s="1">
        <v>5.5</v>
      </c>
      <c r="B307" s="1">
        <v>23.9</v>
      </c>
    </row>
    <row r="308" spans="1:2">
      <c r="A308" s="1">
        <v>6.3</v>
      </c>
      <c r="B308" s="1">
        <v>24.7</v>
      </c>
    </row>
    <row r="309" spans="1:2">
      <c r="A309" s="1">
        <v>6</v>
      </c>
      <c r="B309" s="1">
        <v>23.4</v>
      </c>
    </row>
    <row r="310" spans="1:2">
      <c r="A310" s="1">
        <v>5.5</v>
      </c>
      <c r="B310" s="1">
        <v>29</v>
      </c>
    </row>
    <row r="311" spans="1:2">
      <c r="A311" s="1">
        <v>6.3</v>
      </c>
      <c r="B311" s="1">
        <v>24.82</v>
      </c>
    </row>
    <row r="312" spans="1:2">
      <c r="A312" s="1">
        <v>2</v>
      </c>
      <c r="B312" s="1">
        <v>42.94</v>
      </c>
    </row>
    <row r="313" spans="1:2">
      <c r="A313" s="1">
        <v>2</v>
      </c>
      <c r="B313" s="1">
        <v>42.46</v>
      </c>
    </row>
    <row r="314" spans="1:2">
      <c r="A314" s="1">
        <v>2</v>
      </c>
      <c r="B314" s="1">
        <v>34.9</v>
      </c>
    </row>
    <row r="315" spans="1:2">
      <c r="A315" s="1">
        <v>2.4</v>
      </c>
      <c r="B315" s="1">
        <v>38.880000000000003</v>
      </c>
    </row>
    <row r="316" spans="1:2">
      <c r="A316" s="1">
        <v>2.4</v>
      </c>
      <c r="B316" s="1">
        <v>40.369999999999997</v>
      </c>
    </row>
    <row r="317" spans="1:2">
      <c r="A317" s="1">
        <v>2</v>
      </c>
      <c r="B317" s="1">
        <v>30.6</v>
      </c>
    </row>
    <row r="318" spans="1:2">
      <c r="A318" s="1">
        <v>2</v>
      </c>
      <c r="B318" s="1">
        <v>31.1</v>
      </c>
    </row>
    <row r="319" spans="1:2">
      <c r="A319" s="1">
        <v>1.6</v>
      </c>
      <c r="B319" s="1">
        <v>47.9</v>
      </c>
    </row>
    <row r="320" spans="1:2">
      <c r="A320" s="1">
        <v>1.6</v>
      </c>
      <c r="B320" s="1">
        <v>48.9</v>
      </c>
    </row>
    <row r="321" spans="1:2">
      <c r="A321" s="1">
        <v>2.4</v>
      </c>
      <c r="B321" s="1">
        <v>42.8</v>
      </c>
    </row>
    <row r="322" spans="1:2">
      <c r="A322" s="1">
        <v>2.4</v>
      </c>
      <c r="B322" s="1">
        <v>46.9</v>
      </c>
    </row>
    <row r="323" spans="1:2">
      <c r="A323" s="1">
        <v>2.4</v>
      </c>
      <c r="B323" s="1">
        <v>42.6</v>
      </c>
    </row>
    <row r="324" spans="1:2">
      <c r="A324" s="1">
        <v>2.4</v>
      </c>
      <c r="B324" s="1">
        <v>46.8</v>
      </c>
    </row>
    <row r="325" spans="1:2">
      <c r="A325" s="1">
        <v>3.5</v>
      </c>
      <c r="B325" s="1">
        <v>40.299999999999997</v>
      </c>
    </row>
    <row r="326" spans="1:2">
      <c r="A326" s="1">
        <v>3.5</v>
      </c>
      <c r="B326" s="1">
        <v>41.2</v>
      </c>
    </row>
    <row r="327" spans="1:2">
      <c r="A327" s="1">
        <v>3.6</v>
      </c>
      <c r="B327" s="1">
        <v>35.6</v>
      </c>
    </row>
    <row r="328" spans="1:2">
      <c r="A328" s="1">
        <v>3.6</v>
      </c>
      <c r="B328" s="1">
        <v>31</v>
      </c>
    </row>
    <row r="329" spans="1:2">
      <c r="A329" s="1">
        <v>6.7</v>
      </c>
      <c r="B329" s="1">
        <v>24.2</v>
      </c>
    </row>
    <row r="330" spans="1:2">
      <c r="A330" s="1">
        <v>6.7</v>
      </c>
      <c r="B330" s="1">
        <v>24.2</v>
      </c>
    </row>
    <row r="331" spans="1:2">
      <c r="A331" s="1">
        <v>2</v>
      </c>
      <c r="B331" s="1">
        <v>37.1</v>
      </c>
    </row>
    <row r="332" spans="1:2">
      <c r="A332" s="1">
        <v>2</v>
      </c>
      <c r="B332" s="1">
        <v>41.11</v>
      </c>
    </row>
    <row r="333" spans="1:2">
      <c r="A333" s="1">
        <v>2</v>
      </c>
      <c r="B333" s="1">
        <v>38.46</v>
      </c>
    </row>
    <row r="334" spans="1:2">
      <c r="A334" s="1">
        <v>2</v>
      </c>
      <c r="B334" s="1">
        <v>43.1</v>
      </c>
    </row>
    <row r="335" spans="1:2">
      <c r="A335" s="1">
        <v>2</v>
      </c>
      <c r="B335" s="1">
        <v>38.5</v>
      </c>
    </row>
    <row r="336" spans="1:2">
      <c r="A336" s="1">
        <v>2.5</v>
      </c>
      <c r="B336" s="1">
        <v>37.07</v>
      </c>
    </row>
    <row r="337" spans="1:2">
      <c r="A337" s="1">
        <v>2.5</v>
      </c>
      <c r="B337" s="1">
        <v>35.92</v>
      </c>
    </row>
    <row r="338" spans="1:2">
      <c r="A338" s="1">
        <v>2.5</v>
      </c>
      <c r="B338" s="1">
        <v>34.14</v>
      </c>
    </row>
    <row r="339" spans="1:2">
      <c r="A339" s="1">
        <v>2.5</v>
      </c>
      <c r="B339" s="1">
        <v>32.909999999999997</v>
      </c>
    </row>
    <row r="340" spans="1:2">
      <c r="A340" s="1">
        <v>2.4</v>
      </c>
      <c r="B340" s="1">
        <v>42.39</v>
      </c>
    </row>
    <row r="341" spans="1:2">
      <c r="A341" s="1">
        <v>2.4</v>
      </c>
      <c r="B341" s="1">
        <v>41.4</v>
      </c>
    </row>
    <row r="342" spans="1:2">
      <c r="A342" s="1">
        <v>2.4</v>
      </c>
      <c r="B342" s="1">
        <v>40.83</v>
      </c>
    </row>
    <row r="343" spans="1:2">
      <c r="A343" s="1">
        <v>2.4</v>
      </c>
      <c r="B343" s="1">
        <v>44.08</v>
      </c>
    </row>
    <row r="344" spans="1:2">
      <c r="A344" s="1">
        <v>2.4</v>
      </c>
      <c r="B344" s="1">
        <v>43</v>
      </c>
    </row>
    <row r="345" spans="1:2">
      <c r="A345" s="1">
        <v>2.4</v>
      </c>
      <c r="B345" s="1">
        <v>41.59</v>
      </c>
    </row>
    <row r="346" spans="1:2">
      <c r="A346" s="1">
        <v>2</v>
      </c>
      <c r="B346" s="1">
        <v>46.36</v>
      </c>
    </row>
    <row r="347" spans="1:2">
      <c r="A347" s="1">
        <v>2</v>
      </c>
      <c r="B347" s="1">
        <v>45.19</v>
      </c>
    </row>
    <row r="348" spans="1:2">
      <c r="A348" s="1">
        <v>2</v>
      </c>
      <c r="B348" s="1">
        <v>44.71</v>
      </c>
    </row>
    <row r="349" spans="1:2">
      <c r="A349" s="1">
        <v>2</v>
      </c>
      <c r="B349" s="1">
        <v>41.57</v>
      </c>
    </row>
    <row r="350" spans="1:2">
      <c r="A350" s="1">
        <v>1.8</v>
      </c>
      <c r="B350" s="1">
        <v>48.4</v>
      </c>
    </row>
    <row r="351" spans="1:2">
      <c r="A351" s="1">
        <v>1.8</v>
      </c>
      <c r="B351" s="1">
        <v>50</v>
      </c>
    </row>
    <row r="352" spans="1:2">
      <c r="A352" s="1">
        <v>2.4</v>
      </c>
      <c r="B352" s="1">
        <v>42.2</v>
      </c>
    </row>
    <row r="353" spans="1:2">
      <c r="A353" s="1">
        <v>2.4</v>
      </c>
      <c r="B353" s="1">
        <v>42.6</v>
      </c>
    </row>
    <row r="354" spans="1:2">
      <c r="A354" s="1">
        <v>2</v>
      </c>
      <c r="B354" s="1">
        <v>42</v>
      </c>
    </row>
    <row r="355" spans="1:2">
      <c r="A355" s="1">
        <v>2</v>
      </c>
      <c r="B355" s="1">
        <v>41.52</v>
      </c>
    </row>
    <row r="356" spans="1:2">
      <c r="A356" s="1">
        <v>3.6</v>
      </c>
      <c r="B356" s="1">
        <v>35.1</v>
      </c>
    </row>
    <row r="357" spans="1:2">
      <c r="A357" s="1">
        <v>3.6</v>
      </c>
      <c r="B357" s="1">
        <v>33.5</v>
      </c>
    </row>
    <row r="358" spans="1:2">
      <c r="A358" s="1">
        <v>2</v>
      </c>
      <c r="B358" s="1">
        <v>60.1</v>
      </c>
    </row>
    <row r="359" spans="1:2">
      <c r="A359" s="1">
        <v>2</v>
      </c>
      <c r="B359" s="1">
        <v>58.54</v>
      </c>
    </row>
    <row r="360" spans="1:2">
      <c r="A360" s="1">
        <v>2.5</v>
      </c>
      <c r="B360" s="1">
        <v>39.61</v>
      </c>
    </row>
    <row r="361" spans="1:2">
      <c r="A361" s="1">
        <v>2.5</v>
      </c>
      <c r="B361" s="1">
        <v>40.24</v>
      </c>
    </row>
    <row r="362" spans="1:2">
      <c r="A362" s="1">
        <v>2</v>
      </c>
      <c r="B362" s="1">
        <v>43.54</v>
      </c>
    </row>
    <row r="363" spans="1:2">
      <c r="A363" s="1">
        <v>2</v>
      </c>
      <c r="B363" s="1">
        <v>41.52</v>
      </c>
    </row>
    <row r="364" spans="1:2">
      <c r="A364" s="1">
        <v>2</v>
      </c>
      <c r="B364" s="1">
        <v>43.54</v>
      </c>
    </row>
    <row r="365" spans="1:2">
      <c r="A365" s="1">
        <v>2</v>
      </c>
      <c r="B365" s="1">
        <v>41.52</v>
      </c>
    </row>
    <row r="366" spans="1:2">
      <c r="A366" s="1">
        <v>2</v>
      </c>
      <c r="B366" s="1">
        <v>60.1</v>
      </c>
    </row>
    <row r="367" spans="1:2">
      <c r="A367" s="1">
        <v>2</v>
      </c>
      <c r="B367" s="1">
        <v>58.54</v>
      </c>
    </row>
    <row r="368" spans="1:2">
      <c r="A368" s="1">
        <v>2.5</v>
      </c>
      <c r="B368" s="1">
        <v>39.57</v>
      </c>
    </row>
    <row r="369" spans="1:2">
      <c r="A369" s="1">
        <v>2.5</v>
      </c>
      <c r="B369" s="1">
        <v>40.020000000000003</v>
      </c>
    </row>
    <row r="370" spans="1:2">
      <c r="A370" s="1">
        <v>2.4</v>
      </c>
      <c r="B370" s="1">
        <v>39.35</v>
      </c>
    </row>
    <row r="371" spans="1:2">
      <c r="A371" s="1">
        <v>2.4</v>
      </c>
      <c r="B371" s="1">
        <v>39.299999999999997</v>
      </c>
    </row>
    <row r="372" spans="1:2">
      <c r="A372" s="1">
        <v>2.5</v>
      </c>
      <c r="B372" s="1">
        <v>40.6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2:L15"/>
  <sheetViews>
    <sheetView workbookViewId="0">
      <selection activeCell="E21" sqref="E21:E25"/>
    </sheetView>
  </sheetViews>
  <sheetFormatPr defaultRowHeight="15"/>
  <cols>
    <col min="2" max="2" width="22.5703125" customWidth="1"/>
    <col min="3" max="3" width="17.42578125" customWidth="1"/>
    <col min="5" max="5" width="15.42578125" customWidth="1"/>
    <col min="12" max="12" width="17.5703125" customWidth="1"/>
  </cols>
  <sheetData>
    <row r="2" spans="1:12" ht="15.75" thickBot="1"/>
    <row r="3" spans="1:12">
      <c r="A3" s="8"/>
      <c r="B3" s="8" t="s">
        <v>37</v>
      </c>
      <c r="C3" s="8" t="s">
        <v>25</v>
      </c>
      <c r="D3" s="8" t="s">
        <v>38</v>
      </c>
      <c r="E3" s="8" t="s">
        <v>39</v>
      </c>
      <c r="F3" s="8" t="s">
        <v>40</v>
      </c>
      <c r="G3" s="8" t="s">
        <v>41</v>
      </c>
      <c r="H3" s="8" t="s">
        <v>42</v>
      </c>
      <c r="I3" s="8" t="s">
        <v>43</v>
      </c>
    </row>
    <row r="4" spans="1:12">
      <c r="A4" s="6" t="s">
        <v>31</v>
      </c>
      <c r="B4" s="6">
        <v>52.695520628190955</v>
      </c>
      <c r="C4" s="6">
        <v>0.63740759787483436</v>
      </c>
      <c r="D4" s="6">
        <v>82.671622998975607</v>
      </c>
      <c r="E4" s="6">
        <v>5.4154401705225374E-238</v>
      </c>
      <c r="F4" s="6">
        <v>51.442056995527501</v>
      </c>
      <c r="G4" s="6">
        <v>53.948984260854409</v>
      </c>
      <c r="H4" s="6">
        <v>51.442056995527501</v>
      </c>
      <c r="I4" s="6">
        <v>53.948984260854409</v>
      </c>
    </row>
    <row r="5" spans="1:12" ht="15.75" thickBot="1">
      <c r="A5" s="7" t="s">
        <v>55</v>
      </c>
      <c r="B5" s="7">
        <v>-4.6455920203616232</v>
      </c>
      <c r="C5" s="7">
        <v>0.17855594623979981</v>
      </c>
      <c r="D5" s="7">
        <v>-26.017571064940142</v>
      </c>
      <c r="E5" s="7">
        <v>4.6221588654345598E-85</v>
      </c>
      <c r="F5" s="7">
        <v>-4.9967227344503948</v>
      </c>
      <c r="G5" s="7">
        <v>-4.2944613062728516</v>
      </c>
      <c r="H5" s="7">
        <v>-4.9967227344503948</v>
      </c>
      <c r="I5" s="7">
        <v>-4.2944613062728516</v>
      </c>
      <c r="K5" t="s">
        <v>56</v>
      </c>
      <c r="L5">
        <f>AVERAGE(B4,B9,B14)</f>
        <v>52.681030034045911</v>
      </c>
    </row>
    <row r="7" spans="1:12" ht="15.75" thickBot="1"/>
    <row r="8" spans="1:12">
      <c r="A8" s="8"/>
      <c r="B8" s="8" t="s">
        <v>37</v>
      </c>
      <c r="C8" s="8" t="s">
        <v>25</v>
      </c>
      <c r="D8" s="8" t="s">
        <v>38</v>
      </c>
      <c r="E8" s="8" t="s">
        <v>39</v>
      </c>
      <c r="F8" s="8" t="s">
        <v>40</v>
      </c>
      <c r="G8" s="8" t="s">
        <v>41</v>
      </c>
      <c r="H8" s="8" t="s">
        <v>42</v>
      </c>
      <c r="I8" s="8" t="s">
        <v>43</v>
      </c>
      <c r="K8" s="10" t="s">
        <v>57</v>
      </c>
      <c r="L8">
        <f>AVERAGE(B5,B10,B15)</f>
        <v>-4.6430932115243682</v>
      </c>
    </row>
    <row r="9" spans="1:12">
      <c r="A9" s="6" t="s">
        <v>31</v>
      </c>
      <c r="B9" s="6">
        <v>52.689195730088699</v>
      </c>
      <c r="C9" s="6">
        <v>0.63589120938092791</v>
      </c>
      <c r="D9" s="6">
        <v>82.858820742913366</v>
      </c>
      <c r="E9" s="6">
        <v>8.9327665109968082E-239</v>
      </c>
      <c r="F9" s="6">
        <v>51.438725507759443</v>
      </c>
      <c r="G9" s="6">
        <v>53.939665952417954</v>
      </c>
      <c r="H9" s="6">
        <v>51.438725507759443</v>
      </c>
      <c r="I9" s="6">
        <v>53.939665952417954</v>
      </c>
    </row>
    <row r="10" spans="1:12" ht="15.75" thickBot="1">
      <c r="A10" s="7" t="s">
        <v>55</v>
      </c>
      <c r="B10" s="7">
        <v>-4.6445394660281982</v>
      </c>
      <c r="C10" s="7">
        <v>0.17825495228748214</v>
      </c>
      <c r="D10" s="7">
        <v>-26.055598492083849</v>
      </c>
      <c r="E10" s="7">
        <v>2.6725619978988436E-85</v>
      </c>
      <c r="F10" s="7">
        <v>-4.9950750710654592</v>
      </c>
      <c r="G10" s="7">
        <v>-4.2940038609909372</v>
      </c>
      <c r="H10" s="7">
        <v>-4.9950750710654592</v>
      </c>
      <c r="I10" s="7">
        <v>-4.2940038609909372</v>
      </c>
    </row>
    <row r="12" spans="1:12" ht="15.75" thickBot="1"/>
    <row r="13" spans="1:12">
      <c r="A13" s="8"/>
      <c r="B13" s="8" t="s">
        <v>37</v>
      </c>
      <c r="C13" s="8" t="s">
        <v>25</v>
      </c>
      <c r="D13" s="8" t="s">
        <v>38</v>
      </c>
      <c r="E13" s="8" t="s">
        <v>39</v>
      </c>
      <c r="F13" s="8" t="s">
        <v>40</v>
      </c>
      <c r="G13" s="8" t="s">
        <v>41</v>
      </c>
      <c r="H13" s="8" t="s">
        <v>42</v>
      </c>
      <c r="I13" s="8" t="s">
        <v>43</v>
      </c>
    </row>
    <row r="14" spans="1:12">
      <c r="A14" s="6" t="s">
        <v>31</v>
      </c>
      <c r="B14" s="6">
        <v>52.658373743858093</v>
      </c>
      <c r="C14" s="6">
        <v>0.63143329738294873</v>
      </c>
      <c r="D14" s="6">
        <v>83.394990353069844</v>
      </c>
      <c r="E14" s="6">
        <v>4.4266894546644687E-241</v>
      </c>
      <c r="F14" s="6">
        <v>51.416703610592492</v>
      </c>
      <c r="G14" s="6">
        <v>53.900043877123693</v>
      </c>
      <c r="H14" s="6">
        <v>51.416703610592492</v>
      </c>
      <c r="I14" s="6">
        <v>53.900043877123693</v>
      </c>
    </row>
    <row r="15" spans="1:12" ht="15.75" thickBot="1">
      <c r="A15" s="7" t="s">
        <v>55</v>
      </c>
      <c r="B15" s="7">
        <v>-4.639148148183283</v>
      </c>
      <c r="C15" s="7">
        <v>0.17739012723783826</v>
      </c>
      <c r="D15" s="7">
        <v>-26.152234176839396</v>
      </c>
      <c r="E15" s="7">
        <v>6.0434902266199649E-86</v>
      </c>
      <c r="F15" s="7">
        <v>-4.987973627992953</v>
      </c>
      <c r="G15" s="7">
        <v>-4.2903226683736131</v>
      </c>
      <c r="H15" s="7">
        <v>-4.987973627992953</v>
      </c>
      <c r="I15" s="7">
        <v>-4.2903226683736131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11"/>
  <sheetViews>
    <sheetView workbookViewId="0">
      <selection activeCell="B5" sqref="B5"/>
    </sheetView>
  </sheetViews>
  <sheetFormatPr defaultRowHeight="15"/>
  <cols>
    <col min="1" max="1" width="19.28515625" bestFit="1" customWidth="1"/>
    <col min="2" max="2" width="21.85546875" customWidth="1"/>
  </cols>
  <sheetData>
    <row r="2" spans="1:2">
      <c r="A2" s="3" t="s">
        <v>4</v>
      </c>
      <c r="B2" s="3" t="s">
        <v>5</v>
      </c>
    </row>
    <row r="3" spans="1:2">
      <c r="A3" s="1" t="s">
        <v>6</v>
      </c>
      <c r="B3" s="1">
        <f>CORREL('FE2010'!A3:A1109,'FE2010'!B3:B1109)</f>
        <v>-0.78738506515609585</v>
      </c>
    </row>
    <row r="4" spans="1:2">
      <c r="A4" s="1" t="s">
        <v>3</v>
      </c>
      <c r="B4" s="1">
        <f>CORREL('FE2010'!A3:A1109,'FE2010'!C3:C1109)</f>
        <v>-0.74020908740765146</v>
      </c>
    </row>
    <row r="5" spans="1:2">
      <c r="A5" s="1" t="s">
        <v>7</v>
      </c>
      <c r="B5" s="1">
        <f>CORREL('FE2010'!D3:D1109,'FE2010'!A3:A1109)</f>
        <v>-0.21127889111670187</v>
      </c>
    </row>
    <row r="6" spans="1:2">
      <c r="A6" s="1" t="s">
        <v>8</v>
      </c>
      <c r="B6" s="1">
        <f>CORREL('FE2010'!E3:E1109,'FE2010'!A3:A1109)</f>
        <v>-0.2719423027757355</v>
      </c>
    </row>
    <row r="7" spans="1:2">
      <c r="A7" s="1" t="s">
        <v>9</v>
      </c>
      <c r="B7" s="1">
        <f>CORREL('FE2010'!F3:F1109,'FE2010'!A3:A1109)</f>
        <v>-6.9623816790614593E-2</v>
      </c>
    </row>
    <row r="8" spans="1:2">
      <c r="A8" s="1" t="s">
        <v>10</v>
      </c>
      <c r="B8" s="1">
        <f>CORREL('FE2010'!G3:G1109,'FE2010'!A3:A1109)</f>
        <v>0.28034871989303894</v>
      </c>
    </row>
    <row r="9" spans="1:2">
      <c r="A9" s="1" t="s">
        <v>11</v>
      </c>
      <c r="B9" s="1">
        <f>CORREL('FE2010'!H3:H1109,'FE2010'!A3:A1109)</f>
        <v>0.33566036790583109</v>
      </c>
    </row>
    <row r="10" spans="1:2">
      <c r="A10" s="1" t="s">
        <v>12</v>
      </c>
      <c r="B10" s="1">
        <f>CORREL('FE2010'!I3:I1109,'FE2010'!A3:A1109)</f>
        <v>0.12495569940712355</v>
      </c>
    </row>
    <row r="11" spans="1:2">
      <c r="A11" s="1" t="s">
        <v>13</v>
      </c>
      <c r="B11" s="1">
        <f>CORREL('FE2010'!J3:J1109,'FE2010'!A3:A1109)</f>
        <v>9.6199472083039667E-2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activeCell="B5" sqref="B5"/>
    </sheetView>
  </sheetViews>
  <sheetFormatPr defaultRowHeight="15"/>
  <cols>
    <col min="2" max="2" width="23" customWidth="1"/>
    <col min="3" max="3" width="20.5703125" customWidth="1"/>
    <col min="4" max="4" width="19" customWidth="1"/>
    <col min="6" max="6" width="20" customWidth="1"/>
  </cols>
  <sheetData>
    <row r="1" spans="1:9">
      <c r="A1" s="11" t="s">
        <v>20</v>
      </c>
      <c r="B1" s="11"/>
    </row>
    <row r="2" spans="1:9" ht="15.75" thickBot="1"/>
    <row r="3" spans="1:9">
      <c r="A3" s="9" t="s">
        <v>21</v>
      </c>
      <c r="B3" s="9"/>
    </row>
    <row r="4" spans="1:9">
      <c r="A4" s="6" t="s">
        <v>22</v>
      </c>
      <c r="B4" s="6">
        <v>0.78738506515609319</v>
      </c>
    </row>
    <row r="5" spans="1:9">
      <c r="A5" s="6" t="s">
        <v>23</v>
      </c>
      <c r="B5" s="6">
        <v>0.61997524083086519</v>
      </c>
    </row>
    <row r="6" spans="1:9">
      <c r="A6" s="6" t="s">
        <v>24</v>
      </c>
      <c r="B6" s="6">
        <v>0.61963132702166235</v>
      </c>
    </row>
    <row r="7" spans="1:9">
      <c r="A7" s="6" t="s">
        <v>25</v>
      </c>
      <c r="B7" s="6">
        <v>4.6244030277133126</v>
      </c>
    </row>
    <row r="8" spans="1:9" ht="15.75" thickBot="1">
      <c r="A8" s="7" t="s">
        <v>26</v>
      </c>
      <c r="B8" s="7">
        <v>1107</v>
      </c>
    </row>
    <row r="10" spans="1:9" ht="15.75" thickBot="1">
      <c r="A10" t="s">
        <v>27</v>
      </c>
    </row>
    <row r="11" spans="1:9">
      <c r="A11" s="8"/>
      <c r="B11" s="8" t="s">
        <v>32</v>
      </c>
      <c r="C11" s="8" t="s">
        <v>33</v>
      </c>
      <c r="D11" s="8" t="s">
        <v>34</v>
      </c>
      <c r="E11" s="8" t="s">
        <v>35</v>
      </c>
      <c r="F11" s="8" t="s">
        <v>36</v>
      </c>
    </row>
    <row r="12" spans="1:9">
      <c r="A12" s="6" t="s">
        <v>28</v>
      </c>
      <c r="B12" s="6">
        <v>1</v>
      </c>
      <c r="C12" s="6">
        <v>38551.038814722953</v>
      </c>
      <c r="D12" s="6">
        <v>38551.038814722953</v>
      </c>
      <c r="E12" s="6">
        <v>1802.7052832449947</v>
      </c>
      <c r="F12" s="6">
        <v>2.1369970891293525E-234</v>
      </c>
    </row>
    <row r="13" spans="1:9">
      <c r="A13" s="6" t="s">
        <v>29</v>
      </c>
      <c r="B13" s="6">
        <v>1105</v>
      </c>
      <c r="C13" s="6">
        <v>23630.539215810077</v>
      </c>
      <c r="D13" s="6">
        <v>21.385103362724053</v>
      </c>
      <c r="E13" s="6"/>
      <c r="F13" s="6"/>
    </row>
    <row r="14" spans="1:9" ht="15.75" thickBot="1">
      <c r="A14" s="7" t="s">
        <v>30</v>
      </c>
      <c r="B14" s="7">
        <v>1106</v>
      </c>
      <c r="C14" s="7">
        <v>62181.578030533026</v>
      </c>
      <c r="D14" s="7"/>
      <c r="E14" s="7"/>
      <c r="F14" s="7"/>
    </row>
    <row r="15" spans="1:9" ht="15.75" thickBot="1"/>
    <row r="16" spans="1:9">
      <c r="A16" s="8"/>
      <c r="B16" s="8" t="s">
        <v>37</v>
      </c>
      <c r="C16" s="8" t="s">
        <v>25</v>
      </c>
      <c r="D16" s="8" t="s">
        <v>38</v>
      </c>
      <c r="E16" s="8" t="s">
        <v>39</v>
      </c>
      <c r="F16" s="8" t="s">
        <v>40</v>
      </c>
      <c r="G16" s="8" t="s">
        <v>41</v>
      </c>
      <c r="H16" s="8" t="s">
        <v>42</v>
      </c>
      <c r="I16" s="8" t="s">
        <v>43</v>
      </c>
    </row>
    <row r="17" spans="1:9">
      <c r="A17" s="6" t="s">
        <v>31</v>
      </c>
      <c r="B17" s="6">
        <v>50.563268800734292</v>
      </c>
      <c r="C17" s="6">
        <v>0.39849212971013004</v>
      </c>
      <c r="D17" s="6">
        <v>126.8864929340383</v>
      </c>
      <c r="E17" s="6">
        <v>0</v>
      </c>
      <c r="F17" s="6">
        <v>49.781382171142461</v>
      </c>
      <c r="G17" s="6">
        <v>51.345155430326123</v>
      </c>
      <c r="H17" s="6">
        <v>49.781382171142461</v>
      </c>
      <c r="I17" s="6">
        <v>51.345155430326123</v>
      </c>
    </row>
    <row r="18" spans="1:9" ht="15.75" thickBot="1">
      <c r="A18" s="7" t="s">
        <v>2</v>
      </c>
      <c r="B18" s="7">
        <v>-4.5209412425407258</v>
      </c>
      <c r="C18" s="7">
        <v>0.10647962105846778</v>
      </c>
      <c r="D18" s="7">
        <v>-42.458276969808942</v>
      </c>
      <c r="E18" s="7">
        <v>2.136997089124487E-234</v>
      </c>
      <c r="F18" s="7">
        <v>-4.7298663023409837</v>
      </c>
      <c r="G18" s="7">
        <v>-4.3120161827404679</v>
      </c>
      <c r="H18" s="7">
        <v>-4.7298663023409837</v>
      </c>
      <c r="I18" s="7">
        <v>-4.3120161827404679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N1109"/>
  <sheetViews>
    <sheetView topLeftCell="A368" workbookViewId="0">
      <selection activeCell="A2" sqref="A2:B372"/>
    </sheetView>
  </sheetViews>
  <sheetFormatPr defaultRowHeight="15"/>
  <cols>
    <col min="2" max="2" width="12.140625" customWidth="1"/>
    <col min="3" max="3" width="11" bestFit="1" customWidth="1"/>
    <col min="4" max="4" width="11.7109375" customWidth="1"/>
    <col min="11" max="11" width="27.7109375" customWidth="1"/>
    <col min="13" max="13" width="12.42578125" customWidth="1"/>
    <col min="14" max="14" width="12.5703125" customWidth="1"/>
  </cols>
  <sheetData>
    <row r="2" spans="1:14">
      <c r="A2" s="1" t="s">
        <v>2</v>
      </c>
      <c r="B2" s="1" t="s">
        <v>1</v>
      </c>
      <c r="C2" s="1" t="s">
        <v>18</v>
      </c>
      <c r="D2" s="1" t="s">
        <v>16</v>
      </c>
      <c r="E2" s="1" t="s">
        <v>17</v>
      </c>
    </row>
    <row r="3" spans="1:14">
      <c r="A3" s="1">
        <v>4.7</v>
      </c>
      <c r="B3" s="1">
        <v>28.02</v>
      </c>
      <c r="C3" s="1">
        <f>$K$6*A3+$K$7</f>
        <v>29.314858999999998</v>
      </c>
      <c r="D3" s="1">
        <f>B3-C3</f>
        <v>-1.2948589999999989</v>
      </c>
      <c r="E3" s="1">
        <f>D3^2</f>
        <v>1.6766598298809972</v>
      </c>
    </row>
    <row r="4" spans="1:14">
      <c r="A4" s="1">
        <v>4.7</v>
      </c>
      <c r="B4" s="1">
        <v>25.61</v>
      </c>
      <c r="C4" s="1">
        <f t="shared" ref="C4:C67" si="0">$K$6*A4+$K$7</f>
        <v>29.314858999999998</v>
      </c>
      <c r="D4" s="1">
        <f t="shared" ref="D4:D67" si="1">B4-C4</f>
        <v>-3.704858999999999</v>
      </c>
      <c r="E4" s="1">
        <f t="shared" ref="E4:E67" si="2">D4^2</f>
        <v>13.725980209880992</v>
      </c>
      <c r="J4" t="s">
        <v>15</v>
      </c>
      <c r="M4" t="s">
        <v>19</v>
      </c>
      <c r="N4">
        <f>SUM(E3:E1109)</f>
        <v>23630.539216048834</v>
      </c>
    </row>
    <row r="5" spans="1:14">
      <c r="A5" s="1">
        <v>4.2</v>
      </c>
      <c r="B5" s="1">
        <v>26.8</v>
      </c>
      <c r="C5" s="1">
        <f t="shared" si="0"/>
        <v>31.575323999999998</v>
      </c>
      <c r="D5" s="1">
        <f t="shared" si="1"/>
        <v>-4.7753239999999977</v>
      </c>
      <c r="E5" s="1">
        <f t="shared" si="2"/>
        <v>22.803719304975978</v>
      </c>
    </row>
    <row r="6" spans="1:14">
      <c r="A6" s="1">
        <v>4.2</v>
      </c>
      <c r="B6" s="1">
        <v>25.05</v>
      </c>
      <c r="C6" s="1">
        <f t="shared" si="0"/>
        <v>31.575323999999998</v>
      </c>
      <c r="D6" s="1">
        <f t="shared" si="1"/>
        <v>-6.5253239999999977</v>
      </c>
      <c r="E6" s="1">
        <f t="shared" si="2"/>
        <v>42.57985330497597</v>
      </c>
      <c r="J6" s="1" t="s">
        <v>14</v>
      </c>
      <c r="K6" s="4">
        <v>-4.5209299999999999</v>
      </c>
    </row>
    <row r="7" spans="1:14">
      <c r="A7" s="1">
        <v>5.2</v>
      </c>
      <c r="B7" s="1">
        <v>24.8</v>
      </c>
      <c r="C7" s="1">
        <f t="shared" si="0"/>
        <v>27.054393999999998</v>
      </c>
      <c r="D7" s="1">
        <f t="shared" si="1"/>
        <v>-2.2543939999999978</v>
      </c>
      <c r="E7" s="1">
        <f t="shared" si="2"/>
        <v>5.0822923072359902</v>
      </c>
      <c r="J7" s="1" t="s">
        <v>0</v>
      </c>
      <c r="K7" s="4">
        <v>50.563229999999997</v>
      </c>
    </row>
    <row r="8" spans="1:14">
      <c r="A8" s="1">
        <v>5.2</v>
      </c>
      <c r="B8" s="1">
        <v>23.9</v>
      </c>
      <c r="C8" s="1">
        <f t="shared" si="0"/>
        <v>27.054393999999998</v>
      </c>
      <c r="D8" s="1">
        <f t="shared" si="1"/>
        <v>-3.1543939999999999</v>
      </c>
      <c r="E8" s="1">
        <f t="shared" si="2"/>
        <v>9.9502015072359988</v>
      </c>
    </row>
    <row r="9" spans="1:14">
      <c r="A9" s="1">
        <v>2</v>
      </c>
      <c r="B9" s="1">
        <v>39.729999999999997</v>
      </c>
      <c r="C9" s="1">
        <f t="shared" si="0"/>
        <v>41.521369999999997</v>
      </c>
      <c r="D9" s="1">
        <f t="shared" si="1"/>
        <v>-1.7913700000000006</v>
      </c>
      <c r="E9" s="1">
        <f t="shared" si="2"/>
        <v>3.2090064769000022</v>
      </c>
    </row>
    <row r="10" spans="1:14">
      <c r="A10" s="1">
        <v>6</v>
      </c>
      <c r="B10" s="1">
        <v>24.4</v>
      </c>
      <c r="C10" s="1">
        <f t="shared" si="0"/>
        <v>23.437649999999998</v>
      </c>
      <c r="D10" s="1">
        <f t="shared" si="1"/>
        <v>0.9623500000000007</v>
      </c>
      <c r="E10" s="1">
        <f t="shared" si="2"/>
        <v>0.92611752250000134</v>
      </c>
    </row>
    <row r="11" spans="1:14">
      <c r="A11" s="1">
        <v>3</v>
      </c>
      <c r="B11" s="1">
        <v>39.71</v>
      </c>
      <c r="C11" s="1">
        <f t="shared" si="0"/>
        <v>37.000439999999998</v>
      </c>
      <c r="D11" s="1">
        <f t="shared" si="1"/>
        <v>2.7095600000000033</v>
      </c>
      <c r="E11" s="1">
        <f t="shared" si="2"/>
        <v>7.3417153936000181</v>
      </c>
    </row>
    <row r="12" spans="1:14">
      <c r="A12" s="1">
        <v>3</v>
      </c>
      <c r="B12" s="1">
        <v>38.79</v>
      </c>
      <c r="C12" s="1">
        <f t="shared" si="0"/>
        <v>37.000439999999998</v>
      </c>
      <c r="D12" s="1">
        <f t="shared" si="1"/>
        <v>1.7895600000000016</v>
      </c>
      <c r="E12" s="1">
        <f t="shared" si="2"/>
        <v>3.2025249936000058</v>
      </c>
    </row>
    <row r="13" spans="1:14">
      <c r="A13" s="1">
        <v>3</v>
      </c>
      <c r="B13" s="1">
        <v>33.630000000000003</v>
      </c>
      <c r="C13" s="1">
        <f t="shared" si="0"/>
        <v>37.000439999999998</v>
      </c>
      <c r="D13" s="1">
        <f t="shared" si="1"/>
        <v>-3.370439999999995</v>
      </c>
      <c r="E13" s="1">
        <f t="shared" si="2"/>
        <v>11.359865793599965</v>
      </c>
    </row>
    <row r="14" spans="1:14">
      <c r="A14" s="1">
        <v>3</v>
      </c>
      <c r="B14" s="1">
        <v>35.270000000000003</v>
      </c>
      <c r="C14" s="1">
        <f t="shared" si="0"/>
        <v>37.000439999999998</v>
      </c>
      <c r="D14" s="1">
        <f t="shared" si="1"/>
        <v>-1.7304399999999944</v>
      </c>
      <c r="E14" s="1">
        <f t="shared" si="2"/>
        <v>2.9944225935999809</v>
      </c>
    </row>
    <row r="15" spans="1:14">
      <c r="A15" s="1">
        <v>8</v>
      </c>
      <c r="B15" s="1">
        <v>17.8</v>
      </c>
      <c r="C15" s="1">
        <f t="shared" si="0"/>
        <v>14.395789999999998</v>
      </c>
      <c r="D15" s="1">
        <f t="shared" si="1"/>
        <v>3.4042100000000026</v>
      </c>
      <c r="E15" s="1">
        <f t="shared" si="2"/>
        <v>11.588645724100019</v>
      </c>
    </row>
    <row r="16" spans="1:14">
      <c r="A16" s="1">
        <v>6.2</v>
      </c>
      <c r="B16" s="1">
        <v>27.1</v>
      </c>
      <c r="C16" s="1">
        <f t="shared" si="0"/>
        <v>22.533463999999999</v>
      </c>
      <c r="D16" s="1">
        <f t="shared" si="1"/>
        <v>4.5665360000000028</v>
      </c>
      <c r="E16" s="1">
        <f t="shared" si="2"/>
        <v>20.853251039296026</v>
      </c>
    </row>
    <row r="17" spans="1:5">
      <c r="A17" s="1">
        <v>6.2</v>
      </c>
      <c r="B17" s="1">
        <v>34.35</v>
      </c>
      <c r="C17" s="1">
        <f t="shared" si="0"/>
        <v>22.533463999999999</v>
      </c>
      <c r="D17" s="1">
        <f t="shared" si="1"/>
        <v>11.816536000000003</v>
      </c>
      <c r="E17" s="1">
        <f t="shared" si="2"/>
        <v>139.63052303929607</v>
      </c>
    </row>
    <row r="18" spans="1:5">
      <c r="A18" s="1">
        <v>6.2</v>
      </c>
      <c r="B18" s="1">
        <v>35.799999999999997</v>
      </c>
      <c r="C18" s="1">
        <f t="shared" si="0"/>
        <v>22.533463999999999</v>
      </c>
      <c r="D18" s="1">
        <f t="shared" si="1"/>
        <v>13.266535999999999</v>
      </c>
      <c r="E18" s="1">
        <f t="shared" si="2"/>
        <v>176.00097743929595</v>
      </c>
    </row>
    <row r="19" spans="1:5">
      <c r="A19" s="1">
        <v>7</v>
      </c>
      <c r="B19" s="1">
        <v>33.700000000000003</v>
      </c>
      <c r="C19" s="1">
        <f t="shared" si="0"/>
        <v>18.916719999999998</v>
      </c>
      <c r="D19" s="1">
        <f t="shared" si="1"/>
        <v>14.783280000000005</v>
      </c>
      <c r="E19" s="1">
        <f t="shared" si="2"/>
        <v>218.54536755840013</v>
      </c>
    </row>
    <row r="20" spans="1:5">
      <c r="A20" s="1">
        <v>8.4</v>
      </c>
      <c r="B20" s="1">
        <v>30</v>
      </c>
      <c r="C20" s="1">
        <f t="shared" si="0"/>
        <v>12.587418</v>
      </c>
      <c r="D20" s="1">
        <f t="shared" si="1"/>
        <v>17.412582</v>
      </c>
      <c r="E20" s="1">
        <f t="shared" si="2"/>
        <v>303.19801190672399</v>
      </c>
    </row>
    <row r="21" spans="1:5">
      <c r="A21" s="1">
        <v>8.4</v>
      </c>
      <c r="B21" s="1">
        <v>30</v>
      </c>
      <c r="C21" s="1">
        <f t="shared" si="0"/>
        <v>12.587418</v>
      </c>
      <c r="D21" s="1">
        <f t="shared" si="1"/>
        <v>17.412582</v>
      </c>
      <c r="E21" s="1">
        <f t="shared" si="2"/>
        <v>303.19801190672399</v>
      </c>
    </row>
    <row r="22" spans="1:5">
      <c r="A22" s="1">
        <v>4.5</v>
      </c>
      <c r="B22" s="1">
        <v>24.35</v>
      </c>
      <c r="C22" s="1">
        <f t="shared" si="0"/>
        <v>30.219044999999998</v>
      </c>
      <c r="D22" s="1">
        <f t="shared" si="1"/>
        <v>-5.8690449999999963</v>
      </c>
      <c r="E22" s="1">
        <f t="shared" si="2"/>
        <v>34.445689212024959</v>
      </c>
    </row>
    <row r="23" spans="1:5">
      <c r="A23" s="1">
        <v>5.7</v>
      </c>
      <c r="B23" s="1">
        <v>20.99</v>
      </c>
      <c r="C23" s="1">
        <f t="shared" si="0"/>
        <v>24.793928999999999</v>
      </c>
      <c r="D23" s="1">
        <f t="shared" si="1"/>
        <v>-3.8039290000000001</v>
      </c>
      <c r="E23" s="1">
        <f t="shared" si="2"/>
        <v>14.469875837041</v>
      </c>
    </row>
    <row r="24" spans="1:5">
      <c r="A24" s="1">
        <v>5.7</v>
      </c>
      <c r="B24" s="1">
        <v>21.1</v>
      </c>
      <c r="C24" s="1">
        <f t="shared" si="0"/>
        <v>24.793928999999999</v>
      </c>
      <c r="D24" s="1">
        <f t="shared" si="1"/>
        <v>-3.6939289999999971</v>
      </c>
      <c r="E24" s="1">
        <f t="shared" si="2"/>
        <v>13.645111457040979</v>
      </c>
    </row>
    <row r="25" spans="1:5">
      <c r="A25" s="1">
        <v>5.2</v>
      </c>
      <c r="B25" s="1">
        <v>25.4</v>
      </c>
      <c r="C25" s="1">
        <f t="shared" si="0"/>
        <v>27.054393999999998</v>
      </c>
      <c r="D25" s="1">
        <f t="shared" si="1"/>
        <v>-1.6543939999999999</v>
      </c>
      <c r="E25" s="1">
        <f t="shared" si="2"/>
        <v>2.7370195072359995</v>
      </c>
    </row>
    <row r="26" spans="1:5">
      <c r="A26" s="1">
        <v>5.2</v>
      </c>
      <c r="B26" s="1">
        <v>24</v>
      </c>
      <c r="C26" s="1">
        <f t="shared" si="0"/>
        <v>27.054393999999998</v>
      </c>
      <c r="D26" s="1">
        <f t="shared" si="1"/>
        <v>-3.0543939999999985</v>
      </c>
      <c r="E26" s="1">
        <f t="shared" si="2"/>
        <v>9.3293227072359901</v>
      </c>
    </row>
    <row r="27" spans="1:5">
      <c r="A27" s="1">
        <v>5.2</v>
      </c>
      <c r="B27" s="1">
        <v>25.4</v>
      </c>
      <c r="C27" s="1">
        <f t="shared" si="0"/>
        <v>27.054393999999998</v>
      </c>
      <c r="D27" s="1">
        <f t="shared" si="1"/>
        <v>-1.6543939999999999</v>
      </c>
      <c r="E27" s="1">
        <f t="shared" si="2"/>
        <v>2.7370195072359995</v>
      </c>
    </row>
    <row r="28" spans="1:5">
      <c r="A28" s="1">
        <v>5.2</v>
      </c>
      <c r="B28" s="1">
        <v>22.6</v>
      </c>
      <c r="C28" s="1">
        <f t="shared" si="0"/>
        <v>27.054393999999998</v>
      </c>
      <c r="D28" s="1">
        <f t="shared" si="1"/>
        <v>-4.4543939999999971</v>
      </c>
      <c r="E28" s="1">
        <f t="shared" si="2"/>
        <v>19.841625907235972</v>
      </c>
    </row>
    <row r="29" spans="1:5">
      <c r="A29" s="1">
        <v>6.5</v>
      </c>
      <c r="B29" s="1">
        <v>17.5</v>
      </c>
      <c r="C29" s="1">
        <f t="shared" si="0"/>
        <v>21.177184999999998</v>
      </c>
      <c r="D29" s="1">
        <f t="shared" si="1"/>
        <v>-3.6771849999999979</v>
      </c>
      <c r="E29" s="1">
        <f t="shared" si="2"/>
        <v>13.521689524224985</v>
      </c>
    </row>
    <row r="30" spans="1:5">
      <c r="A30" s="1">
        <v>6.5</v>
      </c>
      <c r="B30" s="1">
        <v>19.899999999999999</v>
      </c>
      <c r="C30" s="1">
        <f t="shared" si="0"/>
        <v>21.177184999999998</v>
      </c>
      <c r="D30" s="1">
        <f t="shared" si="1"/>
        <v>-1.2771849999999993</v>
      </c>
      <c r="E30" s="1">
        <f t="shared" si="2"/>
        <v>1.6312015242249984</v>
      </c>
    </row>
    <row r="31" spans="1:5">
      <c r="A31" s="1">
        <v>6.5</v>
      </c>
      <c r="B31" s="1">
        <v>19.899999999999999</v>
      </c>
      <c r="C31" s="1">
        <f t="shared" si="0"/>
        <v>21.177184999999998</v>
      </c>
      <c r="D31" s="1">
        <f t="shared" si="1"/>
        <v>-1.2771849999999993</v>
      </c>
      <c r="E31" s="1">
        <f t="shared" si="2"/>
        <v>1.6312015242249984</v>
      </c>
    </row>
    <row r="32" spans="1:5">
      <c r="A32" s="1">
        <v>6.5</v>
      </c>
      <c r="B32" s="1">
        <v>17.5</v>
      </c>
      <c r="C32" s="1">
        <f t="shared" si="0"/>
        <v>21.177184999999998</v>
      </c>
      <c r="D32" s="1">
        <f t="shared" si="1"/>
        <v>-3.6771849999999979</v>
      </c>
      <c r="E32" s="1">
        <f t="shared" si="2"/>
        <v>13.521689524224985</v>
      </c>
    </row>
    <row r="33" spans="1:5">
      <c r="A33" s="1">
        <v>6.5</v>
      </c>
      <c r="B33" s="1">
        <v>19.899999999999999</v>
      </c>
      <c r="C33" s="1">
        <f t="shared" si="0"/>
        <v>21.177184999999998</v>
      </c>
      <c r="D33" s="1">
        <f t="shared" si="1"/>
        <v>-1.2771849999999993</v>
      </c>
      <c r="E33" s="1">
        <f t="shared" si="2"/>
        <v>1.6312015242249984</v>
      </c>
    </row>
    <row r="34" spans="1:5">
      <c r="A34" s="1">
        <v>1.8</v>
      </c>
      <c r="B34" s="1">
        <v>37.619999999999997</v>
      </c>
      <c r="C34" s="1">
        <f t="shared" si="0"/>
        <v>42.425556</v>
      </c>
      <c r="D34" s="1">
        <f t="shared" si="1"/>
        <v>-4.8055560000000028</v>
      </c>
      <c r="E34" s="1">
        <f t="shared" si="2"/>
        <v>23.093368469136028</v>
      </c>
    </row>
    <row r="35" spans="1:5">
      <c r="A35" s="1">
        <v>1.8</v>
      </c>
      <c r="B35" s="1">
        <v>37</v>
      </c>
      <c r="C35" s="1">
        <f t="shared" si="0"/>
        <v>42.425556</v>
      </c>
      <c r="D35" s="1">
        <f t="shared" si="1"/>
        <v>-5.4255560000000003</v>
      </c>
      <c r="E35" s="1">
        <f t="shared" si="2"/>
        <v>29.436657909136002</v>
      </c>
    </row>
    <row r="36" spans="1:5">
      <c r="A36" s="1">
        <v>2</v>
      </c>
      <c r="B36" s="1">
        <v>39</v>
      </c>
      <c r="C36" s="1">
        <f t="shared" si="0"/>
        <v>41.521369999999997</v>
      </c>
      <c r="D36" s="1">
        <f t="shared" si="1"/>
        <v>-2.5213699999999974</v>
      </c>
      <c r="E36" s="1">
        <f t="shared" si="2"/>
        <v>6.3573066768999871</v>
      </c>
    </row>
    <row r="37" spans="1:5">
      <c r="A37" s="1">
        <v>2</v>
      </c>
      <c r="B37" s="1">
        <v>39</v>
      </c>
      <c r="C37" s="1">
        <f t="shared" si="0"/>
        <v>41.521369999999997</v>
      </c>
      <c r="D37" s="1">
        <f t="shared" si="1"/>
        <v>-2.5213699999999974</v>
      </c>
      <c r="E37" s="1">
        <f t="shared" si="2"/>
        <v>6.3573066768999871</v>
      </c>
    </row>
    <row r="38" spans="1:5">
      <c r="A38" s="1">
        <v>2</v>
      </c>
      <c r="B38" s="1">
        <v>38.51</v>
      </c>
      <c r="C38" s="1">
        <f t="shared" si="0"/>
        <v>41.521369999999997</v>
      </c>
      <c r="D38" s="1">
        <f t="shared" si="1"/>
        <v>-3.0113699999999994</v>
      </c>
      <c r="E38" s="1">
        <f t="shared" si="2"/>
        <v>9.0683492768999958</v>
      </c>
    </row>
    <row r="39" spans="1:5">
      <c r="A39" s="1">
        <v>5.5</v>
      </c>
      <c r="B39" s="1">
        <v>29.3</v>
      </c>
      <c r="C39" s="1">
        <f t="shared" si="0"/>
        <v>25.698114999999998</v>
      </c>
      <c r="D39" s="1">
        <f t="shared" si="1"/>
        <v>3.6018850000000029</v>
      </c>
      <c r="E39" s="1">
        <f t="shared" si="2"/>
        <v>12.973575553225022</v>
      </c>
    </row>
    <row r="40" spans="1:5">
      <c r="A40" s="1">
        <v>3</v>
      </c>
      <c r="B40" s="1">
        <v>35.9</v>
      </c>
      <c r="C40" s="1">
        <f t="shared" si="0"/>
        <v>37.000439999999998</v>
      </c>
      <c r="D40" s="1">
        <f t="shared" si="1"/>
        <v>-1.100439999999999</v>
      </c>
      <c r="E40" s="1">
        <f t="shared" si="2"/>
        <v>1.2109681935999976</v>
      </c>
    </row>
    <row r="41" spans="1:5">
      <c r="A41" s="1">
        <v>3.5</v>
      </c>
      <c r="B41" s="1">
        <v>36.200000000000003</v>
      </c>
      <c r="C41" s="1">
        <f t="shared" si="0"/>
        <v>34.739975000000001</v>
      </c>
      <c r="D41" s="1">
        <f t="shared" si="1"/>
        <v>1.4600250000000017</v>
      </c>
      <c r="E41" s="1">
        <f t="shared" si="2"/>
        <v>2.1316730006250051</v>
      </c>
    </row>
    <row r="42" spans="1:5">
      <c r="A42" s="1">
        <v>3.5</v>
      </c>
      <c r="B42" s="1">
        <v>34.5</v>
      </c>
      <c r="C42" s="1">
        <f t="shared" si="0"/>
        <v>34.739975000000001</v>
      </c>
      <c r="D42" s="1">
        <f t="shared" si="1"/>
        <v>-0.23997500000000116</v>
      </c>
      <c r="E42" s="1">
        <f t="shared" si="2"/>
        <v>5.7588000625000559E-2</v>
      </c>
    </row>
    <row r="43" spans="1:5">
      <c r="A43" s="1">
        <v>3.5</v>
      </c>
      <c r="B43" s="1">
        <v>34.79</v>
      </c>
      <c r="C43" s="1">
        <f t="shared" si="0"/>
        <v>34.739975000000001</v>
      </c>
      <c r="D43" s="1">
        <f t="shared" si="1"/>
        <v>5.0024999999997988E-2</v>
      </c>
      <c r="E43" s="1">
        <f t="shared" si="2"/>
        <v>2.5025006249997988E-3</v>
      </c>
    </row>
    <row r="44" spans="1:5">
      <c r="A44" s="1">
        <v>5.5</v>
      </c>
      <c r="B44" s="1">
        <v>30.8</v>
      </c>
      <c r="C44" s="1">
        <f t="shared" si="0"/>
        <v>25.698114999999998</v>
      </c>
      <c r="D44" s="1">
        <f t="shared" si="1"/>
        <v>5.1018850000000029</v>
      </c>
      <c r="E44" s="1">
        <f t="shared" si="2"/>
        <v>26.02923055322503</v>
      </c>
    </row>
    <row r="45" spans="1:5">
      <c r="A45" s="1">
        <v>1</v>
      </c>
      <c r="B45" s="1">
        <v>57.8</v>
      </c>
      <c r="C45" s="1">
        <f t="shared" si="0"/>
        <v>46.042299999999997</v>
      </c>
      <c r="D45" s="1">
        <f t="shared" si="1"/>
        <v>11.7577</v>
      </c>
      <c r="E45" s="1">
        <f t="shared" si="2"/>
        <v>138.24350928999999</v>
      </c>
    </row>
    <row r="46" spans="1:5">
      <c r="A46" s="1">
        <v>1</v>
      </c>
      <c r="B46" s="1">
        <v>57.8</v>
      </c>
      <c r="C46" s="1">
        <f t="shared" si="0"/>
        <v>46.042299999999997</v>
      </c>
      <c r="D46" s="1">
        <f t="shared" si="1"/>
        <v>11.7577</v>
      </c>
      <c r="E46" s="1">
        <f t="shared" si="2"/>
        <v>138.24350928999999</v>
      </c>
    </row>
    <row r="47" spans="1:5">
      <c r="A47" s="1">
        <v>3.7</v>
      </c>
      <c r="B47" s="1">
        <v>35.979999999999997</v>
      </c>
      <c r="C47" s="1">
        <f t="shared" si="0"/>
        <v>33.835788999999998</v>
      </c>
      <c r="D47" s="1">
        <f t="shared" si="1"/>
        <v>2.1442109999999985</v>
      </c>
      <c r="E47" s="1">
        <f t="shared" si="2"/>
        <v>4.5976408125209938</v>
      </c>
    </row>
    <row r="48" spans="1:5">
      <c r="A48" s="1">
        <v>3.7</v>
      </c>
      <c r="B48" s="1">
        <v>36.9</v>
      </c>
      <c r="C48" s="1">
        <f t="shared" si="0"/>
        <v>33.835788999999998</v>
      </c>
      <c r="D48" s="1">
        <f t="shared" si="1"/>
        <v>3.0642110000000002</v>
      </c>
      <c r="E48" s="1">
        <f t="shared" si="2"/>
        <v>9.3893890525210022</v>
      </c>
    </row>
    <row r="49" spans="1:5">
      <c r="A49" s="1">
        <v>3.7</v>
      </c>
      <c r="B49" s="1">
        <v>34.58</v>
      </c>
      <c r="C49" s="1">
        <f t="shared" si="0"/>
        <v>33.835788999999998</v>
      </c>
      <c r="D49" s="1">
        <f t="shared" si="1"/>
        <v>0.74421099999999996</v>
      </c>
      <c r="E49" s="1">
        <f t="shared" si="2"/>
        <v>0.55385001252099997</v>
      </c>
    </row>
    <row r="50" spans="1:5">
      <c r="A50" s="1">
        <v>3.7</v>
      </c>
      <c r="B50" s="1">
        <v>34.9</v>
      </c>
      <c r="C50" s="1">
        <f t="shared" si="0"/>
        <v>33.835788999999998</v>
      </c>
      <c r="D50" s="1">
        <f t="shared" si="1"/>
        <v>1.0642110000000002</v>
      </c>
      <c r="E50" s="1">
        <f t="shared" si="2"/>
        <v>1.1325450525210006</v>
      </c>
    </row>
    <row r="51" spans="1:5">
      <c r="A51" s="1">
        <v>2</v>
      </c>
      <c r="B51" s="1">
        <v>37.5</v>
      </c>
      <c r="C51" s="1">
        <f t="shared" si="0"/>
        <v>41.521369999999997</v>
      </c>
      <c r="D51" s="1">
        <f t="shared" si="1"/>
        <v>-4.0213699999999974</v>
      </c>
      <c r="E51" s="1">
        <f t="shared" si="2"/>
        <v>16.17141667689998</v>
      </c>
    </row>
    <row r="52" spans="1:5">
      <c r="A52" s="1">
        <v>2</v>
      </c>
      <c r="B52" s="1">
        <v>40</v>
      </c>
      <c r="C52" s="1">
        <f t="shared" si="0"/>
        <v>41.521369999999997</v>
      </c>
      <c r="D52" s="1">
        <f t="shared" si="1"/>
        <v>-1.5213699999999974</v>
      </c>
      <c r="E52" s="1">
        <f t="shared" si="2"/>
        <v>2.3145666768999922</v>
      </c>
    </row>
    <row r="53" spans="1:5">
      <c r="A53" s="1">
        <v>2.4</v>
      </c>
      <c r="B53" s="1">
        <v>33.6</v>
      </c>
      <c r="C53" s="1">
        <f t="shared" si="0"/>
        <v>39.712997999999999</v>
      </c>
      <c r="D53" s="1">
        <f t="shared" si="1"/>
        <v>-6.1129979999999975</v>
      </c>
      <c r="E53" s="1">
        <f t="shared" si="2"/>
        <v>37.368744548003967</v>
      </c>
    </row>
    <row r="54" spans="1:5">
      <c r="A54" s="1">
        <v>2.4</v>
      </c>
      <c r="B54" s="1">
        <v>36.4</v>
      </c>
      <c r="C54" s="1">
        <f t="shared" si="0"/>
        <v>39.712997999999999</v>
      </c>
      <c r="D54" s="1">
        <f t="shared" si="1"/>
        <v>-3.3129980000000003</v>
      </c>
      <c r="E54" s="1">
        <f t="shared" si="2"/>
        <v>10.975955748004003</v>
      </c>
    </row>
    <row r="55" spans="1:5">
      <c r="A55" s="1">
        <v>3.8</v>
      </c>
      <c r="B55" s="1">
        <v>28.55</v>
      </c>
      <c r="C55" s="1">
        <f t="shared" si="0"/>
        <v>33.383696</v>
      </c>
      <c r="D55" s="1">
        <f t="shared" si="1"/>
        <v>-4.8336959999999998</v>
      </c>
      <c r="E55" s="1">
        <f t="shared" si="2"/>
        <v>23.364617020415999</v>
      </c>
    </row>
    <row r="56" spans="1:5">
      <c r="A56" s="1">
        <v>3.8</v>
      </c>
      <c r="B56" s="1">
        <v>27.37</v>
      </c>
      <c r="C56" s="1">
        <f t="shared" si="0"/>
        <v>33.383696</v>
      </c>
      <c r="D56" s="1">
        <f t="shared" si="1"/>
        <v>-6.0136959999999995</v>
      </c>
      <c r="E56" s="1">
        <f t="shared" si="2"/>
        <v>36.16453958041599</v>
      </c>
    </row>
    <row r="57" spans="1:5">
      <c r="A57" s="1">
        <v>2.9</v>
      </c>
      <c r="B57" s="1">
        <v>37.33</v>
      </c>
      <c r="C57" s="1">
        <f t="shared" si="0"/>
        <v>37.452532999999995</v>
      </c>
      <c r="D57" s="1">
        <f t="shared" si="1"/>
        <v>-0.12253299999999712</v>
      </c>
      <c r="E57" s="1">
        <f t="shared" si="2"/>
        <v>1.5014336088999294E-2</v>
      </c>
    </row>
    <row r="58" spans="1:5">
      <c r="A58" s="1">
        <v>2.9</v>
      </c>
      <c r="B58" s="1">
        <v>41.36</v>
      </c>
      <c r="C58" s="1">
        <f t="shared" si="0"/>
        <v>37.452532999999995</v>
      </c>
      <c r="D58" s="1">
        <f t="shared" si="1"/>
        <v>3.907467000000004</v>
      </c>
      <c r="E58" s="1">
        <f t="shared" si="2"/>
        <v>15.268298356089032</v>
      </c>
    </row>
    <row r="59" spans="1:5">
      <c r="A59" s="1">
        <v>3.4</v>
      </c>
      <c r="B59" s="1">
        <v>36.729999999999997</v>
      </c>
      <c r="C59" s="1">
        <f t="shared" si="0"/>
        <v>35.192067999999999</v>
      </c>
      <c r="D59" s="1">
        <f t="shared" si="1"/>
        <v>1.5379319999999979</v>
      </c>
      <c r="E59" s="1">
        <f t="shared" si="2"/>
        <v>2.3652348366239933</v>
      </c>
    </row>
    <row r="60" spans="1:5">
      <c r="A60" s="1">
        <v>3.4</v>
      </c>
      <c r="B60" s="1">
        <v>41</v>
      </c>
      <c r="C60" s="1">
        <f t="shared" si="0"/>
        <v>35.192067999999999</v>
      </c>
      <c r="D60" s="1">
        <f t="shared" si="1"/>
        <v>5.807932000000001</v>
      </c>
      <c r="E60" s="1">
        <f t="shared" si="2"/>
        <v>33.732074116624013</v>
      </c>
    </row>
    <row r="61" spans="1:5">
      <c r="A61" s="1">
        <v>2.9</v>
      </c>
      <c r="B61" s="1">
        <v>37.33</v>
      </c>
      <c r="C61" s="1">
        <f t="shared" si="0"/>
        <v>37.452532999999995</v>
      </c>
      <c r="D61" s="1">
        <f t="shared" si="1"/>
        <v>-0.12253299999999712</v>
      </c>
      <c r="E61" s="1">
        <f t="shared" si="2"/>
        <v>1.5014336088999294E-2</v>
      </c>
    </row>
    <row r="62" spans="1:5">
      <c r="A62" s="1">
        <v>2.9</v>
      </c>
      <c r="B62" s="1">
        <v>41.36</v>
      </c>
      <c r="C62" s="1">
        <f t="shared" si="0"/>
        <v>37.452532999999995</v>
      </c>
      <c r="D62" s="1">
        <f t="shared" si="1"/>
        <v>3.907467000000004</v>
      </c>
      <c r="E62" s="1">
        <f t="shared" si="2"/>
        <v>15.268298356089032</v>
      </c>
    </row>
    <row r="63" spans="1:5">
      <c r="A63" s="1">
        <v>3.4</v>
      </c>
      <c r="B63" s="1">
        <v>36.729999999999997</v>
      </c>
      <c r="C63" s="1">
        <f t="shared" si="0"/>
        <v>35.192067999999999</v>
      </c>
      <c r="D63" s="1">
        <f t="shared" si="1"/>
        <v>1.5379319999999979</v>
      </c>
      <c r="E63" s="1">
        <f t="shared" si="2"/>
        <v>2.3652348366239933</v>
      </c>
    </row>
    <row r="64" spans="1:5">
      <c r="A64" s="1">
        <v>3.4</v>
      </c>
      <c r="B64" s="1">
        <v>41</v>
      </c>
      <c r="C64" s="1">
        <f t="shared" si="0"/>
        <v>35.192067999999999</v>
      </c>
      <c r="D64" s="1">
        <f t="shared" si="1"/>
        <v>5.807932000000001</v>
      </c>
      <c r="E64" s="1">
        <f t="shared" si="2"/>
        <v>33.732074116624013</v>
      </c>
    </row>
    <row r="65" spans="1:5">
      <c r="A65" s="1">
        <v>2</v>
      </c>
      <c r="B65" s="1">
        <v>37.5</v>
      </c>
      <c r="C65" s="1">
        <f t="shared" si="0"/>
        <v>41.521369999999997</v>
      </c>
      <c r="D65" s="1">
        <f t="shared" si="1"/>
        <v>-4.0213699999999974</v>
      </c>
      <c r="E65" s="1">
        <f t="shared" si="2"/>
        <v>16.17141667689998</v>
      </c>
    </row>
    <row r="66" spans="1:5">
      <c r="A66" s="1">
        <v>2</v>
      </c>
      <c r="B66" s="1">
        <v>40</v>
      </c>
      <c r="C66" s="1">
        <f t="shared" si="0"/>
        <v>41.521369999999997</v>
      </c>
      <c r="D66" s="1">
        <f t="shared" si="1"/>
        <v>-1.5213699999999974</v>
      </c>
      <c r="E66" s="1">
        <f t="shared" si="2"/>
        <v>2.3145666768999922</v>
      </c>
    </row>
    <row r="67" spans="1:5">
      <c r="A67" s="1">
        <v>2.4</v>
      </c>
      <c r="B67" s="1">
        <v>36.4</v>
      </c>
      <c r="C67" s="1">
        <f t="shared" si="0"/>
        <v>39.712997999999999</v>
      </c>
      <c r="D67" s="1">
        <f t="shared" si="1"/>
        <v>-3.3129980000000003</v>
      </c>
      <c r="E67" s="1">
        <f t="shared" si="2"/>
        <v>10.975955748004003</v>
      </c>
    </row>
    <row r="68" spans="1:5">
      <c r="A68" s="1">
        <v>2.4</v>
      </c>
      <c r="B68" s="1">
        <v>33.6</v>
      </c>
      <c r="C68" s="1">
        <f t="shared" ref="C68:C131" si="3">$K$6*A68+$K$7</f>
        <v>39.712997999999999</v>
      </c>
      <c r="D68" s="1">
        <f t="shared" ref="D68:D131" si="4">B68-C68</f>
        <v>-6.1129979999999975</v>
      </c>
      <c r="E68" s="1">
        <f t="shared" ref="E68:E131" si="5">D68^2</f>
        <v>37.368744548003967</v>
      </c>
    </row>
    <row r="69" spans="1:5">
      <c r="A69" s="1">
        <v>4.2</v>
      </c>
      <c r="B69" s="1">
        <v>27.47</v>
      </c>
      <c r="C69" s="1">
        <f t="shared" si="3"/>
        <v>31.575323999999998</v>
      </c>
      <c r="D69" s="1">
        <f t="shared" si="4"/>
        <v>-4.1053239999999995</v>
      </c>
      <c r="E69" s="1">
        <f t="shared" si="5"/>
        <v>16.853685144975998</v>
      </c>
    </row>
    <row r="70" spans="1:5">
      <c r="A70" s="1">
        <v>5.9</v>
      </c>
      <c r="B70" s="1">
        <v>23.65</v>
      </c>
      <c r="C70" s="1">
        <f t="shared" si="3"/>
        <v>23.889742999999996</v>
      </c>
      <c r="D70" s="1">
        <f t="shared" si="4"/>
        <v>-0.23974299999999715</v>
      </c>
      <c r="E70" s="1">
        <f t="shared" si="5"/>
        <v>5.7476706048998634E-2</v>
      </c>
    </row>
    <row r="71" spans="1:5">
      <c r="A71" s="1">
        <v>5.9</v>
      </c>
      <c r="B71" s="1">
        <v>27.24</v>
      </c>
      <c r="C71" s="1">
        <f t="shared" si="3"/>
        <v>23.889742999999996</v>
      </c>
      <c r="D71" s="1">
        <f t="shared" si="4"/>
        <v>3.3502570000000027</v>
      </c>
      <c r="E71" s="1">
        <f t="shared" si="5"/>
        <v>11.224221966049019</v>
      </c>
    </row>
    <row r="72" spans="1:5">
      <c r="A72" s="1">
        <v>5.9</v>
      </c>
      <c r="B72" s="1">
        <v>22.93</v>
      </c>
      <c r="C72" s="1">
        <f t="shared" si="3"/>
        <v>23.889742999999996</v>
      </c>
      <c r="D72" s="1">
        <f t="shared" si="4"/>
        <v>-0.95974299999999602</v>
      </c>
      <c r="E72" s="1">
        <f t="shared" si="5"/>
        <v>0.92110662604899241</v>
      </c>
    </row>
    <row r="73" spans="1:5">
      <c r="A73" s="1">
        <v>5.9</v>
      </c>
      <c r="B73" s="1">
        <v>24.7</v>
      </c>
      <c r="C73" s="1">
        <f t="shared" si="3"/>
        <v>23.889742999999996</v>
      </c>
      <c r="D73" s="1">
        <f t="shared" si="4"/>
        <v>0.81025700000000356</v>
      </c>
      <c r="E73" s="1">
        <f t="shared" si="5"/>
        <v>0.65651640604900574</v>
      </c>
    </row>
    <row r="74" spans="1:5">
      <c r="A74" s="1">
        <v>4.3</v>
      </c>
      <c r="B74" s="1">
        <v>26.12</v>
      </c>
      <c r="C74" s="1">
        <f t="shared" si="3"/>
        <v>31.123230999999997</v>
      </c>
      <c r="D74" s="1">
        <f t="shared" si="4"/>
        <v>-5.003230999999996</v>
      </c>
      <c r="E74" s="1">
        <f t="shared" si="5"/>
        <v>25.032320439360959</v>
      </c>
    </row>
    <row r="75" spans="1:5">
      <c r="A75" s="1">
        <v>5</v>
      </c>
      <c r="B75" s="1">
        <v>32.880000000000003</v>
      </c>
      <c r="C75" s="1">
        <f t="shared" si="3"/>
        <v>27.958579999999998</v>
      </c>
      <c r="D75" s="1">
        <f t="shared" si="4"/>
        <v>4.9214200000000048</v>
      </c>
      <c r="E75" s="1">
        <f t="shared" si="5"/>
        <v>24.220374816400046</v>
      </c>
    </row>
    <row r="76" spans="1:5">
      <c r="A76" s="1">
        <v>5</v>
      </c>
      <c r="B76" s="1">
        <v>30.34</v>
      </c>
      <c r="C76" s="1">
        <f t="shared" si="3"/>
        <v>27.958579999999998</v>
      </c>
      <c r="D76" s="1">
        <f t="shared" si="4"/>
        <v>2.3814200000000021</v>
      </c>
      <c r="E76" s="1">
        <f t="shared" si="5"/>
        <v>5.6711612164000096</v>
      </c>
    </row>
    <row r="77" spans="1:5">
      <c r="A77" s="1">
        <v>5</v>
      </c>
      <c r="B77" s="1">
        <v>30.8</v>
      </c>
      <c r="C77" s="1">
        <f t="shared" si="3"/>
        <v>27.958579999999998</v>
      </c>
      <c r="D77" s="1">
        <f t="shared" si="4"/>
        <v>2.8414200000000029</v>
      </c>
      <c r="E77" s="1">
        <f t="shared" si="5"/>
        <v>8.0736676164000158</v>
      </c>
    </row>
    <row r="78" spans="1:5">
      <c r="A78" s="1">
        <v>4.3</v>
      </c>
      <c r="B78" s="1">
        <v>31.6</v>
      </c>
      <c r="C78" s="1">
        <f t="shared" si="3"/>
        <v>31.123230999999997</v>
      </c>
      <c r="D78" s="1">
        <f t="shared" si="4"/>
        <v>0.47676900000000444</v>
      </c>
      <c r="E78" s="1">
        <f t="shared" si="5"/>
        <v>0.22730867936100424</v>
      </c>
    </row>
    <row r="79" spans="1:5">
      <c r="A79" s="1">
        <v>3.5</v>
      </c>
      <c r="B79" s="1">
        <v>35.5</v>
      </c>
      <c r="C79" s="1">
        <f t="shared" si="3"/>
        <v>34.739975000000001</v>
      </c>
      <c r="D79" s="1">
        <f t="shared" si="4"/>
        <v>0.76002499999999884</v>
      </c>
      <c r="E79" s="1">
        <f t="shared" si="5"/>
        <v>0.57763800062499826</v>
      </c>
    </row>
    <row r="80" spans="1:5">
      <c r="A80" s="1">
        <v>1.6</v>
      </c>
      <c r="B80" s="1">
        <v>51.66</v>
      </c>
      <c r="C80" s="1">
        <f t="shared" si="3"/>
        <v>43.329741999999996</v>
      </c>
      <c r="D80" s="1">
        <f t="shared" si="4"/>
        <v>8.3302580000000006</v>
      </c>
      <c r="E80" s="1">
        <f t="shared" si="5"/>
        <v>69.393198346564006</v>
      </c>
    </row>
    <row r="81" spans="1:5">
      <c r="A81" s="1">
        <v>1.6</v>
      </c>
      <c r="B81" s="1">
        <v>47.2</v>
      </c>
      <c r="C81" s="1">
        <f t="shared" si="3"/>
        <v>43.329741999999996</v>
      </c>
      <c r="D81" s="1">
        <f t="shared" si="4"/>
        <v>3.8702580000000069</v>
      </c>
      <c r="E81" s="1">
        <f t="shared" si="5"/>
        <v>14.978896986564052</v>
      </c>
    </row>
    <row r="82" spans="1:5">
      <c r="A82" s="1">
        <v>1.6</v>
      </c>
      <c r="B82" s="1">
        <v>52</v>
      </c>
      <c r="C82" s="1">
        <f t="shared" si="3"/>
        <v>43.329741999999996</v>
      </c>
      <c r="D82" s="1">
        <f t="shared" si="4"/>
        <v>8.670258000000004</v>
      </c>
      <c r="E82" s="1">
        <f t="shared" si="5"/>
        <v>75.173373786564071</v>
      </c>
    </row>
    <row r="83" spans="1:5">
      <c r="A83" s="1">
        <v>1.6</v>
      </c>
      <c r="B83" s="1">
        <v>47.2</v>
      </c>
      <c r="C83" s="1">
        <f t="shared" si="3"/>
        <v>43.329741999999996</v>
      </c>
      <c r="D83" s="1">
        <f t="shared" si="4"/>
        <v>3.8702580000000069</v>
      </c>
      <c r="E83" s="1">
        <f t="shared" si="5"/>
        <v>14.978896986564052</v>
      </c>
    </row>
    <row r="84" spans="1:5">
      <c r="A84" s="1">
        <v>1.6</v>
      </c>
      <c r="B84" s="1">
        <v>44.57</v>
      </c>
      <c r="C84" s="1">
        <f t="shared" si="3"/>
        <v>43.329741999999996</v>
      </c>
      <c r="D84" s="1">
        <f t="shared" si="4"/>
        <v>1.2402580000000043</v>
      </c>
      <c r="E84" s="1">
        <f t="shared" si="5"/>
        <v>1.5382399065640107</v>
      </c>
    </row>
    <row r="85" spans="1:5">
      <c r="A85" s="1">
        <v>1.6</v>
      </c>
      <c r="B85" s="1">
        <v>47.76</v>
      </c>
      <c r="C85" s="1">
        <f t="shared" si="3"/>
        <v>43.329741999999996</v>
      </c>
      <c r="D85" s="1">
        <f t="shared" si="4"/>
        <v>4.430258000000002</v>
      </c>
      <c r="E85" s="1">
        <f t="shared" si="5"/>
        <v>19.627185946564019</v>
      </c>
    </row>
    <row r="86" spans="1:5">
      <c r="A86" s="1">
        <v>1.6</v>
      </c>
      <c r="B86" s="1">
        <v>44.57</v>
      </c>
      <c r="C86" s="1">
        <f t="shared" si="3"/>
        <v>43.329741999999996</v>
      </c>
      <c r="D86" s="1">
        <f t="shared" si="4"/>
        <v>1.2402580000000043</v>
      </c>
      <c r="E86" s="1">
        <f t="shared" si="5"/>
        <v>1.5382399065640107</v>
      </c>
    </row>
    <row r="87" spans="1:5">
      <c r="A87" s="1">
        <v>1.6</v>
      </c>
      <c r="B87" s="1">
        <v>47.76</v>
      </c>
      <c r="C87" s="1">
        <f t="shared" si="3"/>
        <v>43.329741999999996</v>
      </c>
      <c r="D87" s="1">
        <f t="shared" si="4"/>
        <v>4.430258000000002</v>
      </c>
      <c r="E87" s="1">
        <f t="shared" si="5"/>
        <v>19.627185946564019</v>
      </c>
    </row>
    <row r="88" spans="1:5">
      <c r="A88" s="1">
        <v>1.6</v>
      </c>
      <c r="B88" s="1">
        <v>46.5</v>
      </c>
      <c r="C88" s="1">
        <f t="shared" si="3"/>
        <v>43.329741999999996</v>
      </c>
      <c r="D88" s="1">
        <f t="shared" si="4"/>
        <v>3.170258000000004</v>
      </c>
      <c r="E88" s="1">
        <f t="shared" si="5"/>
        <v>10.050535786564026</v>
      </c>
    </row>
    <row r="89" spans="1:5">
      <c r="A89" s="1">
        <v>1.6</v>
      </c>
      <c r="B89" s="1">
        <v>46.5</v>
      </c>
      <c r="C89" s="1">
        <f t="shared" si="3"/>
        <v>43.329741999999996</v>
      </c>
      <c r="D89" s="1">
        <f t="shared" si="4"/>
        <v>3.170258000000004</v>
      </c>
      <c r="E89" s="1">
        <f t="shared" si="5"/>
        <v>10.050535786564026</v>
      </c>
    </row>
    <row r="90" spans="1:5">
      <c r="A90" s="1">
        <v>2.4</v>
      </c>
      <c r="B90" s="1">
        <v>36.26</v>
      </c>
      <c r="C90" s="1">
        <f t="shared" si="3"/>
        <v>39.712997999999999</v>
      </c>
      <c r="D90" s="1">
        <f t="shared" si="4"/>
        <v>-3.4529980000000009</v>
      </c>
      <c r="E90" s="1">
        <f t="shared" si="5"/>
        <v>11.923195188004007</v>
      </c>
    </row>
    <row r="91" spans="1:5">
      <c r="A91" s="1">
        <v>3.8</v>
      </c>
      <c r="B91" s="1">
        <v>33.200000000000003</v>
      </c>
      <c r="C91" s="1">
        <f t="shared" si="3"/>
        <v>33.383696</v>
      </c>
      <c r="D91" s="1">
        <f t="shared" si="4"/>
        <v>-0.18369599999999764</v>
      </c>
      <c r="E91" s="1">
        <f t="shared" si="5"/>
        <v>3.3744220415999129E-2</v>
      </c>
    </row>
    <row r="92" spans="1:5">
      <c r="A92" s="1">
        <v>3.6</v>
      </c>
      <c r="B92" s="1">
        <v>35.24</v>
      </c>
      <c r="C92" s="1">
        <f t="shared" si="3"/>
        <v>34.287881999999996</v>
      </c>
      <c r="D92" s="1">
        <f t="shared" si="4"/>
        <v>0.95211800000000579</v>
      </c>
      <c r="E92" s="1">
        <f t="shared" si="5"/>
        <v>0.90652868592401104</v>
      </c>
    </row>
    <row r="93" spans="1:5">
      <c r="A93" s="1">
        <v>3.6</v>
      </c>
      <c r="B93" s="1">
        <v>37.69</v>
      </c>
      <c r="C93" s="1">
        <f t="shared" si="3"/>
        <v>34.287881999999996</v>
      </c>
      <c r="D93" s="1">
        <f t="shared" si="4"/>
        <v>3.4021180000000015</v>
      </c>
      <c r="E93" s="1">
        <f t="shared" si="5"/>
        <v>11.574406885924011</v>
      </c>
    </row>
    <row r="94" spans="1:5">
      <c r="A94" s="1">
        <v>3.6</v>
      </c>
      <c r="B94" s="1">
        <v>34.880000000000003</v>
      </c>
      <c r="C94" s="1">
        <f t="shared" si="3"/>
        <v>34.287881999999996</v>
      </c>
      <c r="D94" s="1">
        <f t="shared" si="4"/>
        <v>0.59211800000000636</v>
      </c>
      <c r="E94" s="1">
        <f t="shared" si="5"/>
        <v>0.35060372592400751</v>
      </c>
    </row>
    <row r="95" spans="1:5">
      <c r="A95" s="1">
        <v>3.6</v>
      </c>
      <c r="B95" s="1">
        <v>36.76</v>
      </c>
      <c r="C95" s="1">
        <f t="shared" si="3"/>
        <v>34.287881999999996</v>
      </c>
      <c r="D95" s="1">
        <f t="shared" si="4"/>
        <v>2.4721180000000018</v>
      </c>
      <c r="E95" s="1">
        <f t="shared" si="5"/>
        <v>6.1113674059240086</v>
      </c>
    </row>
    <row r="96" spans="1:5">
      <c r="A96" s="1">
        <v>3.6</v>
      </c>
      <c r="B96" s="1">
        <v>34.880000000000003</v>
      </c>
      <c r="C96" s="1">
        <f t="shared" si="3"/>
        <v>34.287881999999996</v>
      </c>
      <c r="D96" s="1">
        <f t="shared" si="4"/>
        <v>0.59211800000000636</v>
      </c>
      <c r="E96" s="1">
        <f t="shared" si="5"/>
        <v>0.35060372592400751</v>
      </c>
    </row>
    <row r="97" spans="1:5">
      <c r="A97" s="1">
        <v>3.6</v>
      </c>
      <c r="B97" s="1">
        <v>36.44</v>
      </c>
      <c r="C97" s="1">
        <f t="shared" si="3"/>
        <v>34.287881999999996</v>
      </c>
      <c r="D97" s="1">
        <f t="shared" si="4"/>
        <v>2.1521180000000015</v>
      </c>
      <c r="E97" s="1">
        <f t="shared" si="5"/>
        <v>4.6316118859240065</v>
      </c>
    </row>
    <row r="98" spans="1:5">
      <c r="A98" s="1">
        <v>3.6</v>
      </c>
      <c r="B98" s="1">
        <v>34.880000000000003</v>
      </c>
      <c r="C98" s="1">
        <f t="shared" si="3"/>
        <v>34.287881999999996</v>
      </c>
      <c r="D98" s="1">
        <f t="shared" si="4"/>
        <v>0.59211800000000636</v>
      </c>
      <c r="E98" s="1">
        <f t="shared" si="5"/>
        <v>0.35060372592400751</v>
      </c>
    </row>
    <row r="99" spans="1:5">
      <c r="A99" s="1">
        <v>3.6</v>
      </c>
      <c r="B99" s="1">
        <v>36.44</v>
      </c>
      <c r="C99" s="1">
        <f t="shared" si="3"/>
        <v>34.287881999999996</v>
      </c>
      <c r="D99" s="1">
        <f t="shared" si="4"/>
        <v>2.1521180000000015</v>
      </c>
      <c r="E99" s="1">
        <f t="shared" si="5"/>
        <v>4.6316118859240065</v>
      </c>
    </row>
    <row r="100" spans="1:5">
      <c r="A100" s="1">
        <v>3.8</v>
      </c>
      <c r="B100" s="1">
        <v>34.51</v>
      </c>
      <c r="C100" s="1">
        <f t="shared" si="3"/>
        <v>33.383696</v>
      </c>
      <c r="D100" s="1">
        <f t="shared" si="4"/>
        <v>1.1263039999999975</v>
      </c>
      <c r="E100" s="1">
        <f t="shared" si="5"/>
        <v>1.2685607004159944</v>
      </c>
    </row>
    <row r="101" spans="1:5">
      <c r="A101" s="1">
        <v>3.8</v>
      </c>
      <c r="B101" s="1">
        <v>36.01</v>
      </c>
      <c r="C101" s="1">
        <f t="shared" si="3"/>
        <v>33.383696</v>
      </c>
      <c r="D101" s="1">
        <f t="shared" si="4"/>
        <v>2.6263039999999975</v>
      </c>
      <c r="E101" s="1">
        <f t="shared" si="5"/>
        <v>6.897472700415987</v>
      </c>
    </row>
    <row r="102" spans="1:5">
      <c r="A102" s="1">
        <v>3.8</v>
      </c>
      <c r="B102" s="1">
        <v>34.51</v>
      </c>
      <c r="C102" s="1">
        <f t="shared" si="3"/>
        <v>33.383696</v>
      </c>
      <c r="D102" s="1">
        <f t="shared" si="4"/>
        <v>1.1263039999999975</v>
      </c>
      <c r="E102" s="1">
        <f t="shared" si="5"/>
        <v>1.2685607004159944</v>
      </c>
    </row>
    <row r="103" spans="1:5">
      <c r="A103" s="1">
        <v>3.8</v>
      </c>
      <c r="B103" s="1">
        <v>37.08</v>
      </c>
      <c r="C103" s="1">
        <f t="shared" si="3"/>
        <v>33.383696</v>
      </c>
      <c r="D103" s="1">
        <f t="shared" si="4"/>
        <v>3.6963039999999978</v>
      </c>
      <c r="E103" s="1">
        <f t="shared" si="5"/>
        <v>13.662663260415984</v>
      </c>
    </row>
    <row r="104" spans="1:5">
      <c r="A104" s="1">
        <v>3.8</v>
      </c>
      <c r="B104" s="1">
        <v>34.51</v>
      </c>
      <c r="C104" s="1">
        <f t="shared" si="3"/>
        <v>33.383696</v>
      </c>
      <c r="D104" s="1">
        <f t="shared" si="4"/>
        <v>1.1263039999999975</v>
      </c>
      <c r="E104" s="1">
        <f t="shared" si="5"/>
        <v>1.2685607004159944</v>
      </c>
    </row>
    <row r="105" spans="1:5">
      <c r="A105" s="1">
        <v>3.8</v>
      </c>
      <c r="B105" s="1">
        <v>37.08</v>
      </c>
      <c r="C105" s="1">
        <f t="shared" si="3"/>
        <v>33.383696</v>
      </c>
      <c r="D105" s="1">
        <f t="shared" si="4"/>
        <v>3.6963039999999978</v>
      </c>
      <c r="E105" s="1">
        <f t="shared" si="5"/>
        <v>13.662663260415984</v>
      </c>
    </row>
    <row r="106" spans="1:5">
      <c r="A106" s="1">
        <v>3.6</v>
      </c>
      <c r="B106" s="1">
        <v>35.24</v>
      </c>
      <c r="C106" s="1">
        <f t="shared" si="3"/>
        <v>34.287881999999996</v>
      </c>
      <c r="D106" s="1">
        <f t="shared" si="4"/>
        <v>0.95211800000000579</v>
      </c>
      <c r="E106" s="1">
        <f t="shared" si="5"/>
        <v>0.90652868592401104</v>
      </c>
    </row>
    <row r="107" spans="1:5">
      <c r="A107" s="1">
        <v>3.6</v>
      </c>
      <c r="B107" s="1">
        <v>37.69</v>
      </c>
      <c r="C107" s="1">
        <f t="shared" si="3"/>
        <v>34.287881999999996</v>
      </c>
      <c r="D107" s="1">
        <f t="shared" si="4"/>
        <v>3.4021180000000015</v>
      </c>
      <c r="E107" s="1">
        <f t="shared" si="5"/>
        <v>11.574406885924011</v>
      </c>
    </row>
    <row r="108" spans="1:5">
      <c r="A108" s="1">
        <v>3.8</v>
      </c>
      <c r="B108" s="1">
        <v>35.36</v>
      </c>
      <c r="C108" s="1">
        <f t="shared" si="3"/>
        <v>33.383696</v>
      </c>
      <c r="D108" s="1">
        <f t="shared" si="4"/>
        <v>1.976303999999999</v>
      </c>
      <c r="E108" s="1">
        <f t="shared" si="5"/>
        <v>3.9057775004159958</v>
      </c>
    </row>
    <row r="109" spans="1:5">
      <c r="A109" s="1">
        <v>3.8</v>
      </c>
      <c r="B109" s="1">
        <v>36.93</v>
      </c>
      <c r="C109" s="1">
        <f t="shared" si="3"/>
        <v>33.383696</v>
      </c>
      <c r="D109" s="1">
        <f t="shared" si="4"/>
        <v>3.5463039999999992</v>
      </c>
      <c r="E109" s="1">
        <f t="shared" si="5"/>
        <v>12.576272060415995</v>
      </c>
    </row>
    <row r="110" spans="1:5">
      <c r="A110" s="1">
        <v>3.8</v>
      </c>
      <c r="B110" s="1">
        <v>36.93</v>
      </c>
      <c r="C110" s="1">
        <f t="shared" si="3"/>
        <v>33.383696</v>
      </c>
      <c r="D110" s="1">
        <f t="shared" si="4"/>
        <v>3.5463039999999992</v>
      </c>
      <c r="E110" s="1">
        <f t="shared" si="5"/>
        <v>12.576272060415995</v>
      </c>
    </row>
    <row r="111" spans="1:5">
      <c r="A111" s="1">
        <v>3.8</v>
      </c>
      <c r="B111" s="1">
        <v>35.36</v>
      </c>
      <c r="C111" s="1">
        <f t="shared" si="3"/>
        <v>33.383696</v>
      </c>
      <c r="D111" s="1">
        <f t="shared" si="4"/>
        <v>1.976303999999999</v>
      </c>
      <c r="E111" s="1">
        <f t="shared" si="5"/>
        <v>3.9057775004159958</v>
      </c>
    </row>
    <row r="112" spans="1:5">
      <c r="A112" s="1">
        <v>3.8</v>
      </c>
      <c r="B112" s="1">
        <v>33.85</v>
      </c>
      <c r="C112" s="1">
        <f t="shared" si="3"/>
        <v>33.383696</v>
      </c>
      <c r="D112" s="1">
        <f t="shared" si="4"/>
        <v>0.46630400000000094</v>
      </c>
      <c r="E112" s="1">
        <f t="shared" si="5"/>
        <v>0.21743942041600087</v>
      </c>
    </row>
    <row r="113" spans="1:5">
      <c r="A113" s="1">
        <v>3.8</v>
      </c>
      <c r="B113" s="1">
        <v>33.159999999999997</v>
      </c>
      <c r="C113" s="1">
        <f t="shared" si="3"/>
        <v>33.383696</v>
      </c>
      <c r="D113" s="1">
        <f t="shared" si="4"/>
        <v>-0.22369600000000389</v>
      </c>
      <c r="E113" s="1">
        <f t="shared" si="5"/>
        <v>5.0039900416001738E-2</v>
      </c>
    </row>
    <row r="114" spans="1:5">
      <c r="A114" s="1">
        <v>3.8</v>
      </c>
      <c r="B114" s="1">
        <v>34.26</v>
      </c>
      <c r="C114" s="1">
        <f t="shared" si="3"/>
        <v>33.383696</v>
      </c>
      <c r="D114" s="1">
        <f t="shared" si="4"/>
        <v>0.87630399999999753</v>
      </c>
      <c r="E114" s="1">
        <f t="shared" si="5"/>
        <v>0.76790870041599568</v>
      </c>
    </row>
    <row r="115" spans="1:5">
      <c r="A115" s="1">
        <v>3.8</v>
      </c>
      <c r="B115" s="1">
        <v>33.24</v>
      </c>
      <c r="C115" s="1">
        <f t="shared" si="3"/>
        <v>33.383696</v>
      </c>
      <c r="D115" s="1">
        <f t="shared" si="4"/>
        <v>-0.14369599999999849</v>
      </c>
      <c r="E115" s="1">
        <f t="shared" si="5"/>
        <v>2.0648540415999568E-2</v>
      </c>
    </row>
    <row r="116" spans="1:5">
      <c r="A116" s="1">
        <v>3.8</v>
      </c>
      <c r="B116" s="1">
        <v>33.85</v>
      </c>
      <c r="C116" s="1">
        <f t="shared" si="3"/>
        <v>33.383696</v>
      </c>
      <c r="D116" s="1">
        <f t="shared" si="4"/>
        <v>0.46630400000000094</v>
      </c>
      <c r="E116" s="1">
        <f t="shared" si="5"/>
        <v>0.21743942041600087</v>
      </c>
    </row>
    <row r="117" spans="1:5">
      <c r="A117" s="1">
        <v>3.8</v>
      </c>
      <c r="B117" s="1">
        <v>34.26</v>
      </c>
      <c r="C117" s="1">
        <f t="shared" si="3"/>
        <v>33.383696</v>
      </c>
      <c r="D117" s="1">
        <f t="shared" si="4"/>
        <v>0.87630399999999753</v>
      </c>
      <c r="E117" s="1">
        <f t="shared" si="5"/>
        <v>0.76790870041599568</v>
      </c>
    </row>
    <row r="118" spans="1:5">
      <c r="A118" s="1">
        <v>2.5</v>
      </c>
      <c r="B118" s="1">
        <v>39.729999999999997</v>
      </c>
      <c r="C118" s="1">
        <f t="shared" si="3"/>
        <v>39.260904999999994</v>
      </c>
      <c r="D118" s="1">
        <f t="shared" si="4"/>
        <v>0.46909500000000293</v>
      </c>
      <c r="E118" s="1">
        <f t="shared" si="5"/>
        <v>0.22005011902500274</v>
      </c>
    </row>
    <row r="119" spans="1:5">
      <c r="A119" s="1">
        <v>5.9</v>
      </c>
      <c r="B119" s="1">
        <v>26.62</v>
      </c>
      <c r="C119" s="1">
        <f t="shared" si="3"/>
        <v>23.889742999999996</v>
      </c>
      <c r="D119" s="1">
        <f t="shared" si="4"/>
        <v>2.7302570000000053</v>
      </c>
      <c r="E119" s="1">
        <f t="shared" si="5"/>
        <v>7.4543032860490284</v>
      </c>
    </row>
    <row r="120" spans="1:5">
      <c r="A120" s="1">
        <v>2</v>
      </c>
      <c r="B120" s="1">
        <v>42.77</v>
      </c>
      <c r="C120" s="1">
        <f t="shared" si="3"/>
        <v>41.521369999999997</v>
      </c>
      <c r="D120" s="1">
        <f t="shared" si="4"/>
        <v>1.2486300000000057</v>
      </c>
      <c r="E120" s="1">
        <f t="shared" si="5"/>
        <v>1.5590768769000143</v>
      </c>
    </row>
    <row r="121" spans="1:5">
      <c r="A121" s="1">
        <v>2</v>
      </c>
      <c r="B121" s="1">
        <v>37</v>
      </c>
      <c r="C121" s="1">
        <f t="shared" si="3"/>
        <v>41.521369999999997</v>
      </c>
      <c r="D121" s="1">
        <f t="shared" si="4"/>
        <v>-4.5213699999999974</v>
      </c>
      <c r="E121" s="1">
        <f t="shared" si="5"/>
        <v>20.442786676899978</v>
      </c>
    </row>
    <row r="122" spans="1:5">
      <c r="A122" s="1">
        <v>2</v>
      </c>
      <c r="B122" s="1">
        <v>37.799999999999997</v>
      </c>
      <c r="C122" s="1">
        <f t="shared" si="3"/>
        <v>41.521369999999997</v>
      </c>
      <c r="D122" s="1">
        <f t="shared" si="4"/>
        <v>-3.7213700000000003</v>
      </c>
      <c r="E122" s="1">
        <f t="shared" si="5"/>
        <v>13.848594676900003</v>
      </c>
    </row>
    <row r="123" spans="1:5">
      <c r="A123" s="1">
        <v>2</v>
      </c>
      <c r="B123" s="1">
        <v>42.58</v>
      </c>
      <c r="C123" s="1">
        <f t="shared" si="3"/>
        <v>41.521369999999997</v>
      </c>
      <c r="D123" s="1">
        <f t="shared" si="4"/>
        <v>1.0586300000000008</v>
      </c>
      <c r="E123" s="1">
        <f t="shared" si="5"/>
        <v>1.1206974769000018</v>
      </c>
    </row>
    <row r="124" spans="1:5">
      <c r="A124" s="1">
        <v>3.2</v>
      </c>
      <c r="B124" s="1">
        <v>36.200000000000003</v>
      </c>
      <c r="C124" s="1">
        <f t="shared" si="3"/>
        <v>36.096253999999995</v>
      </c>
      <c r="D124" s="1">
        <f t="shared" si="4"/>
        <v>0.10374600000000811</v>
      </c>
      <c r="E124" s="1">
        <f t="shared" si="5"/>
        <v>1.0763232516001683E-2</v>
      </c>
    </row>
    <row r="125" spans="1:5">
      <c r="A125" s="1">
        <v>4.2</v>
      </c>
      <c r="B125" s="1">
        <v>31</v>
      </c>
      <c r="C125" s="1">
        <f t="shared" si="3"/>
        <v>31.575323999999998</v>
      </c>
      <c r="D125" s="1">
        <f t="shared" si="4"/>
        <v>-0.57532399999999839</v>
      </c>
      <c r="E125" s="1">
        <f t="shared" si="5"/>
        <v>0.33099770497599817</v>
      </c>
    </row>
    <row r="126" spans="1:5">
      <c r="A126" s="1">
        <v>4.2</v>
      </c>
      <c r="B126" s="1">
        <v>29.3</v>
      </c>
      <c r="C126" s="1">
        <f t="shared" si="3"/>
        <v>31.575323999999998</v>
      </c>
      <c r="D126" s="1">
        <f t="shared" si="4"/>
        <v>-2.2753239999999977</v>
      </c>
      <c r="E126" s="1">
        <f t="shared" si="5"/>
        <v>5.1770993049759895</v>
      </c>
    </row>
    <row r="127" spans="1:5">
      <c r="A127" s="1">
        <v>3</v>
      </c>
      <c r="B127" s="1">
        <v>34</v>
      </c>
      <c r="C127" s="1">
        <f t="shared" si="3"/>
        <v>37.000439999999998</v>
      </c>
      <c r="D127" s="1">
        <f t="shared" si="4"/>
        <v>-3.0004399999999976</v>
      </c>
      <c r="E127" s="1">
        <f t="shared" si="5"/>
        <v>9.0026401935999854</v>
      </c>
    </row>
    <row r="128" spans="1:5">
      <c r="A128" s="1">
        <v>2</v>
      </c>
      <c r="B128" s="1">
        <v>39.729999999999997</v>
      </c>
      <c r="C128" s="1">
        <f t="shared" si="3"/>
        <v>41.521369999999997</v>
      </c>
      <c r="D128" s="1">
        <f t="shared" si="4"/>
        <v>-1.7913700000000006</v>
      </c>
      <c r="E128" s="1">
        <f t="shared" si="5"/>
        <v>3.2090064769000022</v>
      </c>
    </row>
    <row r="129" spans="1:5">
      <c r="A129" s="1">
        <v>6</v>
      </c>
      <c r="B129" s="1">
        <v>23.27</v>
      </c>
      <c r="C129" s="1">
        <f t="shared" si="3"/>
        <v>23.437649999999998</v>
      </c>
      <c r="D129" s="1">
        <f t="shared" si="4"/>
        <v>-0.1676499999999983</v>
      </c>
      <c r="E129" s="1">
        <f t="shared" si="5"/>
        <v>2.8106522499999429E-2</v>
      </c>
    </row>
    <row r="130" spans="1:5">
      <c r="A130" s="1">
        <v>3</v>
      </c>
      <c r="B130" s="1">
        <v>38.17</v>
      </c>
      <c r="C130" s="1">
        <f t="shared" si="3"/>
        <v>37.000439999999998</v>
      </c>
      <c r="D130" s="1">
        <f t="shared" si="4"/>
        <v>1.1695600000000042</v>
      </c>
      <c r="E130" s="1">
        <f t="shared" si="5"/>
        <v>1.3678705936000097</v>
      </c>
    </row>
    <row r="131" spans="1:5">
      <c r="A131" s="1">
        <v>3</v>
      </c>
      <c r="B131" s="1">
        <v>38.79</v>
      </c>
      <c r="C131" s="1">
        <f t="shared" si="3"/>
        <v>37.000439999999998</v>
      </c>
      <c r="D131" s="1">
        <f t="shared" si="4"/>
        <v>1.7895600000000016</v>
      </c>
      <c r="E131" s="1">
        <f t="shared" si="5"/>
        <v>3.2025249936000058</v>
      </c>
    </row>
    <row r="132" spans="1:5">
      <c r="A132" s="1">
        <v>3</v>
      </c>
      <c r="B132" s="1">
        <v>39.71</v>
      </c>
      <c r="C132" s="1">
        <f t="shared" ref="C132:C195" si="6">$K$6*A132+$K$7</f>
        <v>37.000439999999998</v>
      </c>
      <c r="D132" s="1">
        <f t="shared" ref="D132:D195" si="7">B132-C132</f>
        <v>2.7095600000000033</v>
      </c>
      <c r="E132" s="1">
        <f t="shared" ref="E132:E195" si="8">D132^2</f>
        <v>7.3417153936000181</v>
      </c>
    </row>
    <row r="133" spans="1:5">
      <c r="A133" s="1">
        <v>3</v>
      </c>
      <c r="B133" s="1">
        <v>38.79</v>
      </c>
      <c r="C133" s="1">
        <f t="shared" si="6"/>
        <v>37.000439999999998</v>
      </c>
      <c r="D133" s="1">
        <f t="shared" si="7"/>
        <v>1.7895600000000016</v>
      </c>
      <c r="E133" s="1">
        <f t="shared" si="8"/>
        <v>3.2025249936000058</v>
      </c>
    </row>
    <row r="134" spans="1:5">
      <c r="A134" s="1">
        <v>3</v>
      </c>
      <c r="B134" s="1">
        <v>35.5</v>
      </c>
      <c r="C134" s="1">
        <f t="shared" si="6"/>
        <v>37.000439999999998</v>
      </c>
      <c r="D134" s="1">
        <f t="shared" si="7"/>
        <v>-1.5004399999999976</v>
      </c>
      <c r="E134" s="1">
        <f t="shared" si="8"/>
        <v>2.2513201935999927</v>
      </c>
    </row>
    <row r="135" spans="1:5">
      <c r="A135" s="1">
        <v>3</v>
      </c>
      <c r="B135" s="1">
        <v>35.270000000000003</v>
      </c>
      <c r="C135" s="1">
        <f t="shared" si="6"/>
        <v>37.000439999999998</v>
      </c>
      <c r="D135" s="1">
        <f t="shared" si="7"/>
        <v>-1.7304399999999944</v>
      </c>
      <c r="E135" s="1">
        <f t="shared" si="8"/>
        <v>2.9944225935999809</v>
      </c>
    </row>
    <row r="136" spans="1:5">
      <c r="A136" s="1">
        <v>3</v>
      </c>
      <c r="B136" s="1">
        <v>36.15</v>
      </c>
      <c r="C136" s="1">
        <f t="shared" si="6"/>
        <v>37.000439999999998</v>
      </c>
      <c r="D136" s="1">
        <f t="shared" si="7"/>
        <v>-0.85043999999999897</v>
      </c>
      <c r="E136" s="1">
        <f t="shared" si="8"/>
        <v>0.72324819359999826</v>
      </c>
    </row>
    <row r="137" spans="1:5">
      <c r="A137" s="1">
        <v>3</v>
      </c>
      <c r="B137" s="1">
        <v>35.71</v>
      </c>
      <c r="C137" s="1">
        <f t="shared" si="6"/>
        <v>37.000439999999998</v>
      </c>
      <c r="D137" s="1">
        <f t="shared" si="7"/>
        <v>-1.2904399999999967</v>
      </c>
      <c r="E137" s="1">
        <f t="shared" si="8"/>
        <v>1.6652353935999915</v>
      </c>
    </row>
    <row r="138" spans="1:5">
      <c r="A138" s="1">
        <v>3</v>
      </c>
      <c r="B138" s="1">
        <v>39.71</v>
      </c>
      <c r="C138" s="1">
        <f t="shared" si="6"/>
        <v>37.000439999999998</v>
      </c>
      <c r="D138" s="1">
        <f t="shared" si="7"/>
        <v>2.7095600000000033</v>
      </c>
      <c r="E138" s="1">
        <f t="shared" si="8"/>
        <v>7.3417153936000181</v>
      </c>
    </row>
    <row r="139" spans="1:5">
      <c r="A139" s="1">
        <v>3</v>
      </c>
      <c r="B139" s="1">
        <v>38.79</v>
      </c>
      <c r="C139" s="1">
        <f t="shared" si="6"/>
        <v>37.000439999999998</v>
      </c>
      <c r="D139" s="1">
        <f t="shared" si="7"/>
        <v>1.7895600000000016</v>
      </c>
      <c r="E139" s="1">
        <f t="shared" si="8"/>
        <v>3.2025249936000058</v>
      </c>
    </row>
    <row r="140" spans="1:5">
      <c r="A140" s="1">
        <v>3</v>
      </c>
      <c r="B140" s="1">
        <v>38.17</v>
      </c>
      <c r="C140" s="1">
        <f t="shared" si="6"/>
        <v>37.000439999999998</v>
      </c>
      <c r="D140" s="1">
        <f t="shared" si="7"/>
        <v>1.1695600000000042</v>
      </c>
      <c r="E140" s="1">
        <f t="shared" si="8"/>
        <v>1.3678705936000097</v>
      </c>
    </row>
    <row r="141" spans="1:5">
      <c r="A141" s="1">
        <v>3</v>
      </c>
      <c r="B141" s="1">
        <v>36.799999999999997</v>
      </c>
      <c r="C141" s="1">
        <f t="shared" si="6"/>
        <v>37.000439999999998</v>
      </c>
      <c r="D141" s="1">
        <f t="shared" si="7"/>
        <v>-0.2004400000000004</v>
      </c>
      <c r="E141" s="1">
        <f t="shared" si="8"/>
        <v>4.017619360000016E-2</v>
      </c>
    </row>
    <row r="142" spans="1:5">
      <c r="A142" s="1">
        <v>3</v>
      </c>
      <c r="B142" s="1">
        <v>35.54</v>
      </c>
      <c r="C142" s="1">
        <f t="shared" si="6"/>
        <v>37.000439999999998</v>
      </c>
      <c r="D142" s="1">
        <f t="shared" si="7"/>
        <v>-1.4604399999999984</v>
      </c>
      <c r="E142" s="1">
        <f t="shared" si="8"/>
        <v>2.1328849935999954</v>
      </c>
    </row>
    <row r="143" spans="1:5">
      <c r="A143" s="1">
        <v>3</v>
      </c>
      <c r="B143" s="1">
        <v>35.46</v>
      </c>
      <c r="C143" s="1">
        <f t="shared" si="6"/>
        <v>37.000439999999998</v>
      </c>
      <c r="D143" s="1">
        <f t="shared" si="7"/>
        <v>-1.5404399999999967</v>
      </c>
      <c r="E143" s="1">
        <f t="shared" si="8"/>
        <v>2.3729553935999896</v>
      </c>
    </row>
    <row r="144" spans="1:5">
      <c r="A144" s="1">
        <v>3</v>
      </c>
      <c r="B144" s="1">
        <v>36.15</v>
      </c>
      <c r="C144" s="1">
        <f t="shared" si="6"/>
        <v>37.000439999999998</v>
      </c>
      <c r="D144" s="1">
        <f t="shared" si="7"/>
        <v>-0.85043999999999897</v>
      </c>
      <c r="E144" s="1">
        <f t="shared" si="8"/>
        <v>0.72324819359999826</v>
      </c>
    </row>
    <row r="145" spans="1:5">
      <c r="A145" s="1">
        <v>3</v>
      </c>
      <c r="B145" s="1">
        <v>35.71</v>
      </c>
      <c r="C145" s="1">
        <f t="shared" si="6"/>
        <v>37.000439999999998</v>
      </c>
      <c r="D145" s="1">
        <f t="shared" si="7"/>
        <v>-1.2904399999999967</v>
      </c>
      <c r="E145" s="1">
        <f t="shared" si="8"/>
        <v>1.6652353935999915</v>
      </c>
    </row>
    <row r="146" spans="1:5">
      <c r="A146" s="1">
        <v>3</v>
      </c>
      <c r="B146" s="1">
        <v>36.15</v>
      </c>
      <c r="C146" s="1">
        <f t="shared" si="6"/>
        <v>37.000439999999998</v>
      </c>
      <c r="D146" s="1">
        <f t="shared" si="7"/>
        <v>-0.85043999999999897</v>
      </c>
      <c r="E146" s="1">
        <f t="shared" si="8"/>
        <v>0.72324819359999826</v>
      </c>
    </row>
    <row r="147" spans="1:5">
      <c r="A147" s="1">
        <v>3</v>
      </c>
      <c r="B147" s="1">
        <v>35.71</v>
      </c>
      <c r="C147" s="1">
        <f t="shared" si="6"/>
        <v>37.000439999999998</v>
      </c>
      <c r="D147" s="1">
        <f t="shared" si="7"/>
        <v>-1.2904399999999967</v>
      </c>
      <c r="E147" s="1">
        <f t="shared" si="8"/>
        <v>1.6652353935999915</v>
      </c>
    </row>
    <row r="148" spans="1:5">
      <c r="A148" s="1">
        <v>3</v>
      </c>
      <c r="B148" s="1">
        <v>34.729999999999997</v>
      </c>
      <c r="C148" s="1">
        <f t="shared" si="6"/>
        <v>37.000439999999998</v>
      </c>
      <c r="D148" s="1">
        <f t="shared" si="7"/>
        <v>-2.2704400000000007</v>
      </c>
      <c r="E148" s="1">
        <f t="shared" si="8"/>
        <v>5.1548977936000027</v>
      </c>
    </row>
    <row r="149" spans="1:5">
      <c r="A149" s="1">
        <v>3</v>
      </c>
      <c r="B149" s="1">
        <v>34.29</v>
      </c>
      <c r="C149" s="1">
        <f t="shared" si="6"/>
        <v>37.000439999999998</v>
      </c>
      <c r="D149" s="1">
        <f t="shared" si="7"/>
        <v>-2.7104399999999984</v>
      </c>
      <c r="E149" s="1">
        <f t="shared" si="8"/>
        <v>7.346484993599991</v>
      </c>
    </row>
    <row r="150" spans="1:5">
      <c r="A150" s="1">
        <v>4.8</v>
      </c>
      <c r="B150" s="1">
        <v>30.54</v>
      </c>
      <c r="C150" s="1">
        <f t="shared" si="6"/>
        <v>28.862765999999997</v>
      </c>
      <c r="D150" s="1">
        <f t="shared" si="7"/>
        <v>1.6772340000000021</v>
      </c>
      <c r="E150" s="1">
        <f t="shared" si="8"/>
        <v>2.8131138907560072</v>
      </c>
    </row>
    <row r="151" spans="1:5">
      <c r="A151" s="1">
        <v>4.8</v>
      </c>
      <c r="B151" s="1">
        <v>31.37</v>
      </c>
      <c r="C151" s="1">
        <f t="shared" si="6"/>
        <v>28.862765999999997</v>
      </c>
      <c r="D151" s="1">
        <f t="shared" si="7"/>
        <v>2.507234000000004</v>
      </c>
      <c r="E151" s="1">
        <f t="shared" si="8"/>
        <v>6.2862223307560194</v>
      </c>
    </row>
    <row r="152" spans="1:5">
      <c r="A152" s="1">
        <v>4.8</v>
      </c>
      <c r="B152" s="1">
        <v>28.8</v>
      </c>
      <c r="C152" s="1">
        <f t="shared" si="6"/>
        <v>28.862765999999997</v>
      </c>
      <c r="D152" s="1">
        <f t="shared" si="7"/>
        <v>-6.2765999999996325E-2</v>
      </c>
      <c r="E152" s="1">
        <f t="shared" si="8"/>
        <v>3.9395707559995389E-3</v>
      </c>
    </row>
    <row r="153" spans="1:5">
      <c r="A153" s="1">
        <v>4.8</v>
      </c>
      <c r="B153" s="1">
        <v>31.8</v>
      </c>
      <c r="C153" s="1">
        <f t="shared" si="6"/>
        <v>28.862765999999997</v>
      </c>
      <c r="D153" s="1">
        <f t="shared" si="7"/>
        <v>2.9372340000000037</v>
      </c>
      <c r="E153" s="1">
        <f t="shared" si="8"/>
        <v>8.6273435707560218</v>
      </c>
    </row>
    <row r="154" spans="1:5">
      <c r="A154" s="1">
        <v>4</v>
      </c>
      <c r="B154" s="1">
        <v>27.37</v>
      </c>
      <c r="C154" s="1">
        <f t="shared" si="6"/>
        <v>32.479509999999998</v>
      </c>
      <c r="D154" s="1">
        <f t="shared" si="7"/>
        <v>-5.1095099999999967</v>
      </c>
      <c r="E154" s="1">
        <f t="shared" si="8"/>
        <v>26.107092440099965</v>
      </c>
    </row>
    <row r="155" spans="1:5">
      <c r="A155" s="1">
        <v>4</v>
      </c>
      <c r="B155" s="1">
        <v>27.3</v>
      </c>
      <c r="C155" s="1">
        <f t="shared" si="6"/>
        <v>32.479509999999998</v>
      </c>
      <c r="D155" s="1">
        <f t="shared" si="7"/>
        <v>-5.1795099999999969</v>
      </c>
      <c r="E155" s="1">
        <f t="shared" si="8"/>
        <v>26.827323840099968</v>
      </c>
    </row>
    <row r="156" spans="1:5">
      <c r="A156" s="1">
        <v>4</v>
      </c>
      <c r="B156" s="1">
        <v>28.4</v>
      </c>
      <c r="C156" s="1">
        <f t="shared" si="6"/>
        <v>32.479509999999998</v>
      </c>
      <c r="D156" s="1">
        <f t="shared" si="7"/>
        <v>-4.0795099999999991</v>
      </c>
      <c r="E156" s="1">
        <f t="shared" si="8"/>
        <v>16.642401840099993</v>
      </c>
    </row>
    <row r="157" spans="1:5">
      <c r="A157" s="1">
        <v>4</v>
      </c>
      <c r="B157" s="1">
        <v>27.97</v>
      </c>
      <c r="C157" s="1">
        <f t="shared" si="6"/>
        <v>32.479509999999998</v>
      </c>
      <c r="D157" s="1">
        <f t="shared" si="7"/>
        <v>-4.5095099999999988</v>
      </c>
      <c r="E157" s="1">
        <f t="shared" si="8"/>
        <v>20.335680440099988</v>
      </c>
    </row>
    <row r="158" spans="1:5">
      <c r="A158" s="1">
        <v>5</v>
      </c>
      <c r="B158" s="1">
        <v>23.23</v>
      </c>
      <c r="C158" s="1">
        <f t="shared" si="6"/>
        <v>27.958579999999998</v>
      </c>
      <c r="D158" s="1">
        <f t="shared" si="7"/>
        <v>-4.7285799999999973</v>
      </c>
      <c r="E158" s="1">
        <f t="shared" si="8"/>
        <v>22.359468816399975</v>
      </c>
    </row>
    <row r="159" spans="1:5">
      <c r="A159" s="1">
        <v>5</v>
      </c>
      <c r="B159" s="1">
        <v>23.62</v>
      </c>
      <c r="C159" s="1">
        <f t="shared" si="6"/>
        <v>27.958579999999998</v>
      </c>
      <c r="D159" s="1">
        <f t="shared" si="7"/>
        <v>-4.3385799999999968</v>
      </c>
      <c r="E159" s="1">
        <f t="shared" si="8"/>
        <v>18.82327641639997</v>
      </c>
    </row>
    <row r="160" spans="1:5">
      <c r="A160" s="1">
        <v>5</v>
      </c>
      <c r="B160" s="1">
        <v>23.7</v>
      </c>
      <c r="C160" s="1">
        <f t="shared" si="6"/>
        <v>27.958579999999998</v>
      </c>
      <c r="D160" s="1">
        <f t="shared" si="7"/>
        <v>-4.2585799999999985</v>
      </c>
      <c r="E160" s="1">
        <f t="shared" si="8"/>
        <v>18.135503616399987</v>
      </c>
    </row>
    <row r="161" spans="1:5">
      <c r="A161" s="1">
        <v>5</v>
      </c>
      <c r="B161" s="1">
        <v>24.05</v>
      </c>
      <c r="C161" s="1">
        <f t="shared" si="6"/>
        <v>27.958579999999998</v>
      </c>
      <c r="D161" s="1">
        <f t="shared" si="7"/>
        <v>-3.9085799999999971</v>
      </c>
      <c r="E161" s="1">
        <f t="shared" si="8"/>
        <v>15.276997616399976</v>
      </c>
    </row>
    <row r="162" spans="1:5">
      <c r="A162" s="1">
        <v>1.6</v>
      </c>
      <c r="B162" s="1">
        <v>47.9</v>
      </c>
      <c r="C162" s="1">
        <f t="shared" si="6"/>
        <v>43.329741999999996</v>
      </c>
      <c r="D162" s="1">
        <f t="shared" si="7"/>
        <v>4.5702580000000026</v>
      </c>
      <c r="E162" s="1">
        <f t="shared" si="8"/>
        <v>20.887258186564022</v>
      </c>
    </row>
    <row r="163" spans="1:5">
      <c r="A163" s="1">
        <v>1.6</v>
      </c>
      <c r="B163" s="1">
        <v>48.9</v>
      </c>
      <c r="C163" s="1">
        <f t="shared" si="6"/>
        <v>43.329741999999996</v>
      </c>
      <c r="D163" s="1">
        <f t="shared" si="7"/>
        <v>5.5702580000000026</v>
      </c>
      <c r="E163" s="1">
        <f t="shared" si="8"/>
        <v>31.027774186564027</v>
      </c>
    </row>
    <row r="164" spans="1:5">
      <c r="A164" s="1">
        <v>2.2000000000000002</v>
      </c>
      <c r="B164" s="1">
        <v>51.9</v>
      </c>
      <c r="C164" s="1">
        <f t="shared" si="6"/>
        <v>40.617183999999995</v>
      </c>
      <c r="D164" s="1">
        <f t="shared" si="7"/>
        <v>11.282816000000004</v>
      </c>
      <c r="E164" s="1">
        <f t="shared" si="8"/>
        <v>127.30193688985609</v>
      </c>
    </row>
    <row r="165" spans="1:5">
      <c r="A165" s="1">
        <v>2.2000000000000002</v>
      </c>
      <c r="B165" s="1">
        <v>46.8</v>
      </c>
      <c r="C165" s="1">
        <f t="shared" si="6"/>
        <v>40.617183999999995</v>
      </c>
      <c r="D165" s="1">
        <f t="shared" si="7"/>
        <v>6.1828160000000025</v>
      </c>
      <c r="E165" s="1">
        <f t="shared" si="8"/>
        <v>38.227213689856029</v>
      </c>
    </row>
    <row r="166" spans="1:5">
      <c r="A166" s="1">
        <v>2</v>
      </c>
      <c r="B166" s="1">
        <v>41.9</v>
      </c>
      <c r="C166" s="1">
        <f t="shared" si="6"/>
        <v>41.521369999999997</v>
      </c>
      <c r="D166" s="1">
        <f t="shared" si="7"/>
        <v>0.37863000000000113</v>
      </c>
      <c r="E166" s="1">
        <f t="shared" si="8"/>
        <v>0.14336067690000084</v>
      </c>
    </row>
    <row r="167" spans="1:5">
      <c r="A167" s="1">
        <v>2.2000000000000002</v>
      </c>
      <c r="B167" s="1">
        <v>51.9</v>
      </c>
      <c r="C167" s="1">
        <f t="shared" si="6"/>
        <v>40.617183999999995</v>
      </c>
      <c r="D167" s="1">
        <f t="shared" si="7"/>
        <v>11.282816000000004</v>
      </c>
      <c r="E167" s="1">
        <f t="shared" si="8"/>
        <v>127.30193688985609</v>
      </c>
    </row>
    <row r="168" spans="1:5">
      <c r="A168" s="1">
        <v>4</v>
      </c>
      <c r="B168" s="1">
        <v>32.76</v>
      </c>
      <c r="C168" s="1">
        <f t="shared" si="6"/>
        <v>32.479509999999998</v>
      </c>
      <c r="D168" s="1">
        <f t="shared" si="7"/>
        <v>0.28049000000000035</v>
      </c>
      <c r="E168" s="1">
        <f t="shared" si="8"/>
        <v>7.8674640100000193E-2</v>
      </c>
    </row>
    <row r="169" spans="1:5">
      <c r="A169" s="1">
        <v>4</v>
      </c>
      <c r="B169" s="1">
        <v>36.39</v>
      </c>
      <c r="C169" s="1">
        <f t="shared" si="6"/>
        <v>32.479509999999998</v>
      </c>
      <c r="D169" s="1">
        <f t="shared" si="7"/>
        <v>3.9104900000000029</v>
      </c>
      <c r="E169" s="1">
        <f t="shared" si="8"/>
        <v>15.291932040100022</v>
      </c>
    </row>
    <row r="170" spans="1:5">
      <c r="A170" s="1">
        <v>4.5999999999999996</v>
      </c>
      <c r="B170" s="1">
        <v>32.11</v>
      </c>
      <c r="C170" s="1">
        <f t="shared" si="6"/>
        <v>29.766952</v>
      </c>
      <c r="D170" s="1">
        <f t="shared" si="7"/>
        <v>2.3430479999999996</v>
      </c>
      <c r="E170" s="1">
        <f t="shared" si="8"/>
        <v>5.4898739303039976</v>
      </c>
    </row>
    <row r="171" spans="1:5">
      <c r="A171" s="1">
        <v>4.5999999999999996</v>
      </c>
      <c r="B171" s="1">
        <v>33.799999999999997</v>
      </c>
      <c r="C171" s="1">
        <f t="shared" si="6"/>
        <v>29.766952</v>
      </c>
      <c r="D171" s="1">
        <f t="shared" si="7"/>
        <v>4.0330479999999973</v>
      </c>
      <c r="E171" s="1">
        <f t="shared" si="8"/>
        <v>16.265476170303977</v>
      </c>
    </row>
    <row r="172" spans="1:5">
      <c r="A172" s="1">
        <v>5.4</v>
      </c>
      <c r="B172" s="1">
        <v>30.4</v>
      </c>
      <c r="C172" s="1">
        <f t="shared" si="6"/>
        <v>26.150207999999996</v>
      </c>
      <c r="D172" s="1">
        <f t="shared" si="7"/>
        <v>4.2497920000000029</v>
      </c>
      <c r="E172" s="1">
        <f t="shared" si="8"/>
        <v>18.060732043264025</v>
      </c>
    </row>
    <row r="173" spans="1:5">
      <c r="A173" s="1">
        <v>1.8</v>
      </c>
      <c r="B173" s="1">
        <v>50.5</v>
      </c>
      <c r="C173" s="1">
        <f t="shared" si="6"/>
        <v>42.425556</v>
      </c>
      <c r="D173" s="1">
        <f t="shared" si="7"/>
        <v>8.0744439999999997</v>
      </c>
      <c r="E173" s="1">
        <f t="shared" si="8"/>
        <v>65.196645909135995</v>
      </c>
    </row>
    <row r="174" spans="1:5">
      <c r="A174" s="1">
        <v>1.8</v>
      </c>
      <c r="B174" s="1">
        <v>48.6</v>
      </c>
      <c r="C174" s="1">
        <f t="shared" si="6"/>
        <v>42.425556</v>
      </c>
      <c r="D174" s="1">
        <f t="shared" si="7"/>
        <v>6.1744440000000012</v>
      </c>
      <c r="E174" s="1">
        <f t="shared" si="8"/>
        <v>38.123758709136013</v>
      </c>
    </row>
    <row r="175" spans="1:5">
      <c r="A175" s="1">
        <v>1.8</v>
      </c>
      <c r="B175" s="1">
        <v>51.19</v>
      </c>
      <c r="C175" s="1">
        <f t="shared" si="6"/>
        <v>42.425556</v>
      </c>
      <c r="D175" s="1">
        <f t="shared" si="7"/>
        <v>8.7644439999999975</v>
      </c>
      <c r="E175" s="1">
        <f t="shared" si="8"/>
        <v>76.815478629135953</v>
      </c>
    </row>
    <row r="176" spans="1:5">
      <c r="A176" s="1">
        <v>2</v>
      </c>
      <c r="B176" s="1">
        <v>40.5</v>
      </c>
      <c r="C176" s="1">
        <f t="shared" si="6"/>
        <v>41.521369999999997</v>
      </c>
      <c r="D176" s="1">
        <f t="shared" si="7"/>
        <v>-1.0213699999999974</v>
      </c>
      <c r="E176" s="1">
        <f t="shared" si="8"/>
        <v>1.0431966768999947</v>
      </c>
    </row>
    <row r="177" spans="1:5">
      <c r="A177" s="1">
        <v>2</v>
      </c>
      <c r="B177" s="1">
        <v>41.8</v>
      </c>
      <c r="C177" s="1">
        <f t="shared" si="6"/>
        <v>41.521369999999997</v>
      </c>
      <c r="D177" s="1">
        <f t="shared" si="7"/>
        <v>0.27862999999999971</v>
      </c>
      <c r="E177" s="1">
        <f t="shared" si="8"/>
        <v>7.7634676899999838E-2</v>
      </c>
    </row>
    <row r="178" spans="1:5">
      <c r="A178" s="1">
        <v>2</v>
      </c>
      <c r="B178" s="1">
        <v>42</v>
      </c>
      <c r="C178" s="1">
        <f t="shared" si="6"/>
        <v>41.521369999999997</v>
      </c>
      <c r="D178" s="1">
        <f t="shared" si="7"/>
        <v>0.47863000000000255</v>
      </c>
      <c r="E178" s="1">
        <f t="shared" si="8"/>
        <v>0.22908667690000245</v>
      </c>
    </row>
    <row r="179" spans="1:5">
      <c r="A179" s="1">
        <v>3.8</v>
      </c>
      <c r="B179" s="1">
        <v>38.049999999999997</v>
      </c>
      <c r="C179" s="1">
        <f t="shared" si="6"/>
        <v>33.383696</v>
      </c>
      <c r="D179" s="1">
        <f t="shared" si="7"/>
        <v>4.6663039999999967</v>
      </c>
      <c r="E179" s="1">
        <f t="shared" si="8"/>
        <v>21.774393020415967</v>
      </c>
    </row>
    <row r="180" spans="1:5">
      <c r="A180" s="1">
        <v>3.8</v>
      </c>
      <c r="B180" s="1">
        <v>36.4</v>
      </c>
      <c r="C180" s="1">
        <f t="shared" si="6"/>
        <v>33.383696</v>
      </c>
      <c r="D180" s="1">
        <f t="shared" si="7"/>
        <v>3.0163039999999981</v>
      </c>
      <c r="E180" s="1">
        <f t="shared" si="8"/>
        <v>9.0980898204159892</v>
      </c>
    </row>
    <row r="181" spans="1:5">
      <c r="A181" s="1">
        <v>3.7</v>
      </c>
      <c r="B181" s="1">
        <v>32.97</v>
      </c>
      <c r="C181" s="1">
        <f t="shared" si="6"/>
        <v>33.835788999999998</v>
      </c>
      <c r="D181" s="1">
        <f t="shared" si="7"/>
        <v>-0.86578899999999948</v>
      </c>
      <c r="E181" s="1">
        <f t="shared" si="8"/>
        <v>0.74959059252099913</v>
      </c>
    </row>
    <row r="182" spans="1:5">
      <c r="A182" s="1">
        <v>3.7</v>
      </c>
      <c r="B182" s="1">
        <v>35.229999999999997</v>
      </c>
      <c r="C182" s="1">
        <f t="shared" si="6"/>
        <v>33.835788999999998</v>
      </c>
      <c r="D182" s="1">
        <f t="shared" si="7"/>
        <v>1.3942109999999985</v>
      </c>
      <c r="E182" s="1">
        <f t="shared" si="8"/>
        <v>1.943824312520996</v>
      </c>
    </row>
    <row r="183" spans="1:5">
      <c r="A183" s="1">
        <v>3.7</v>
      </c>
      <c r="B183" s="1">
        <v>34.729999999999997</v>
      </c>
      <c r="C183" s="1">
        <f t="shared" si="6"/>
        <v>33.835788999999998</v>
      </c>
      <c r="D183" s="1">
        <f t="shared" si="7"/>
        <v>0.89421099999999853</v>
      </c>
      <c r="E183" s="1">
        <f t="shared" si="8"/>
        <v>0.79961331252099743</v>
      </c>
    </row>
    <row r="184" spans="1:5">
      <c r="A184" s="1">
        <v>3.7</v>
      </c>
      <c r="B184" s="1">
        <v>37.07</v>
      </c>
      <c r="C184" s="1">
        <f t="shared" si="6"/>
        <v>33.835788999999998</v>
      </c>
      <c r="D184" s="1">
        <f t="shared" si="7"/>
        <v>3.2342110000000019</v>
      </c>
      <c r="E184" s="1">
        <f t="shared" si="8"/>
        <v>10.460120792521012</v>
      </c>
    </row>
    <row r="185" spans="1:5">
      <c r="A185" s="1">
        <v>3.7</v>
      </c>
      <c r="B185" s="1">
        <v>35.159999999999997</v>
      </c>
      <c r="C185" s="1">
        <f t="shared" si="6"/>
        <v>33.835788999999998</v>
      </c>
      <c r="D185" s="1">
        <f t="shared" si="7"/>
        <v>1.3242109999999983</v>
      </c>
      <c r="E185" s="1">
        <f t="shared" si="8"/>
        <v>1.7535347725209953</v>
      </c>
    </row>
    <row r="186" spans="1:5">
      <c r="A186" s="1">
        <v>2.5</v>
      </c>
      <c r="B186" s="1">
        <v>36.29</v>
      </c>
      <c r="C186" s="1">
        <f t="shared" si="6"/>
        <v>39.260904999999994</v>
      </c>
      <c r="D186" s="1">
        <f t="shared" si="7"/>
        <v>-2.9709049999999948</v>
      </c>
      <c r="E186" s="1">
        <f t="shared" si="8"/>
        <v>8.8262765190249688</v>
      </c>
    </row>
    <row r="187" spans="1:5">
      <c r="A187" s="1">
        <v>2.5</v>
      </c>
      <c r="B187" s="1">
        <v>36.700000000000003</v>
      </c>
      <c r="C187" s="1">
        <f t="shared" si="6"/>
        <v>39.260904999999994</v>
      </c>
      <c r="D187" s="1">
        <f t="shared" si="7"/>
        <v>-2.5609049999999911</v>
      </c>
      <c r="E187" s="1">
        <f t="shared" si="8"/>
        <v>6.5582344190249549</v>
      </c>
    </row>
    <row r="188" spans="1:5">
      <c r="A188" s="1">
        <v>2.5</v>
      </c>
      <c r="B188" s="1">
        <v>40.82</v>
      </c>
      <c r="C188" s="1">
        <f t="shared" si="6"/>
        <v>39.260904999999994</v>
      </c>
      <c r="D188" s="1">
        <f t="shared" si="7"/>
        <v>1.5590950000000063</v>
      </c>
      <c r="E188" s="1">
        <f t="shared" si="8"/>
        <v>2.4307772190250199</v>
      </c>
    </row>
    <row r="189" spans="1:5">
      <c r="A189" s="1">
        <v>3.5</v>
      </c>
      <c r="B189" s="1">
        <v>36.56</v>
      </c>
      <c r="C189" s="1">
        <f t="shared" si="6"/>
        <v>34.739975000000001</v>
      </c>
      <c r="D189" s="1">
        <f t="shared" si="7"/>
        <v>1.8200250000000011</v>
      </c>
      <c r="E189" s="1">
        <f t="shared" si="8"/>
        <v>3.3124910006250041</v>
      </c>
    </row>
    <row r="190" spans="1:5">
      <c r="A190" s="1">
        <v>5</v>
      </c>
      <c r="B190" s="1">
        <v>32.090000000000003</v>
      </c>
      <c r="C190" s="1">
        <f t="shared" si="6"/>
        <v>27.958579999999998</v>
      </c>
      <c r="D190" s="1">
        <f t="shared" si="7"/>
        <v>4.1314200000000056</v>
      </c>
      <c r="E190" s="1">
        <f t="shared" si="8"/>
        <v>17.068631216400046</v>
      </c>
    </row>
    <row r="191" spans="1:5">
      <c r="A191" s="1">
        <v>4.2</v>
      </c>
      <c r="B191" s="1">
        <v>26.88</v>
      </c>
      <c r="C191" s="1">
        <f t="shared" si="6"/>
        <v>31.575323999999998</v>
      </c>
      <c r="D191" s="1">
        <f t="shared" si="7"/>
        <v>-4.6953239999999994</v>
      </c>
      <c r="E191" s="1">
        <f t="shared" si="8"/>
        <v>22.046067464975994</v>
      </c>
    </row>
    <row r="192" spans="1:5">
      <c r="A192" s="1">
        <v>4.7</v>
      </c>
      <c r="B192" s="1">
        <v>26.7</v>
      </c>
      <c r="C192" s="1">
        <f t="shared" si="6"/>
        <v>29.314858999999998</v>
      </c>
      <c r="D192" s="1">
        <f t="shared" si="7"/>
        <v>-2.6148589999999992</v>
      </c>
      <c r="E192" s="1">
        <f t="shared" si="8"/>
        <v>6.8374875898809959</v>
      </c>
    </row>
    <row r="193" spans="1:5">
      <c r="A193" s="1">
        <v>4.7</v>
      </c>
      <c r="B193" s="1">
        <v>26.56</v>
      </c>
      <c r="C193" s="1">
        <f t="shared" si="6"/>
        <v>29.314858999999998</v>
      </c>
      <c r="D193" s="1">
        <f t="shared" si="7"/>
        <v>-2.7548589999999997</v>
      </c>
      <c r="E193" s="1">
        <f t="shared" si="8"/>
        <v>7.5892481098809981</v>
      </c>
    </row>
    <row r="194" spans="1:5">
      <c r="A194" s="1">
        <v>1.3</v>
      </c>
      <c r="B194" s="1">
        <v>30.2</v>
      </c>
      <c r="C194" s="1">
        <f t="shared" si="6"/>
        <v>44.686020999999997</v>
      </c>
      <c r="D194" s="1">
        <f t="shared" si="7"/>
        <v>-14.486020999999997</v>
      </c>
      <c r="E194" s="1">
        <f t="shared" si="8"/>
        <v>209.84480441244094</v>
      </c>
    </row>
    <row r="195" spans="1:5">
      <c r="A195" s="1">
        <v>1.3</v>
      </c>
      <c r="B195" s="1">
        <v>32.1</v>
      </c>
      <c r="C195" s="1">
        <f t="shared" si="6"/>
        <v>44.686020999999997</v>
      </c>
      <c r="D195" s="1">
        <f t="shared" si="7"/>
        <v>-12.586020999999995</v>
      </c>
      <c r="E195" s="1">
        <f t="shared" si="8"/>
        <v>158.40792461244089</v>
      </c>
    </row>
    <row r="196" spans="1:5">
      <c r="A196" s="1">
        <v>3.5</v>
      </c>
      <c r="B196" s="1">
        <v>36.090000000000003</v>
      </c>
      <c r="C196" s="1">
        <f t="shared" ref="C196:C259" si="9">$K$6*A196+$K$7</f>
        <v>34.739975000000001</v>
      </c>
      <c r="D196" s="1">
        <f t="shared" ref="D196:D259" si="10">B196-C196</f>
        <v>1.3500250000000023</v>
      </c>
      <c r="E196" s="1">
        <f t="shared" ref="E196:E259" si="11">D196^2</f>
        <v>1.8225675006250062</v>
      </c>
    </row>
    <row r="197" spans="1:5">
      <c r="A197" s="1">
        <v>5.5</v>
      </c>
      <c r="B197" s="1">
        <v>31.7</v>
      </c>
      <c r="C197" s="1">
        <f t="shared" si="9"/>
        <v>25.698114999999998</v>
      </c>
      <c r="D197" s="1">
        <f t="shared" si="10"/>
        <v>6.0018850000000015</v>
      </c>
      <c r="E197" s="1">
        <f t="shared" si="11"/>
        <v>36.022623553225017</v>
      </c>
    </row>
    <row r="198" spans="1:5">
      <c r="A198" s="1">
        <v>1.6</v>
      </c>
      <c r="B198" s="1">
        <v>51.66</v>
      </c>
      <c r="C198" s="1">
        <f t="shared" si="9"/>
        <v>43.329741999999996</v>
      </c>
      <c r="D198" s="1">
        <f t="shared" si="10"/>
        <v>8.3302580000000006</v>
      </c>
      <c r="E198" s="1">
        <f t="shared" si="11"/>
        <v>69.393198346564006</v>
      </c>
    </row>
    <row r="199" spans="1:5">
      <c r="A199" s="1">
        <v>1.6</v>
      </c>
      <c r="B199" s="1">
        <v>47.2</v>
      </c>
      <c r="C199" s="1">
        <f t="shared" si="9"/>
        <v>43.329741999999996</v>
      </c>
      <c r="D199" s="1">
        <f t="shared" si="10"/>
        <v>3.8702580000000069</v>
      </c>
      <c r="E199" s="1">
        <f t="shared" si="11"/>
        <v>14.978896986564052</v>
      </c>
    </row>
    <row r="200" spans="1:5">
      <c r="A200" s="1">
        <v>1.6</v>
      </c>
      <c r="B200" s="1">
        <v>44.57</v>
      </c>
      <c r="C200" s="1">
        <f t="shared" si="9"/>
        <v>43.329741999999996</v>
      </c>
      <c r="D200" s="1">
        <f t="shared" si="10"/>
        <v>1.2402580000000043</v>
      </c>
      <c r="E200" s="1">
        <f t="shared" si="11"/>
        <v>1.5382399065640107</v>
      </c>
    </row>
    <row r="201" spans="1:5">
      <c r="A201" s="1">
        <v>1.6</v>
      </c>
      <c r="B201" s="1">
        <v>47.76</v>
      </c>
      <c r="C201" s="1">
        <f t="shared" si="9"/>
        <v>43.329741999999996</v>
      </c>
      <c r="D201" s="1">
        <f t="shared" si="10"/>
        <v>4.430258000000002</v>
      </c>
      <c r="E201" s="1">
        <f t="shared" si="11"/>
        <v>19.627185946564019</v>
      </c>
    </row>
    <row r="202" spans="1:5">
      <c r="A202" s="1">
        <v>1.6</v>
      </c>
      <c r="B202" s="1">
        <v>46.5</v>
      </c>
      <c r="C202" s="1">
        <f t="shared" si="9"/>
        <v>43.329741999999996</v>
      </c>
      <c r="D202" s="1">
        <f t="shared" si="10"/>
        <v>3.170258000000004</v>
      </c>
      <c r="E202" s="1">
        <f t="shared" si="11"/>
        <v>10.050535786564026</v>
      </c>
    </row>
    <row r="203" spans="1:5">
      <c r="A203" s="1">
        <v>2.4</v>
      </c>
      <c r="B203" s="1">
        <v>38.6</v>
      </c>
      <c r="C203" s="1">
        <f t="shared" si="9"/>
        <v>39.712997999999999</v>
      </c>
      <c r="D203" s="1">
        <f t="shared" si="10"/>
        <v>-1.1129979999999975</v>
      </c>
      <c r="E203" s="1">
        <f t="shared" si="11"/>
        <v>1.2387645480039944</v>
      </c>
    </row>
    <row r="204" spans="1:5">
      <c r="A204" s="1">
        <v>2.4</v>
      </c>
      <c r="B204" s="1">
        <v>37.49</v>
      </c>
      <c r="C204" s="1">
        <f t="shared" si="9"/>
        <v>39.712997999999999</v>
      </c>
      <c r="D204" s="1">
        <f t="shared" si="10"/>
        <v>-2.2229979999999969</v>
      </c>
      <c r="E204" s="1">
        <f t="shared" si="11"/>
        <v>4.9417201080039863</v>
      </c>
    </row>
    <row r="205" spans="1:5">
      <c r="A205" s="1">
        <v>3.8</v>
      </c>
      <c r="B205" s="1">
        <v>34.6</v>
      </c>
      <c r="C205" s="1">
        <f t="shared" si="9"/>
        <v>33.383696</v>
      </c>
      <c r="D205" s="1">
        <f t="shared" si="10"/>
        <v>1.2163040000000009</v>
      </c>
      <c r="E205" s="1">
        <f t="shared" si="11"/>
        <v>1.4793954204160022</v>
      </c>
    </row>
    <row r="206" spans="1:5">
      <c r="A206" s="1">
        <v>3.8</v>
      </c>
      <c r="B206" s="1">
        <v>33.200000000000003</v>
      </c>
      <c r="C206" s="1">
        <f t="shared" si="9"/>
        <v>33.383696</v>
      </c>
      <c r="D206" s="1">
        <f t="shared" si="10"/>
        <v>-0.18369599999999764</v>
      </c>
      <c r="E206" s="1">
        <f t="shared" si="11"/>
        <v>3.3744220415999129E-2</v>
      </c>
    </row>
    <row r="207" spans="1:5">
      <c r="A207" s="1">
        <v>2.5</v>
      </c>
      <c r="B207" s="1">
        <v>44.74</v>
      </c>
      <c r="C207" s="1">
        <f t="shared" si="9"/>
        <v>39.260904999999994</v>
      </c>
      <c r="D207" s="1">
        <f t="shared" si="10"/>
        <v>5.479095000000008</v>
      </c>
      <c r="E207" s="1">
        <f t="shared" si="11"/>
        <v>30.020482019025089</v>
      </c>
    </row>
    <row r="208" spans="1:5">
      <c r="A208" s="1">
        <v>2.5</v>
      </c>
      <c r="B208" s="1">
        <v>43.8</v>
      </c>
      <c r="C208" s="1">
        <f t="shared" si="9"/>
        <v>39.260904999999994</v>
      </c>
      <c r="D208" s="1">
        <f t="shared" si="10"/>
        <v>4.5390950000000032</v>
      </c>
      <c r="E208" s="1">
        <f t="shared" si="11"/>
        <v>20.603383419025029</v>
      </c>
    </row>
    <row r="209" spans="1:5">
      <c r="A209" s="1">
        <v>3.5</v>
      </c>
      <c r="B209" s="1">
        <v>37.96</v>
      </c>
      <c r="C209" s="1">
        <f t="shared" si="9"/>
        <v>34.739975000000001</v>
      </c>
      <c r="D209" s="1">
        <f t="shared" si="10"/>
        <v>3.2200249999999997</v>
      </c>
      <c r="E209" s="1">
        <f t="shared" si="11"/>
        <v>10.368561000624998</v>
      </c>
    </row>
    <row r="210" spans="1:5">
      <c r="A210" s="1">
        <v>3.5</v>
      </c>
      <c r="B210" s="1">
        <v>38.020000000000003</v>
      </c>
      <c r="C210" s="1">
        <f t="shared" si="9"/>
        <v>34.739975000000001</v>
      </c>
      <c r="D210" s="1">
        <f t="shared" si="10"/>
        <v>3.280025000000002</v>
      </c>
      <c r="E210" s="1">
        <f t="shared" si="11"/>
        <v>10.758564000625013</v>
      </c>
    </row>
    <row r="211" spans="1:5">
      <c r="A211" s="1">
        <v>3.8</v>
      </c>
      <c r="B211" s="1">
        <v>29.03</v>
      </c>
      <c r="C211" s="1">
        <f t="shared" si="9"/>
        <v>33.383696</v>
      </c>
      <c r="D211" s="1">
        <f t="shared" si="10"/>
        <v>-4.3536959999999993</v>
      </c>
      <c r="E211" s="1">
        <f t="shared" si="11"/>
        <v>18.954668860415993</v>
      </c>
    </row>
    <row r="212" spans="1:5">
      <c r="A212" s="1">
        <v>2.2000000000000002</v>
      </c>
      <c r="B212" s="1">
        <v>51.9</v>
      </c>
      <c r="C212" s="1">
        <f t="shared" si="9"/>
        <v>40.617183999999995</v>
      </c>
      <c r="D212" s="1">
        <f t="shared" si="10"/>
        <v>11.282816000000004</v>
      </c>
      <c r="E212" s="1">
        <f t="shared" si="11"/>
        <v>127.30193688985609</v>
      </c>
    </row>
    <row r="213" spans="1:5">
      <c r="A213" s="1">
        <v>2.2000000000000002</v>
      </c>
      <c r="B213" s="1">
        <v>46.8</v>
      </c>
      <c r="C213" s="1">
        <f t="shared" si="9"/>
        <v>40.617183999999995</v>
      </c>
      <c r="D213" s="1">
        <f t="shared" si="10"/>
        <v>6.1828160000000025</v>
      </c>
      <c r="E213" s="1">
        <f t="shared" si="11"/>
        <v>38.227213689856029</v>
      </c>
    </row>
    <row r="214" spans="1:5">
      <c r="A214" s="1">
        <v>2.2000000000000002</v>
      </c>
      <c r="B214" s="1">
        <v>46.8</v>
      </c>
      <c r="C214" s="1">
        <f t="shared" si="9"/>
        <v>40.617183999999995</v>
      </c>
      <c r="D214" s="1">
        <f t="shared" si="10"/>
        <v>6.1828160000000025</v>
      </c>
      <c r="E214" s="1">
        <f t="shared" si="11"/>
        <v>38.227213689856029</v>
      </c>
    </row>
    <row r="215" spans="1:5">
      <c r="A215" s="1">
        <v>2.2000000000000002</v>
      </c>
      <c r="B215" s="1">
        <v>51.9</v>
      </c>
      <c r="C215" s="1">
        <f t="shared" si="9"/>
        <v>40.617183999999995</v>
      </c>
      <c r="D215" s="1">
        <f t="shared" si="10"/>
        <v>11.282816000000004</v>
      </c>
      <c r="E215" s="1">
        <f t="shared" si="11"/>
        <v>127.30193688985609</v>
      </c>
    </row>
    <row r="216" spans="1:5">
      <c r="A216" s="1">
        <v>2.2000000000000002</v>
      </c>
      <c r="B216" s="1">
        <v>51.9</v>
      </c>
      <c r="C216" s="1">
        <f t="shared" si="9"/>
        <v>40.617183999999995</v>
      </c>
      <c r="D216" s="1">
        <f t="shared" si="10"/>
        <v>11.282816000000004</v>
      </c>
      <c r="E216" s="1">
        <f t="shared" si="11"/>
        <v>127.30193688985609</v>
      </c>
    </row>
    <row r="217" spans="1:5">
      <c r="A217" s="1">
        <v>4.5999999999999996</v>
      </c>
      <c r="B217" s="1">
        <v>29.14</v>
      </c>
      <c r="C217" s="1">
        <f t="shared" si="9"/>
        <v>29.766952</v>
      </c>
      <c r="D217" s="1">
        <f t="shared" si="10"/>
        <v>-0.62695199999999929</v>
      </c>
      <c r="E217" s="1">
        <f t="shared" si="11"/>
        <v>0.39306881030399909</v>
      </c>
    </row>
    <row r="218" spans="1:5">
      <c r="A218" s="1">
        <v>4.5999999999999996</v>
      </c>
      <c r="B218" s="1">
        <v>31.61</v>
      </c>
      <c r="C218" s="1">
        <f t="shared" si="9"/>
        <v>29.766952</v>
      </c>
      <c r="D218" s="1">
        <f t="shared" si="10"/>
        <v>1.8430479999999996</v>
      </c>
      <c r="E218" s="1">
        <f t="shared" si="11"/>
        <v>3.3968259303039985</v>
      </c>
    </row>
    <row r="219" spans="1:5">
      <c r="A219" s="1">
        <v>2</v>
      </c>
      <c r="B219" s="1">
        <v>41.2</v>
      </c>
      <c r="C219" s="1">
        <f t="shared" si="9"/>
        <v>41.521369999999997</v>
      </c>
      <c r="D219" s="1">
        <f t="shared" si="10"/>
        <v>-0.3213699999999946</v>
      </c>
      <c r="E219" s="1">
        <f t="shared" si="11"/>
        <v>0.10327867689999654</v>
      </c>
    </row>
    <row r="220" spans="1:5">
      <c r="A220" s="1">
        <v>2</v>
      </c>
      <c r="B220" s="1">
        <v>37.5</v>
      </c>
      <c r="C220" s="1">
        <f t="shared" si="9"/>
        <v>41.521369999999997</v>
      </c>
      <c r="D220" s="1">
        <f t="shared" si="10"/>
        <v>-4.0213699999999974</v>
      </c>
      <c r="E220" s="1">
        <f t="shared" si="11"/>
        <v>16.17141667689998</v>
      </c>
    </row>
    <row r="221" spans="1:5">
      <c r="A221" s="1">
        <v>1.6</v>
      </c>
      <c r="B221" s="1">
        <v>48.9</v>
      </c>
      <c r="C221" s="1">
        <f t="shared" si="9"/>
        <v>43.329741999999996</v>
      </c>
      <c r="D221" s="1">
        <f t="shared" si="10"/>
        <v>5.5702580000000026</v>
      </c>
      <c r="E221" s="1">
        <f t="shared" si="11"/>
        <v>31.027774186564027</v>
      </c>
    </row>
    <row r="222" spans="1:5">
      <c r="A222" s="1">
        <v>1.6</v>
      </c>
      <c r="B222" s="1">
        <v>42.1</v>
      </c>
      <c r="C222" s="1">
        <f t="shared" si="9"/>
        <v>43.329741999999996</v>
      </c>
      <c r="D222" s="1">
        <f t="shared" si="10"/>
        <v>-1.2297419999999946</v>
      </c>
      <c r="E222" s="1">
        <f t="shared" si="11"/>
        <v>1.5122653865639866</v>
      </c>
    </row>
    <row r="223" spans="1:5">
      <c r="A223" s="1">
        <v>2.4</v>
      </c>
      <c r="B223" s="1">
        <v>40.200000000000003</v>
      </c>
      <c r="C223" s="1">
        <f t="shared" si="9"/>
        <v>39.712997999999999</v>
      </c>
      <c r="D223" s="1">
        <f t="shared" si="10"/>
        <v>0.48700200000000393</v>
      </c>
      <c r="E223" s="1">
        <f t="shared" si="11"/>
        <v>0.23717094800400382</v>
      </c>
    </row>
    <row r="224" spans="1:5">
      <c r="A224" s="1">
        <v>2.4</v>
      </c>
      <c r="B224" s="1">
        <v>38.200000000000003</v>
      </c>
      <c r="C224" s="1">
        <f t="shared" si="9"/>
        <v>39.712997999999999</v>
      </c>
      <c r="D224" s="1">
        <f t="shared" si="10"/>
        <v>-1.5129979999999961</v>
      </c>
      <c r="E224" s="1">
        <f t="shared" si="11"/>
        <v>2.2891629480039879</v>
      </c>
    </row>
    <row r="225" spans="1:5">
      <c r="A225" s="1">
        <v>1.8</v>
      </c>
      <c r="B225" s="1">
        <v>47.2</v>
      </c>
      <c r="C225" s="1">
        <f t="shared" si="9"/>
        <v>42.425556</v>
      </c>
      <c r="D225" s="1">
        <f t="shared" si="10"/>
        <v>4.7744440000000026</v>
      </c>
      <c r="E225" s="1">
        <f t="shared" si="11"/>
        <v>22.795315509136024</v>
      </c>
    </row>
    <row r="226" spans="1:5">
      <c r="A226" s="1">
        <v>1.8</v>
      </c>
      <c r="B226" s="1">
        <v>46.9</v>
      </c>
      <c r="C226" s="1">
        <f t="shared" si="9"/>
        <v>42.425556</v>
      </c>
      <c r="D226" s="1">
        <f t="shared" si="10"/>
        <v>4.4744439999999983</v>
      </c>
      <c r="E226" s="1">
        <f t="shared" si="11"/>
        <v>20.020649109135984</v>
      </c>
    </row>
    <row r="227" spans="1:5">
      <c r="A227" s="1">
        <v>1.5</v>
      </c>
      <c r="B227" s="1">
        <v>48.86</v>
      </c>
      <c r="C227" s="1">
        <f t="shared" si="9"/>
        <v>43.781835000000001</v>
      </c>
      <c r="D227" s="1">
        <f t="shared" si="10"/>
        <v>5.0781649999999985</v>
      </c>
      <c r="E227" s="1">
        <f t="shared" si="11"/>
        <v>25.787759767224983</v>
      </c>
    </row>
    <row r="228" spans="1:5">
      <c r="A228" s="1">
        <v>1.5</v>
      </c>
      <c r="B228" s="1">
        <v>50.67</v>
      </c>
      <c r="C228" s="1">
        <f t="shared" si="9"/>
        <v>43.781835000000001</v>
      </c>
      <c r="D228" s="1">
        <f t="shared" si="10"/>
        <v>6.8881650000000008</v>
      </c>
      <c r="E228" s="1">
        <f t="shared" si="11"/>
        <v>47.446817067225012</v>
      </c>
    </row>
    <row r="229" spans="1:5">
      <c r="A229" s="1">
        <v>2</v>
      </c>
      <c r="B229" s="1">
        <v>41.52</v>
      </c>
      <c r="C229" s="1">
        <f t="shared" si="9"/>
        <v>41.521369999999997</v>
      </c>
      <c r="D229" s="1">
        <f t="shared" si="10"/>
        <v>-1.3699999999943202E-3</v>
      </c>
      <c r="E229" s="1">
        <f t="shared" si="11"/>
        <v>1.8768999999844374E-6</v>
      </c>
    </row>
    <row r="230" spans="1:5">
      <c r="A230" s="1">
        <v>2</v>
      </c>
      <c r="B230" s="1">
        <v>41.32</v>
      </c>
      <c r="C230" s="1">
        <f t="shared" si="9"/>
        <v>41.521369999999997</v>
      </c>
      <c r="D230" s="1">
        <f t="shared" si="10"/>
        <v>-0.20136999999999716</v>
      </c>
      <c r="E230" s="1">
        <f t="shared" si="11"/>
        <v>4.0549876899998859E-2</v>
      </c>
    </row>
    <row r="231" spans="1:5">
      <c r="A231" s="1">
        <v>2.5</v>
      </c>
      <c r="B231" s="1">
        <v>40.799999999999997</v>
      </c>
      <c r="C231" s="1">
        <f t="shared" si="9"/>
        <v>39.260904999999994</v>
      </c>
      <c r="D231" s="1">
        <f t="shared" si="10"/>
        <v>1.5390950000000032</v>
      </c>
      <c r="E231" s="1">
        <f t="shared" si="11"/>
        <v>2.3688134190250101</v>
      </c>
    </row>
    <row r="232" spans="1:5">
      <c r="A232" s="1">
        <v>2.5</v>
      </c>
      <c r="B232" s="1">
        <v>39.380000000000003</v>
      </c>
      <c r="C232" s="1">
        <f t="shared" si="9"/>
        <v>39.260904999999994</v>
      </c>
      <c r="D232" s="1">
        <f t="shared" si="10"/>
        <v>0.11909500000000861</v>
      </c>
      <c r="E232" s="1">
        <f t="shared" si="11"/>
        <v>1.4183619025002051E-2</v>
      </c>
    </row>
    <row r="233" spans="1:5">
      <c r="A233" s="1">
        <v>2.5</v>
      </c>
      <c r="B233" s="1">
        <v>38.4</v>
      </c>
      <c r="C233" s="1">
        <f t="shared" si="9"/>
        <v>39.260904999999994</v>
      </c>
      <c r="D233" s="1">
        <f t="shared" si="10"/>
        <v>-0.86090499999999537</v>
      </c>
      <c r="E233" s="1">
        <f t="shared" si="11"/>
        <v>0.74115741902499199</v>
      </c>
    </row>
    <row r="234" spans="1:5">
      <c r="A234" s="1">
        <v>2.5</v>
      </c>
      <c r="B234" s="1">
        <v>38.6</v>
      </c>
      <c r="C234" s="1">
        <f t="shared" si="9"/>
        <v>39.260904999999994</v>
      </c>
      <c r="D234" s="1">
        <f t="shared" si="10"/>
        <v>-0.66090499999999253</v>
      </c>
      <c r="E234" s="1">
        <f t="shared" si="11"/>
        <v>0.43679541902499014</v>
      </c>
    </row>
    <row r="235" spans="1:5">
      <c r="A235" s="1">
        <v>2.4</v>
      </c>
      <c r="B235" s="1">
        <v>39.299999999999997</v>
      </c>
      <c r="C235" s="1">
        <f t="shared" si="9"/>
        <v>39.712997999999999</v>
      </c>
      <c r="D235" s="1">
        <f t="shared" si="10"/>
        <v>-0.41299800000000175</v>
      </c>
      <c r="E235" s="1">
        <f t="shared" si="11"/>
        <v>0.17056734800400145</v>
      </c>
    </row>
    <row r="236" spans="1:5">
      <c r="A236" s="1">
        <v>2.4</v>
      </c>
      <c r="B236" s="1">
        <v>42.3</v>
      </c>
      <c r="C236" s="1">
        <f t="shared" si="9"/>
        <v>39.712997999999999</v>
      </c>
      <c r="D236" s="1">
        <f t="shared" si="10"/>
        <v>2.5870019999999982</v>
      </c>
      <c r="E236" s="1">
        <f t="shared" si="11"/>
        <v>6.6925793480039912</v>
      </c>
    </row>
    <row r="237" spans="1:5">
      <c r="A237" s="1">
        <v>3.5</v>
      </c>
      <c r="B237" s="1">
        <v>37.6</v>
      </c>
      <c r="C237" s="1">
        <f t="shared" si="9"/>
        <v>34.739975000000001</v>
      </c>
      <c r="D237" s="1">
        <f t="shared" si="10"/>
        <v>2.8600250000000003</v>
      </c>
      <c r="E237" s="1">
        <f t="shared" si="11"/>
        <v>8.1797430006250007</v>
      </c>
    </row>
    <row r="238" spans="1:5">
      <c r="A238" s="1">
        <v>2</v>
      </c>
      <c r="B238" s="1">
        <v>42.77</v>
      </c>
      <c r="C238" s="1">
        <f t="shared" si="9"/>
        <v>41.521369999999997</v>
      </c>
      <c r="D238" s="1">
        <f t="shared" si="10"/>
        <v>1.2486300000000057</v>
      </c>
      <c r="E238" s="1">
        <f t="shared" si="11"/>
        <v>1.5590768769000143</v>
      </c>
    </row>
    <row r="239" spans="1:5">
      <c r="A239" s="1">
        <v>2</v>
      </c>
      <c r="B239" s="1">
        <v>37.799999999999997</v>
      </c>
      <c r="C239" s="1">
        <f t="shared" si="9"/>
        <v>41.521369999999997</v>
      </c>
      <c r="D239" s="1">
        <f t="shared" si="10"/>
        <v>-3.7213700000000003</v>
      </c>
      <c r="E239" s="1">
        <f t="shared" si="11"/>
        <v>13.848594676900003</v>
      </c>
    </row>
    <row r="240" spans="1:5">
      <c r="A240" s="1">
        <v>2</v>
      </c>
      <c r="B240" s="1">
        <v>42.58</v>
      </c>
      <c r="C240" s="1">
        <f t="shared" si="9"/>
        <v>41.521369999999997</v>
      </c>
      <c r="D240" s="1">
        <f t="shared" si="10"/>
        <v>1.0586300000000008</v>
      </c>
      <c r="E240" s="1">
        <f t="shared" si="11"/>
        <v>1.1206974769000018</v>
      </c>
    </row>
    <row r="241" spans="1:5">
      <c r="A241" s="1">
        <v>3</v>
      </c>
      <c r="B241" s="1">
        <v>34.1</v>
      </c>
      <c r="C241" s="1">
        <f t="shared" si="9"/>
        <v>37.000439999999998</v>
      </c>
      <c r="D241" s="1">
        <f t="shared" si="10"/>
        <v>-2.9004399999999961</v>
      </c>
      <c r="E241" s="1">
        <f t="shared" si="11"/>
        <v>8.4125521935999767</v>
      </c>
    </row>
    <row r="242" spans="1:5">
      <c r="A242" s="1">
        <v>3</v>
      </c>
      <c r="B242" s="1">
        <v>35</v>
      </c>
      <c r="C242" s="1">
        <f t="shared" si="9"/>
        <v>37.000439999999998</v>
      </c>
      <c r="D242" s="1">
        <f t="shared" si="10"/>
        <v>-2.0004399999999976</v>
      </c>
      <c r="E242" s="1">
        <f t="shared" si="11"/>
        <v>4.0017601935999902</v>
      </c>
    </row>
    <row r="243" spans="1:5">
      <c r="A243" s="1">
        <v>6.8</v>
      </c>
      <c r="B243" s="1">
        <v>21.01</v>
      </c>
      <c r="C243" s="1">
        <f t="shared" si="9"/>
        <v>19.820905999999997</v>
      </c>
      <c r="D243" s="1">
        <f t="shared" si="10"/>
        <v>1.1890940000000043</v>
      </c>
      <c r="E243" s="1">
        <f t="shared" si="11"/>
        <v>1.4139445408360103</v>
      </c>
    </row>
    <row r="244" spans="1:5">
      <c r="A244" s="1">
        <v>6.8</v>
      </c>
      <c r="B244" s="1">
        <v>21.01</v>
      </c>
      <c r="C244" s="1">
        <f t="shared" si="9"/>
        <v>19.820905999999997</v>
      </c>
      <c r="D244" s="1">
        <f t="shared" si="10"/>
        <v>1.1890940000000043</v>
      </c>
      <c r="E244" s="1">
        <f t="shared" si="11"/>
        <v>1.4139445408360103</v>
      </c>
    </row>
    <row r="245" spans="1:5">
      <c r="A245" s="1">
        <v>6</v>
      </c>
      <c r="B245" s="1">
        <v>23.8</v>
      </c>
      <c r="C245" s="1">
        <f t="shared" si="9"/>
        <v>23.437649999999998</v>
      </c>
      <c r="D245" s="1">
        <f t="shared" si="10"/>
        <v>0.36235000000000284</v>
      </c>
      <c r="E245" s="1">
        <f t="shared" si="11"/>
        <v>0.13129752250000207</v>
      </c>
    </row>
    <row r="246" spans="1:5">
      <c r="A246" s="1">
        <v>3</v>
      </c>
      <c r="B246" s="1">
        <v>39.71</v>
      </c>
      <c r="C246" s="1">
        <f t="shared" si="9"/>
        <v>37.000439999999998</v>
      </c>
      <c r="D246" s="1">
        <f t="shared" si="10"/>
        <v>2.7095600000000033</v>
      </c>
      <c r="E246" s="1">
        <f t="shared" si="11"/>
        <v>7.3417153936000181</v>
      </c>
    </row>
    <row r="247" spans="1:5">
      <c r="A247" s="1">
        <v>3</v>
      </c>
      <c r="B247" s="1">
        <v>38.79</v>
      </c>
      <c r="C247" s="1">
        <f t="shared" si="9"/>
        <v>37.000439999999998</v>
      </c>
      <c r="D247" s="1">
        <f t="shared" si="10"/>
        <v>1.7895600000000016</v>
      </c>
      <c r="E247" s="1">
        <f t="shared" si="11"/>
        <v>3.2025249936000058</v>
      </c>
    </row>
    <row r="248" spans="1:5">
      <c r="A248" s="1">
        <v>3</v>
      </c>
      <c r="B248" s="1">
        <v>35.54</v>
      </c>
      <c r="C248" s="1">
        <f t="shared" si="9"/>
        <v>37.000439999999998</v>
      </c>
      <c r="D248" s="1">
        <f t="shared" si="10"/>
        <v>-1.4604399999999984</v>
      </c>
      <c r="E248" s="1">
        <f t="shared" si="11"/>
        <v>2.1328849935999954</v>
      </c>
    </row>
    <row r="249" spans="1:5">
      <c r="A249" s="1">
        <v>3</v>
      </c>
      <c r="B249" s="1">
        <v>35.46</v>
      </c>
      <c r="C249" s="1">
        <f t="shared" si="9"/>
        <v>37.000439999999998</v>
      </c>
      <c r="D249" s="1">
        <f t="shared" si="10"/>
        <v>-1.5404399999999967</v>
      </c>
      <c r="E249" s="1">
        <f t="shared" si="11"/>
        <v>2.3729553935999896</v>
      </c>
    </row>
    <row r="250" spans="1:5">
      <c r="A250" s="1">
        <v>3</v>
      </c>
      <c r="B250" s="1">
        <v>51.1</v>
      </c>
      <c r="C250" s="1">
        <f t="shared" si="9"/>
        <v>37.000439999999998</v>
      </c>
      <c r="D250" s="1">
        <f t="shared" si="10"/>
        <v>14.099560000000004</v>
      </c>
      <c r="E250" s="1">
        <f t="shared" si="11"/>
        <v>198.79759219360011</v>
      </c>
    </row>
    <row r="251" spans="1:5">
      <c r="A251" s="1">
        <v>3</v>
      </c>
      <c r="B251" s="1">
        <v>36.15</v>
      </c>
      <c r="C251" s="1">
        <f t="shared" si="9"/>
        <v>37.000439999999998</v>
      </c>
      <c r="D251" s="1">
        <f t="shared" si="10"/>
        <v>-0.85043999999999897</v>
      </c>
      <c r="E251" s="1">
        <f t="shared" si="11"/>
        <v>0.72324819359999826</v>
      </c>
    </row>
    <row r="252" spans="1:5">
      <c r="A252" s="1">
        <v>3</v>
      </c>
      <c r="B252" s="1">
        <v>35.71</v>
      </c>
      <c r="C252" s="1">
        <f t="shared" si="9"/>
        <v>37.000439999999998</v>
      </c>
      <c r="D252" s="1">
        <f t="shared" si="10"/>
        <v>-1.2904399999999967</v>
      </c>
      <c r="E252" s="1">
        <f t="shared" si="11"/>
        <v>1.6652353935999915</v>
      </c>
    </row>
    <row r="253" spans="1:5">
      <c r="A253" s="1">
        <v>3</v>
      </c>
      <c r="B253" s="1">
        <v>34.729999999999997</v>
      </c>
      <c r="C253" s="1">
        <f t="shared" si="9"/>
        <v>37.000439999999998</v>
      </c>
      <c r="D253" s="1">
        <f t="shared" si="10"/>
        <v>-2.2704400000000007</v>
      </c>
      <c r="E253" s="1">
        <f t="shared" si="11"/>
        <v>5.1548977936000027</v>
      </c>
    </row>
    <row r="254" spans="1:5">
      <c r="A254" s="1">
        <v>3</v>
      </c>
      <c r="B254" s="1">
        <v>34.29</v>
      </c>
      <c r="C254" s="1">
        <f t="shared" si="9"/>
        <v>37.000439999999998</v>
      </c>
      <c r="D254" s="1">
        <f t="shared" si="10"/>
        <v>-2.7104399999999984</v>
      </c>
      <c r="E254" s="1">
        <f t="shared" si="11"/>
        <v>7.346484993599991</v>
      </c>
    </row>
    <row r="255" spans="1:5">
      <c r="A255" s="1">
        <v>4</v>
      </c>
      <c r="B255" s="1">
        <v>28.4</v>
      </c>
      <c r="C255" s="1">
        <f t="shared" si="9"/>
        <v>32.479509999999998</v>
      </c>
      <c r="D255" s="1">
        <f t="shared" si="10"/>
        <v>-4.0795099999999991</v>
      </c>
      <c r="E255" s="1">
        <f t="shared" si="11"/>
        <v>16.642401840099993</v>
      </c>
    </row>
    <row r="256" spans="1:5">
      <c r="A256" s="1">
        <v>4</v>
      </c>
      <c r="B256" s="1">
        <v>27.97</v>
      </c>
      <c r="C256" s="1">
        <f t="shared" si="9"/>
        <v>32.479509999999998</v>
      </c>
      <c r="D256" s="1">
        <f t="shared" si="10"/>
        <v>-4.5095099999999988</v>
      </c>
      <c r="E256" s="1">
        <f t="shared" si="11"/>
        <v>20.335680440099988</v>
      </c>
    </row>
    <row r="257" spans="1:5">
      <c r="A257" s="1">
        <v>1.6</v>
      </c>
      <c r="B257" s="1">
        <v>47.9</v>
      </c>
      <c r="C257" s="1">
        <f t="shared" si="9"/>
        <v>43.329741999999996</v>
      </c>
      <c r="D257" s="1">
        <f t="shared" si="10"/>
        <v>4.5702580000000026</v>
      </c>
      <c r="E257" s="1">
        <f t="shared" si="11"/>
        <v>20.887258186564022</v>
      </c>
    </row>
    <row r="258" spans="1:5">
      <c r="A258" s="1">
        <v>1.6</v>
      </c>
      <c r="B258" s="1">
        <v>48.9</v>
      </c>
      <c r="C258" s="1">
        <f t="shared" si="9"/>
        <v>43.329741999999996</v>
      </c>
      <c r="D258" s="1">
        <f t="shared" si="10"/>
        <v>5.5702580000000026</v>
      </c>
      <c r="E258" s="1">
        <f t="shared" si="11"/>
        <v>31.027774186564027</v>
      </c>
    </row>
    <row r="259" spans="1:5">
      <c r="A259" s="1">
        <v>3.6</v>
      </c>
      <c r="B259" s="1">
        <v>40.4</v>
      </c>
      <c r="C259" s="1">
        <f t="shared" si="9"/>
        <v>34.287881999999996</v>
      </c>
      <c r="D259" s="1">
        <f t="shared" si="10"/>
        <v>6.1121180000000024</v>
      </c>
      <c r="E259" s="1">
        <f t="shared" si="11"/>
        <v>37.357986445924027</v>
      </c>
    </row>
    <row r="260" spans="1:5">
      <c r="A260" s="1">
        <v>3.6</v>
      </c>
      <c r="B260" s="1">
        <v>40</v>
      </c>
      <c r="C260" s="1">
        <f t="shared" ref="C260:C323" si="12">$K$6*A260+$K$7</f>
        <v>34.287881999999996</v>
      </c>
      <c r="D260" s="1">
        <f t="shared" ref="D260:D323" si="13">B260-C260</f>
        <v>5.7121180000000038</v>
      </c>
      <c r="E260" s="1">
        <f t="shared" ref="E260:E323" si="14">D260^2</f>
        <v>32.628292045924042</v>
      </c>
    </row>
    <row r="261" spans="1:5">
      <c r="A261" s="1">
        <v>6.2</v>
      </c>
      <c r="B261" s="1">
        <v>33.799999999999997</v>
      </c>
      <c r="C261" s="1">
        <f t="shared" si="12"/>
        <v>22.533463999999999</v>
      </c>
      <c r="D261" s="1">
        <f t="shared" si="13"/>
        <v>11.266535999999999</v>
      </c>
      <c r="E261" s="1">
        <f t="shared" si="14"/>
        <v>126.93483343929597</v>
      </c>
    </row>
    <row r="262" spans="1:5">
      <c r="A262" s="1">
        <v>6.2</v>
      </c>
      <c r="B262" s="1">
        <v>35.200000000000003</v>
      </c>
      <c r="C262" s="1">
        <f t="shared" si="12"/>
        <v>22.533463999999999</v>
      </c>
      <c r="D262" s="1">
        <f t="shared" si="13"/>
        <v>12.666536000000004</v>
      </c>
      <c r="E262" s="1">
        <f t="shared" si="14"/>
        <v>160.4411342392961</v>
      </c>
    </row>
    <row r="263" spans="1:5">
      <c r="A263" s="1">
        <v>2.2000000000000002</v>
      </c>
      <c r="B263" s="1">
        <v>51.9</v>
      </c>
      <c r="C263" s="1">
        <f t="shared" si="12"/>
        <v>40.617183999999995</v>
      </c>
      <c r="D263" s="1">
        <f t="shared" si="13"/>
        <v>11.282816000000004</v>
      </c>
      <c r="E263" s="1">
        <f t="shared" si="14"/>
        <v>127.30193688985609</v>
      </c>
    </row>
    <row r="264" spans="1:5">
      <c r="A264" s="1">
        <v>2.2000000000000002</v>
      </c>
      <c r="B264" s="1">
        <v>46.8</v>
      </c>
      <c r="C264" s="1">
        <f t="shared" si="12"/>
        <v>40.617183999999995</v>
      </c>
      <c r="D264" s="1">
        <f t="shared" si="13"/>
        <v>6.1828160000000025</v>
      </c>
      <c r="E264" s="1">
        <f t="shared" si="14"/>
        <v>38.227213689856029</v>
      </c>
    </row>
    <row r="265" spans="1:5">
      <c r="A265" s="1">
        <v>2.2000000000000002</v>
      </c>
      <c r="B265" s="1">
        <v>51.9</v>
      </c>
      <c r="C265" s="1">
        <f t="shared" si="12"/>
        <v>40.617183999999995</v>
      </c>
      <c r="D265" s="1">
        <f t="shared" si="13"/>
        <v>11.282816000000004</v>
      </c>
      <c r="E265" s="1">
        <f t="shared" si="14"/>
        <v>127.30193688985609</v>
      </c>
    </row>
    <row r="266" spans="1:5">
      <c r="A266" s="1">
        <v>2.4</v>
      </c>
      <c r="B266" s="1">
        <v>40.1</v>
      </c>
      <c r="C266" s="1">
        <f t="shared" si="12"/>
        <v>39.712997999999999</v>
      </c>
      <c r="D266" s="1">
        <f t="shared" si="13"/>
        <v>0.38700200000000251</v>
      </c>
      <c r="E266" s="1">
        <f t="shared" si="14"/>
        <v>0.14977054800400194</v>
      </c>
    </row>
    <row r="267" spans="1:5">
      <c r="A267" s="1">
        <v>2.7</v>
      </c>
      <c r="B267" s="1">
        <v>36.5</v>
      </c>
      <c r="C267" s="1">
        <f t="shared" si="12"/>
        <v>38.356718999999998</v>
      </c>
      <c r="D267" s="1">
        <f t="shared" si="13"/>
        <v>-1.8567189999999982</v>
      </c>
      <c r="E267" s="1">
        <f t="shared" si="14"/>
        <v>3.4474054449609932</v>
      </c>
    </row>
    <row r="268" spans="1:5">
      <c r="A268" s="1">
        <v>3.5</v>
      </c>
      <c r="B268" s="1">
        <v>37.6</v>
      </c>
      <c r="C268" s="1">
        <f t="shared" si="12"/>
        <v>34.739975000000001</v>
      </c>
      <c r="D268" s="1">
        <f t="shared" si="13"/>
        <v>2.8600250000000003</v>
      </c>
      <c r="E268" s="1">
        <f t="shared" si="14"/>
        <v>8.1797430006250007</v>
      </c>
    </row>
    <row r="269" spans="1:5">
      <c r="A269" s="1">
        <v>3.5</v>
      </c>
      <c r="B269" s="1">
        <v>34.700000000000003</v>
      </c>
      <c r="C269" s="1">
        <f t="shared" si="12"/>
        <v>34.739975000000001</v>
      </c>
      <c r="D269" s="1">
        <f t="shared" si="13"/>
        <v>-3.9974999999998317E-2</v>
      </c>
      <c r="E269" s="1">
        <f t="shared" si="14"/>
        <v>1.5980006249998655E-3</v>
      </c>
    </row>
    <row r="270" spans="1:5">
      <c r="A270" s="1">
        <v>5.7</v>
      </c>
      <c r="B270" s="1">
        <v>34.5</v>
      </c>
      <c r="C270" s="1">
        <f t="shared" si="12"/>
        <v>24.793928999999999</v>
      </c>
      <c r="D270" s="1">
        <f t="shared" si="13"/>
        <v>9.7060710000000014</v>
      </c>
      <c r="E270" s="1">
        <f t="shared" si="14"/>
        <v>94.207814257041022</v>
      </c>
    </row>
    <row r="271" spans="1:5">
      <c r="A271" s="1">
        <v>5.7</v>
      </c>
      <c r="B271" s="1">
        <v>33.6</v>
      </c>
      <c r="C271" s="1">
        <f t="shared" si="12"/>
        <v>24.793928999999999</v>
      </c>
      <c r="D271" s="1">
        <f t="shared" si="13"/>
        <v>8.8060710000000029</v>
      </c>
      <c r="E271" s="1">
        <f t="shared" si="14"/>
        <v>77.546886457041055</v>
      </c>
    </row>
    <row r="272" spans="1:5">
      <c r="A272" s="1">
        <v>6.1</v>
      </c>
      <c r="B272" s="1">
        <v>30.1</v>
      </c>
      <c r="C272" s="1">
        <f t="shared" si="12"/>
        <v>22.985557</v>
      </c>
      <c r="D272" s="1">
        <f t="shared" si="13"/>
        <v>7.1144430000000014</v>
      </c>
      <c r="E272" s="1">
        <f t="shared" si="14"/>
        <v>50.615299200249019</v>
      </c>
    </row>
    <row r="273" spans="1:5">
      <c r="A273" s="1">
        <v>6.1</v>
      </c>
      <c r="B273" s="1">
        <v>26</v>
      </c>
      <c r="C273" s="1">
        <f t="shared" si="12"/>
        <v>22.985557</v>
      </c>
      <c r="D273" s="1">
        <f t="shared" si="13"/>
        <v>3.014443</v>
      </c>
      <c r="E273" s="1">
        <f t="shared" si="14"/>
        <v>9.0868666002489995</v>
      </c>
    </row>
    <row r="274" spans="1:5">
      <c r="A274" s="1">
        <v>2</v>
      </c>
      <c r="B274" s="1">
        <v>47.33</v>
      </c>
      <c r="C274" s="1">
        <f t="shared" si="12"/>
        <v>41.521369999999997</v>
      </c>
      <c r="D274" s="1">
        <f t="shared" si="13"/>
        <v>5.8086300000000008</v>
      </c>
      <c r="E274" s="1">
        <f t="shared" si="14"/>
        <v>33.74018247690001</v>
      </c>
    </row>
    <row r="275" spans="1:5">
      <c r="A275" s="1">
        <v>2</v>
      </c>
      <c r="B275" s="1">
        <v>49.3</v>
      </c>
      <c r="C275" s="1">
        <f t="shared" si="12"/>
        <v>41.521369999999997</v>
      </c>
      <c r="D275" s="1">
        <f t="shared" si="13"/>
        <v>7.7786299999999997</v>
      </c>
      <c r="E275" s="1">
        <f t="shared" si="14"/>
        <v>60.507084676899993</v>
      </c>
    </row>
    <row r="276" spans="1:5">
      <c r="A276" s="1">
        <v>2.4</v>
      </c>
      <c r="B276" s="1">
        <v>43.5</v>
      </c>
      <c r="C276" s="1">
        <f t="shared" si="12"/>
        <v>39.712997999999999</v>
      </c>
      <c r="D276" s="1">
        <f t="shared" si="13"/>
        <v>3.7870020000000011</v>
      </c>
      <c r="E276" s="1">
        <f t="shared" si="14"/>
        <v>14.341384148004009</v>
      </c>
    </row>
    <row r="277" spans="1:5">
      <c r="A277" s="1">
        <v>2.4</v>
      </c>
      <c r="B277" s="1">
        <v>43.3</v>
      </c>
      <c r="C277" s="1">
        <f t="shared" si="12"/>
        <v>39.712997999999999</v>
      </c>
      <c r="D277" s="1">
        <f t="shared" si="13"/>
        <v>3.5870019999999982</v>
      </c>
      <c r="E277" s="1">
        <f t="shared" si="14"/>
        <v>12.866583348003987</v>
      </c>
    </row>
    <row r="278" spans="1:5">
      <c r="A278" s="1">
        <v>3.5</v>
      </c>
      <c r="B278" s="1">
        <v>35.5</v>
      </c>
      <c r="C278" s="1">
        <f t="shared" si="12"/>
        <v>34.739975000000001</v>
      </c>
      <c r="D278" s="1">
        <f t="shared" si="13"/>
        <v>0.76002499999999884</v>
      </c>
      <c r="E278" s="1">
        <f t="shared" si="14"/>
        <v>0.57763800062499826</v>
      </c>
    </row>
    <row r="279" spans="1:5">
      <c r="A279" s="1">
        <v>3.5</v>
      </c>
      <c r="B279" s="1">
        <v>39.9</v>
      </c>
      <c r="C279" s="1">
        <f t="shared" si="12"/>
        <v>34.739975000000001</v>
      </c>
      <c r="D279" s="1">
        <f t="shared" si="13"/>
        <v>5.1600249999999974</v>
      </c>
      <c r="E279" s="1">
        <f t="shared" si="14"/>
        <v>26.625858000624973</v>
      </c>
    </row>
    <row r="280" spans="1:5">
      <c r="A280" s="1">
        <v>1.3</v>
      </c>
      <c r="B280" s="1">
        <v>65</v>
      </c>
      <c r="C280" s="1">
        <f t="shared" si="12"/>
        <v>44.686020999999997</v>
      </c>
      <c r="D280" s="1">
        <f t="shared" si="13"/>
        <v>20.313979000000003</v>
      </c>
      <c r="E280" s="1">
        <f t="shared" si="14"/>
        <v>412.65774281244114</v>
      </c>
    </row>
    <row r="281" spans="1:5">
      <c r="A281" s="1">
        <v>1.3</v>
      </c>
      <c r="B281" s="1">
        <v>62.27</v>
      </c>
      <c r="C281" s="1">
        <f t="shared" si="12"/>
        <v>44.686020999999997</v>
      </c>
      <c r="D281" s="1">
        <f t="shared" si="13"/>
        <v>17.583979000000006</v>
      </c>
      <c r="E281" s="1">
        <f t="shared" si="14"/>
        <v>309.19631747244125</v>
      </c>
    </row>
    <row r="282" spans="1:5">
      <c r="A282" s="1">
        <v>1.3</v>
      </c>
      <c r="B282" s="1">
        <v>61.2</v>
      </c>
      <c r="C282" s="1">
        <f t="shared" si="12"/>
        <v>44.686020999999997</v>
      </c>
      <c r="D282" s="1">
        <f t="shared" si="13"/>
        <v>16.513979000000006</v>
      </c>
      <c r="E282" s="1">
        <f t="shared" si="14"/>
        <v>272.71150241244118</v>
      </c>
    </row>
    <row r="283" spans="1:5">
      <c r="A283" s="1">
        <v>1.6</v>
      </c>
      <c r="B283" s="1">
        <v>50.4</v>
      </c>
      <c r="C283" s="1">
        <f t="shared" si="12"/>
        <v>43.329741999999996</v>
      </c>
      <c r="D283" s="1">
        <f t="shared" si="13"/>
        <v>7.0702580000000026</v>
      </c>
      <c r="E283" s="1">
        <f t="shared" si="14"/>
        <v>49.988548186564039</v>
      </c>
    </row>
    <row r="284" spans="1:5">
      <c r="A284" s="1">
        <v>1.6</v>
      </c>
      <c r="B284" s="1">
        <v>48.2</v>
      </c>
      <c r="C284" s="1">
        <f t="shared" si="12"/>
        <v>43.329741999999996</v>
      </c>
      <c r="D284" s="1">
        <f t="shared" si="13"/>
        <v>4.8702580000000069</v>
      </c>
      <c r="E284" s="1">
        <f t="shared" si="14"/>
        <v>23.719412986564066</v>
      </c>
    </row>
    <row r="285" spans="1:5">
      <c r="A285" s="1">
        <v>1.6</v>
      </c>
      <c r="B285" s="1">
        <v>50.82</v>
      </c>
      <c r="C285" s="1">
        <f t="shared" si="12"/>
        <v>43.329741999999996</v>
      </c>
      <c r="D285" s="1">
        <f t="shared" si="13"/>
        <v>7.4902580000000043</v>
      </c>
      <c r="E285" s="1">
        <f t="shared" si="14"/>
        <v>56.103964906564066</v>
      </c>
    </row>
    <row r="286" spans="1:5">
      <c r="A286" s="1">
        <v>2</v>
      </c>
      <c r="B286" s="1">
        <v>47.3</v>
      </c>
      <c r="C286" s="1">
        <f t="shared" si="12"/>
        <v>41.521369999999997</v>
      </c>
      <c r="D286" s="1">
        <f t="shared" si="13"/>
        <v>5.7786299999999997</v>
      </c>
      <c r="E286" s="1">
        <f t="shared" si="14"/>
        <v>33.392564676899994</v>
      </c>
    </row>
    <row r="287" spans="1:5">
      <c r="A287" s="1">
        <v>2</v>
      </c>
      <c r="B287" s="1">
        <v>50.9</v>
      </c>
      <c r="C287" s="1">
        <f t="shared" si="12"/>
        <v>41.521369999999997</v>
      </c>
      <c r="D287" s="1">
        <f t="shared" si="13"/>
        <v>9.3786300000000011</v>
      </c>
      <c r="E287" s="1">
        <f t="shared" si="14"/>
        <v>87.958700676900023</v>
      </c>
    </row>
    <row r="288" spans="1:5">
      <c r="A288" s="1">
        <v>2</v>
      </c>
      <c r="B288" s="1">
        <v>47.4</v>
      </c>
      <c r="C288" s="1">
        <f t="shared" si="12"/>
        <v>41.521369999999997</v>
      </c>
      <c r="D288" s="1">
        <f t="shared" si="13"/>
        <v>5.8786300000000011</v>
      </c>
      <c r="E288" s="1">
        <f t="shared" si="14"/>
        <v>34.558290676900015</v>
      </c>
    </row>
    <row r="289" spans="1:5">
      <c r="A289" s="1">
        <v>2.4</v>
      </c>
      <c r="B289" s="1">
        <v>44.34</v>
      </c>
      <c r="C289" s="1">
        <f t="shared" si="12"/>
        <v>39.712997999999999</v>
      </c>
      <c r="D289" s="1">
        <f t="shared" si="13"/>
        <v>4.6270020000000045</v>
      </c>
      <c r="E289" s="1">
        <f t="shared" si="14"/>
        <v>21.409147508004043</v>
      </c>
    </row>
    <row r="290" spans="1:5">
      <c r="A290" s="1">
        <v>2.4</v>
      </c>
      <c r="B290" s="1">
        <v>44.6</v>
      </c>
      <c r="C290" s="1">
        <f t="shared" si="12"/>
        <v>39.712997999999999</v>
      </c>
      <c r="D290" s="1">
        <f t="shared" si="13"/>
        <v>4.8870020000000025</v>
      </c>
      <c r="E290" s="1">
        <f t="shared" si="14"/>
        <v>23.882788548004026</v>
      </c>
    </row>
    <row r="291" spans="1:5">
      <c r="A291" s="1">
        <v>1.6</v>
      </c>
      <c r="B291" s="1">
        <v>50.27</v>
      </c>
      <c r="C291" s="1">
        <f t="shared" si="12"/>
        <v>43.329741999999996</v>
      </c>
      <c r="D291" s="1">
        <f t="shared" si="13"/>
        <v>6.9402580000000071</v>
      </c>
      <c r="E291" s="1">
        <f t="shared" si="14"/>
        <v>48.167181106564101</v>
      </c>
    </row>
    <row r="292" spans="1:5">
      <c r="A292" s="1">
        <v>1.6</v>
      </c>
      <c r="B292" s="1">
        <v>48.32</v>
      </c>
      <c r="C292" s="1">
        <f t="shared" si="12"/>
        <v>43.329741999999996</v>
      </c>
      <c r="D292" s="1">
        <f t="shared" si="13"/>
        <v>4.9902580000000043</v>
      </c>
      <c r="E292" s="1">
        <f t="shared" si="14"/>
        <v>24.902674906564044</v>
      </c>
    </row>
    <row r="293" spans="1:5">
      <c r="A293" s="1">
        <v>3.5</v>
      </c>
      <c r="B293" s="1">
        <v>35.35</v>
      </c>
      <c r="C293" s="1">
        <f t="shared" si="12"/>
        <v>34.739975000000001</v>
      </c>
      <c r="D293" s="1">
        <f t="shared" si="13"/>
        <v>0.61002500000000026</v>
      </c>
      <c r="E293" s="1">
        <f t="shared" si="14"/>
        <v>0.3721305006250003</v>
      </c>
    </row>
    <row r="294" spans="1:5">
      <c r="A294" s="1">
        <v>2.4</v>
      </c>
      <c r="B294" s="1">
        <v>47.41</v>
      </c>
      <c r="C294" s="1">
        <f t="shared" si="12"/>
        <v>39.712997999999999</v>
      </c>
      <c r="D294" s="1">
        <f t="shared" si="13"/>
        <v>7.6970019999999977</v>
      </c>
      <c r="E294" s="1">
        <f t="shared" si="14"/>
        <v>59.243839788003967</v>
      </c>
    </row>
    <row r="295" spans="1:5">
      <c r="A295" s="1">
        <v>2</v>
      </c>
      <c r="B295" s="1">
        <v>46.62</v>
      </c>
      <c r="C295" s="1">
        <f t="shared" si="12"/>
        <v>41.521369999999997</v>
      </c>
      <c r="D295" s="1">
        <f t="shared" si="13"/>
        <v>5.09863</v>
      </c>
      <c r="E295" s="1">
        <f t="shared" si="14"/>
        <v>25.996027876900001</v>
      </c>
    </row>
    <row r="296" spans="1:5">
      <c r="A296" s="1">
        <v>2</v>
      </c>
      <c r="B296" s="1">
        <v>46.44</v>
      </c>
      <c r="C296" s="1">
        <f t="shared" si="12"/>
        <v>41.521369999999997</v>
      </c>
      <c r="D296" s="1">
        <f t="shared" si="13"/>
        <v>4.9186300000000003</v>
      </c>
      <c r="E296" s="1">
        <f t="shared" si="14"/>
        <v>24.192921076900003</v>
      </c>
    </row>
    <row r="297" spans="1:5">
      <c r="A297" s="1">
        <v>2.5</v>
      </c>
      <c r="B297" s="1">
        <v>40.19</v>
      </c>
      <c r="C297" s="1">
        <f t="shared" si="12"/>
        <v>39.260904999999994</v>
      </c>
      <c r="D297" s="1">
        <f t="shared" si="13"/>
        <v>0.92909500000000378</v>
      </c>
      <c r="E297" s="1">
        <f t="shared" si="14"/>
        <v>0.86321751902500699</v>
      </c>
    </row>
    <row r="298" spans="1:5">
      <c r="A298" s="1">
        <v>2.5</v>
      </c>
      <c r="B298" s="1">
        <v>40.89</v>
      </c>
      <c r="C298" s="1">
        <f t="shared" si="12"/>
        <v>39.260904999999994</v>
      </c>
      <c r="D298" s="1">
        <f t="shared" si="13"/>
        <v>1.6290950000000066</v>
      </c>
      <c r="E298" s="1">
        <f t="shared" si="14"/>
        <v>2.6539505190250217</v>
      </c>
    </row>
    <row r="299" spans="1:5">
      <c r="A299" s="1">
        <v>3</v>
      </c>
      <c r="B299" s="1">
        <v>35.799999999999997</v>
      </c>
      <c r="C299" s="1">
        <f t="shared" si="12"/>
        <v>37.000439999999998</v>
      </c>
      <c r="D299" s="1">
        <f t="shared" si="13"/>
        <v>-1.2004400000000004</v>
      </c>
      <c r="E299" s="1">
        <f t="shared" si="14"/>
        <v>1.441056193600001</v>
      </c>
    </row>
    <row r="300" spans="1:5">
      <c r="A300" s="1">
        <v>3</v>
      </c>
      <c r="B300" s="1">
        <v>35.729999999999997</v>
      </c>
      <c r="C300" s="1">
        <f t="shared" si="12"/>
        <v>37.000439999999998</v>
      </c>
      <c r="D300" s="1">
        <f t="shared" si="13"/>
        <v>-1.2704400000000007</v>
      </c>
      <c r="E300" s="1">
        <f t="shared" si="14"/>
        <v>1.6140177936000017</v>
      </c>
    </row>
    <row r="301" spans="1:5">
      <c r="A301" s="1">
        <v>3.5</v>
      </c>
      <c r="B301" s="1">
        <v>35.9</v>
      </c>
      <c r="C301" s="1">
        <f t="shared" si="12"/>
        <v>34.739975000000001</v>
      </c>
      <c r="D301" s="1">
        <f t="shared" si="13"/>
        <v>1.1600249999999974</v>
      </c>
      <c r="E301" s="1">
        <f t="shared" si="14"/>
        <v>1.3456580006249941</v>
      </c>
    </row>
    <row r="302" spans="1:5">
      <c r="A302" s="1">
        <v>3</v>
      </c>
      <c r="B302" s="1">
        <v>34.9</v>
      </c>
      <c r="C302" s="1">
        <f t="shared" si="12"/>
        <v>37.000439999999998</v>
      </c>
      <c r="D302" s="1">
        <f t="shared" si="13"/>
        <v>-2.100439999999999</v>
      </c>
      <c r="E302" s="1">
        <f t="shared" si="14"/>
        <v>4.4118481935999956</v>
      </c>
    </row>
    <row r="303" spans="1:5">
      <c r="A303" s="1">
        <v>3.5</v>
      </c>
      <c r="B303" s="1">
        <v>33.9</v>
      </c>
      <c r="C303" s="1">
        <f t="shared" si="12"/>
        <v>34.739975000000001</v>
      </c>
      <c r="D303" s="1">
        <f t="shared" si="13"/>
        <v>-0.83997500000000258</v>
      </c>
      <c r="E303" s="1">
        <f t="shared" si="14"/>
        <v>0.70555800062500429</v>
      </c>
    </row>
    <row r="304" spans="1:5">
      <c r="A304" s="1">
        <v>3.5</v>
      </c>
      <c r="B304" s="1">
        <v>34.6</v>
      </c>
      <c r="C304" s="1">
        <f t="shared" si="12"/>
        <v>34.739975000000001</v>
      </c>
      <c r="D304" s="1">
        <f t="shared" si="13"/>
        <v>-0.13997499999999974</v>
      </c>
      <c r="E304" s="1">
        <f t="shared" si="14"/>
        <v>1.9593000624999926E-2</v>
      </c>
    </row>
    <row r="305" spans="1:5">
      <c r="A305" s="1">
        <v>6.3</v>
      </c>
      <c r="B305" s="1">
        <v>26.67</v>
      </c>
      <c r="C305" s="1">
        <f t="shared" si="12"/>
        <v>22.081370999999997</v>
      </c>
      <c r="D305" s="1">
        <f t="shared" si="13"/>
        <v>4.5886290000000045</v>
      </c>
      <c r="E305" s="1">
        <f t="shared" si="14"/>
        <v>21.055516099641043</v>
      </c>
    </row>
    <row r="306" spans="1:5">
      <c r="A306" s="1">
        <v>5.5</v>
      </c>
      <c r="B306" s="1">
        <v>29.2</v>
      </c>
      <c r="C306" s="1">
        <f t="shared" si="12"/>
        <v>25.698114999999998</v>
      </c>
      <c r="D306" s="1">
        <f t="shared" si="13"/>
        <v>3.5018850000000015</v>
      </c>
      <c r="E306" s="1">
        <f t="shared" si="14"/>
        <v>12.26319855322501</v>
      </c>
    </row>
    <row r="307" spans="1:5">
      <c r="A307" s="1">
        <v>5.5</v>
      </c>
      <c r="B307" s="1">
        <v>23.9</v>
      </c>
      <c r="C307" s="1">
        <f t="shared" si="12"/>
        <v>25.698114999999998</v>
      </c>
      <c r="D307" s="1">
        <f t="shared" si="13"/>
        <v>-1.7981149999999992</v>
      </c>
      <c r="E307" s="1">
        <f t="shared" si="14"/>
        <v>3.2332175532249972</v>
      </c>
    </row>
    <row r="308" spans="1:5">
      <c r="A308" s="1">
        <v>6.3</v>
      </c>
      <c r="B308" s="1">
        <v>24.7</v>
      </c>
      <c r="C308" s="1">
        <f t="shared" si="12"/>
        <v>22.081370999999997</v>
      </c>
      <c r="D308" s="1">
        <f t="shared" si="13"/>
        <v>2.6186290000000021</v>
      </c>
      <c r="E308" s="1">
        <f t="shared" si="14"/>
        <v>6.8572178396410113</v>
      </c>
    </row>
    <row r="309" spans="1:5">
      <c r="A309" s="1">
        <v>6</v>
      </c>
      <c r="B309" s="1">
        <v>23.4</v>
      </c>
      <c r="C309" s="1">
        <f t="shared" si="12"/>
        <v>23.437649999999998</v>
      </c>
      <c r="D309" s="1">
        <f t="shared" si="13"/>
        <v>-3.7649999999999295E-2</v>
      </c>
      <c r="E309" s="1">
        <f t="shared" si="14"/>
        <v>1.4175224999999469E-3</v>
      </c>
    </row>
    <row r="310" spans="1:5">
      <c r="A310" s="1">
        <v>5.5</v>
      </c>
      <c r="B310" s="1">
        <v>29</v>
      </c>
      <c r="C310" s="1">
        <f t="shared" si="12"/>
        <v>25.698114999999998</v>
      </c>
      <c r="D310" s="1">
        <f t="shared" si="13"/>
        <v>3.3018850000000022</v>
      </c>
      <c r="E310" s="1">
        <f t="shared" si="14"/>
        <v>10.902444553225015</v>
      </c>
    </row>
    <row r="311" spans="1:5">
      <c r="A311" s="1">
        <v>6.3</v>
      </c>
      <c r="B311" s="1">
        <v>24.82</v>
      </c>
      <c r="C311" s="1">
        <f t="shared" si="12"/>
        <v>22.081370999999997</v>
      </c>
      <c r="D311" s="1">
        <f t="shared" si="13"/>
        <v>2.7386290000000031</v>
      </c>
      <c r="E311" s="1">
        <f t="shared" si="14"/>
        <v>7.5000887996410173</v>
      </c>
    </row>
    <row r="312" spans="1:5">
      <c r="A312" s="1">
        <v>2</v>
      </c>
      <c r="B312" s="1">
        <v>42.94</v>
      </c>
      <c r="C312" s="1">
        <f t="shared" si="12"/>
        <v>41.521369999999997</v>
      </c>
      <c r="D312" s="1">
        <f t="shared" si="13"/>
        <v>1.4186300000000003</v>
      </c>
      <c r="E312" s="1">
        <f t="shared" si="14"/>
        <v>2.012511076900001</v>
      </c>
    </row>
    <row r="313" spans="1:5">
      <c r="A313" s="1">
        <v>2</v>
      </c>
      <c r="B313" s="1">
        <v>42.46</v>
      </c>
      <c r="C313" s="1">
        <f t="shared" si="12"/>
        <v>41.521369999999997</v>
      </c>
      <c r="D313" s="1">
        <f t="shared" si="13"/>
        <v>0.93863000000000341</v>
      </c>
      <c r="E313" s="1">
        <f t="shared" si="14"/>
        <v>0.88102627690000634</v>
      </c>
    </row>
    <row r="314" spans="1:5">
      <c r="A314" s="1">
        <v>2</v>
      </c>
      <c r="B314" s="1">
        <v>34.9</v>
      </c>
      <c r="C314" s="1">
        <f t="shared" si="12"/>
        <v>41.521369999999997</v>
      </c>
      <c r="D314" s="1">
        <f t="shared" si="13"/>
        <v>-6.6213699999999989</v>
      </c>
      <c r="E314" s="1">
        <f t="shared" si="14"/>
        <v>43.842540676899986</v>
      </c>
    </row>
    <row r="315" spans="1:5">
      <c r="A315" s="1">
        <v>2.4</v>
      </c>
      <c r="B315" s="1">
        <v>38.880000000000003</v>
      </c>
      <c r="C315" s="1">
        <f t="shared" si="12"/>
        <v>39.712997999999999</v>
      </c>
      <c r="D315" s="1">
        <f t="shared" si="13"/>
        <v>-0.83299799999999635</v>
      </c>
      <c r="E315" s="1">
        <f t="shared" si="14"/>
        <v>0.69388566800399387</v>
      </c>
    </row>
    <row r="316" spans="1:5">
      <c r="A316" s="1">
        <v>2.4</v>
      </c>
      <c r="B316" s="1">
        <v>40.369999999999997</v>
      </c>
      <c r="C316" s="1">
        <f t="shared" si="12"/>
        <v>39.712997999999999</v>
      </c>
      <c r="D316" s="1">
        <f t="shared" si="13"/>
        <v>0.65700199999999853</v>
      </c>
      <c r="E316" s="1">
        <f t="shared" si="14"/>
        <v>0.43165162800399809</v>
      </c>
    </row>
    <row r="317" spans="1:5">
      <c r="A317" s="1">
        <v>2</v>
      </c>
      <c r="B317" s="1">
        <v>30.6</v>
      </c>
      <c r="C317" s="1">
        <f t="shared" si="12"/>
        <v>41.521369999999997</v>
      </c>
      <c r="D317" s="1">
        <f t="shared" si="13"/>
        <v>-10.921369999999996</v>
      </c>
      <c r="E317" s="1">
        <f t="shared" si="14"/>
        <v>119.27632267689991</v>
      </c>
    </row>
    <row r="318" spans="1:5">
      <c r="A318" s="1">
        <v>2</v>
      </c>
      <c r="B318" s="1">
        <v>31.1</v>
      </c>
      <c r="C318" s="1">
        <f t="shared" si="12"/>
        <v>41.521369999999997</v>
      </c>
      <c r="D318" s="1">
        <f t="shared" si="13"/>
        <v>-10.421369999999996</v>
      </c>
      <c r="E318" s="1">
        <f t="shared" si="14"/>
        <v>108.60495267689991</v>
      </c>
    </row>
    <row r="319" spans="1:5">
      <c r="A319" s="1">
        <v>1.6</v>
      </c>
      <c r="B319" s="1">
        <v>47.9</v>
      </c>
      <c r="C319" s="1">
        <f t="shared" si="12"/>
        <v>43.329741999999996</v>
      </c>
      <c r="D319" s="1">
        <f t="shared" si="13"/>
        <v>4.5702580000000026</v>
      </c>
      <c r="E319" s="1">
        <f t="shared" si="14"/>
        <v>20.887258186564022</v>
      </c>
    </row>
    <row r="320" spans="1:5">
      <c r="A320" s="1">
        <v>1.6</v>
      </c>
      <c r="B320" s="1">
        <v>48.9</v>
      </c>
      <c r="C320" s="1">
        <f t="shared" si="12"/>
        <v>43.329741999999996</v>
      </c>
      <c r="D320" s="1">
        <f t="shared" si="13"/>
        <v>5.5702580000000026</v>
      </c>
      <c r="E320" s="1">
        <f t="shared" si="14"/>
        <v>31.027774186564027</v>
      </c>
    </row>
    <row r="321" spans="1:5">
      <c r="A321" s="1">
        <v>2.4</v>
      </c>
      <c r="B321" s="1">
        <v>42.8</v>
      </c>
      <c r="C321" s="1">
        <f t="shared" si="12"/>
        <v>39.712997999999999</v>
      </c>
      <c r="D321" s="1">
        <f t="shared" si="13"/>
        <v>3.0870019999999982</v>
      </c>
      <c r="E321" s="1">
        <f t="shared" si="14"/>
        <v>9.5295813480039886</v>
      </c>
    </row>
    <row r="322" spans="1:5">
      <c r="A322" s="1">
        <v>2.4</v>
      </c>
      <c r="B322" s="1">
        <v>46.9</v>
      </c>
      <c r="C322" s="1">
        <f t="shared" si="12"/>
        <v>39.712997999999999</v>
      </c>
      <c r="D322" s="1">
        <f t="shared" si="13"/>
        <v>7.1870019999999997</v>
      </c>
      <c r="E322" s="1">
        <f t="shared" si="14"/>
        <v>51.652997748003997</v>
      </c>
    </row>
    <row r="323" spans="1:5">
      <c r="A323" s="1">
        <v>2.4</v>
      </c>
      <c r="B323" s="1">
        <v>42.6</v>
      </c>
      <c r="C323" s="1">
        <f t="shared" si="12"/>
        <v>39.712997999999999</v>
      </c>
      <c r="D323" s="1">
        <f t="shared" si="13"/>
        <v>2.8870020000000025</v>
      </c>
      <c r="E323" s="1">
        <f t="shared" si="14"/>
        <v>8.334780548004014</v>
      </c>
    </row>
    <row r="324" spans="1:5">
      <c r="A324" s="1">
        <v>2.4</v>
      </c>
      <c r="B324" s="1">
        <v>46.8</v>
      </c>
      <c r="C324" s="1">
        <f t="shared" ref="C324:C387" si="15">$K$6*A324+$K$7</f>
        <v>39.712997999999999</v>
      </c>
      <c r="D324" s="1">
        <f t="shared" ref="D324:D387" si="16">B324-C324</f>
        <v>7.0870019999999982</v>
      </c>
      <c r="E324" s="1">
        <f t="shared" ref="E324:E387" si="17">D324^2</f>
        <v>50.225597348003973</v>
      </c>
    </row>
    <row r="325" spans="1:5">
      <c r="A325" s="1">
        <v>3.5</v>
      </c>
      <c r="B325" s="1">
        <v>40.299999999999997</v>
      </c>
      <c r="C325" s="1">
        <f t="shared" si="15"/>
        <v>34.739975000000001</v>
      </c>
      <c r="D325" s="1">
        <f t="shared" si="16"/>
        <v>5.560024999999996</v>
      </c>
      <c r="E325" s="1">
        <f t="shared" si="17"/>
        <v>30.913878000624955</v>
      </c>
    </row>
    <row r="326" spans="1:5">
      <c r="A326" s="1">
        <v>3.5</v>
      </c>
      <c r="B326" s="1">
        <v>41.2</v>
      </c>
      <c r="C326" s="1">
        <f t="shared" si="15"/>
        <v>34.739975000000001</v>
      </c>
      <c r="D326" s="1">
        <f t="shared" si="16"/>
        <v>6.4600250000000017</v>
      </c>
      <c r="E326" s="1">
        <f t="shared" si="17"/>
        <v>41.731923000625024</v>
      </c>
    </row>
    <row r="327" spans="1:5">
      <c r="A327" s="1">
        <v>3.6</v>
      </c>
      <c r="B327" s="1">
        <v>35.6</v>
      </c>
      <c r="C327" s="1">
        <f t="shared" si="15"/>
        <v>34.287881999999996</v>
      </c>
      <c r="D327" s="1">
        <f t="shared" si="16"/>
        <v>1.3121180000000052</v>
      </c>
      <c r="E327" s="1">
        <f t="shared" si="17"/>
        <v>1.7216536459240137</v>
      </c>
    </row>
    <row r="328" spans="1:5">
      <c r="A328" s="1">
        <v>3.6</v>
      </c>
      <c r="B328" s="1">
        <v>31</v>
      </c>
      <c r="C328" s="1">
        <f t="shared" si="15"/>
        <v>34.287881999999996</v>
      </c>
      <c r="D328" s="1">
        <f t="shared" si="16"/>
        <v>-3.2878819999999962</v>
      </c>
      <c r="E328" s="1">
        <f t="shared" si="17"/>
        <v>10.810168045923975</v>
      </c>
    </row>
    <row r="329" spans="1:5">
      <c r="A329" s="1">
        <v>6.7</v>
      </c>
      <c r="B329" s="1">
        <v>24.2</v>
      </c>
      <c r="C329" s="1">
        <f t="shared" si="15"/>
        <v>20.272998999999999</v>
      </c>
      <c r="D329" s="1">
        <f t="shared" si="16"/>
        <v>3.9270010000000006</v>
      </c>
      <c r="E329" s="1">
        <f t="shared" si="17"/>
        <v>15.421336854001005</v>
      </c>
    </row>
    <row r="330" spans="1:5">
      <c r="A330" s="1">
        <v>6.7</v>
      </c>
      <c r="B330" s="1">
        <v>24.2</v>
      </c>
      <c r="C330" s="1">
        <f t="shared" si="15"/>
        <v>20.272998999999999</v>
      </c>
      <c r="D330" s="1">
        <f t="shared" si="16"/>
        <v>3.9270010000000006</v>
      </c>
      <c r="E330" s="1">
        <f t="shared" si="17"/>
        <v>15.421336854001005</v>
      </c>
    </row>
    <row r="331" spans="1:5">
      <c r="A331" s="1">
        <v>2</v>
      </c>
      <c r="B331" s="1">
        <v>37.1</v>
      </c>
      <c r="C331" s="1">
        <f t="shared" si="15"/>
        <v>41.521369999999997</v>
      </c>
      <c r="D331" s="1">
        <f t="shared" si="16"/>
        <v>-4.421369999999996</v>
      </c>
      <c r="E331" s="1">
        <f t="shared" si="17"/>
        <v>19.548512676899964</v>
      </c>
    </row>
    <row r="332" spans="1:5">
      <c r="A332" s="1">
        <v>2</v>
      </c>
      <c r="B332" s="1">
        <v>41.11</v>
      </c>
      <c r="C332" s="1">
        <f t="shared" si="15"/>
        <v>41.521369999999997</v>
      </c>
      <c r="D332" s="1">
        <f t="shared" si="16"/>
        <v>-0.41136999999999802</v>
      </c>
      <c r="E332" s="1">
        <f t="shared" si="17"/>
        <v>0.16922527689999836</v>
      </c>
    </row>
    <row r="333" spans="1:5">
      <c r="A333" s="1">
        <v>2</v>
      </c>
      <c r="B333" s="1">
        <v>38.46</v>
      </c>
      <c r="C333" s="1">
        <f t="shared" si="15"/>
        <v>41.521369999999997</v>
      </c>
      <c r="D333" s="1">
        <f t="shared" si="16"/>
        <v>-3.0613699999999966</v>
      </c>
      <c r="E333" s="1">
        <f t="shared" si="17"/>
        <v>9.37198627689998</v>
      </c>
    </row>
    <row r="334" spans="1:5">
      <c r="A334" s="1">
        <v>2</v>
      </c>
      <c r="B334" s="1">
        <v>43.1</v>
      </c>
      <c r="C334" s="1">
        <f t="shared" si="15"/>
        <v>41.521369999999997</v>
      </c>
      <c r="D334" s="1">
        <f t="shared" si="16"/>
        <v>1.578630000000004</v>
      </c>
      <c r="E334" s="1">
        <f t="shared" si="17"/>
        <v>2.4920726769000123</v>
      </c>
    </row>
    <row r="335" spans="1:5">
      <c r="A335" s="1">
        <v>2</v>
      </c>
      <c r="B335" s="1">
        <v>38.5</v>
      </c>
      <c r="C335" s="1">
        <f t="shared" si="15"/>
        <v>41.521369999999997</v>
      </c>
      <c r="D335" s="1">
        <f t="shared" si="16"/>
        <v>-3.0213699999999974</v>
      </c>
      <c r="E335" s="1">
        <f t="shared" si="17"/>
        <v>9.1286766768999854</v>
      </c>
    </row>
    <row r="336" spans="1:5">
      <c r="A336" s="1">
        <v>2.5</v>
      </c>
      <c r="B336" s="1">
        <v>37.07</v>
      </c>
      <c r="C336" s="1">
        <f t="shared" si="15"/>
        <v>39.260904999999994</v>
      </c>
      <c r="D336" s="1">
        <f t="shared" si="16"/>
        <v>-2.1909049999999937</v>
      </c>
      <c r="E336" s="1">
        <f t="shared" si="17"/>
        <v>4.8000647190249719</v>
      </c>
    </row>
    <row r="337" spans="1:5">
      <c r="A337" s="1">
        <v>2.5</v>
      </c>
      <c r="B337" s="1">
        <v>35.92</v>
      </c>
      <c r="C337" s="1">
        <f t="shared" si="15"/>
        <v>39.260904999999994</v>
      </c>
      <c r="D337" s="1">
        <f t="shared" si="16"/>
        <v>-3.3409049999999922</v>
      </c>
      <c r="E337" s="1">
        <f t="shared" si="17"/>
        <v>11.161646219024949</v>
      </c>
    </row>
    <row r="338" spans="1:5">
      <c r="A338" s="1">
        <v>2.5</v>
      </c>
      <c r="B338" s="1">
        <v>34.14</v>
      </c>
      <c r="C338" s="1">
        <f t="shared" si="15"/>
        <v>39.260904999999994</v>
      </c>
      <c r="D338" s="1">
        <f t="shared" si="16"/>
        <v>-5.1209049999999934</v>
      </c>
      <c r="E338" s="1">
        <f t="shared" si="17"/>
        <v>26.223668019024931</v>
      </c>
    </row>
    <row r="339" spans="1:5">
      <c r="A339" s="1">
        <v>2.5</v>
      </c>
      <c r="B339" s="1">
        <v>32.909999999999997</v>
      </c>
      <c r="C339" s="1">
        <f t="shared" si="15"/>
        <v>39.260904999999994</v>
      </c>
      <c r="D339" s="1">
        <f t="shared" si="16"/>
        <v>-6.3509049999999974</v>
      </c>
      <c r="E339" s="1">
        <f t="shared" si="17"/>
        <v>40.333994319024967</v>
      </c>
    </row>
    <row r="340" spans="1:5">
      <c r="A340" s="1">
        <v>2.4</v>
      </c>
      <c r="B340" s="1">
        <v>42.39</v>
      </c>
      <c r="C340" s="1">
        <f t="shared" si="15"/>
        <v>39.712997999999999</v>
      </c>
      <c r="D340" s="1">
        <f t="shared" si="16"/>
        <v>2.6770020000000017</v>
      </c>
      <c r="E340" s="1">
        <f t="shared" si="17"/>
        <v>7.166339708004009</v>
      </c>
    </row>
    <row r="341" spans="1:5">
      <c r="A341" s="1">
        <v>2.4</v>
      </c>
      <c r="B341" s="1">
        <v>41.4</v>
      </c>
      <c r="C341" s="1">
        <f t="shared" si="15"/>
        <v>39.712997999999999</v>
      </c>
      <c r="D341" s="1">
        <f t="shared" si="16"/>
        <v>1.6870019999999997</v>
      </c>
      <c r="E341" s="1">
        <f t="shared" si="17"/>
        <v>2.8459757480039989</v>
      </c>
    </row>
    <row r="342" spans="1:5">
      <c r="A342" s="1">
        <v>2.4</v>
      </c>
      <c r="B342" s="1">
        <v>40.83</v>
      </c>
      <c r="C342" s="1">
        <f t="shared" si="15"/>
        <v>39.712997999999999</v>
      </c>
      <c r="D342" s="1">
        <f t="shared" si="16"/>
        <v>1.1170019999999994</v>
      </c>
      <c r="E342" s="1">
        <f t="shared" si="17"/>
        <v>1.2476934680039986</v>
      </c>
    </row>
    <row r="343" spans="1:5">
      <c r="A343" s="1">
        <v>2.4</v>
      </c>
      <c r="B343" s="1">
        <v>44.08</v>
      </c>
      <c r="C343" s="1">
        <f t="shared" si="15"/>
        <v>39.712997999999999</v>
      </c>
      <c r="D343" s="1">
        <f t="shared" si="16"/>
        <v>4.3670019999999994</v>
      </c>
      <c r="E343" s="1">
        <f t="shared" si="17"/>
        <v>19.070706468003994</v>
      </c>
    </row>
    <row r="344" spans="1:5">
      <c r="A344" s="1">
        <v>2.4</v>
      </c>
      <c r="B344" s="1">
        <v>43</v>
      </c>
      <c r="C344" s="1">
        <f t="shared" si="15"/>
        <v>39.712997999999999</v>
      </c>
      <c r="D344" s="1">
        <f t="shared" si="16"/>
        <v>3.2870020000000011</v>
      </c>
      <c r="E344" s="1">
        <f t="shared" si="17"/>
        <v>10.804382148004008</v>
      </c>
    </row>
    <row r="345" spans="1:5">
      <c r="A345" s="1">
        <v>2.4</v>
      </c>
      <c r="B345" s="1">
        <v>41.59</v>
      </c>
      <c r="C345" s="1">
        <f t="shared" si="15"/>
        <v>39.712997999999999</v>
      </c>
      <c r="D345" s="1">
        <f t="shared" si="16"/>
        <v>1.8770020000000045</v>
      </c>
      <c r="E345" s="1">
        <f t="shared" si="17"/>
        <v>3.5231365080040167</v>
      </c>
    </row>
    <row r="346" spans="1:5">
      <c r="A346" s="1">
        <v>2</v>
      </c>
      <c r="B346" s="1">
        <v>46.36</v>
      </c>
      <c r="C346" s="1">
        <f t="shared" si="15"/>
        <v>41.521369999999997</v>
      </c>
      <c r="D346" s="1">
        <f t="shared" si="16"/>
        <v>4.838630000000002</v>
      </c>
      <c r="E346" s="1">
        <f t="shared" si="17"/>
        <v>23.412340276900018</v>
      </c>
    </row>
    <row r="347" spans="1:5">
      <c r="A347" s="1">
        <v>2</v>
      </c>
      <c r="B347" s="1">
        <v>45.19</v>
      </c>
      <c r="C347" s="1">
        <f t="shared" si="15"/>
        <v>41.521369999999997</v>
      </c>
      <c r="D347" s="1">
        <f t="shared" si="16"/>
        <v>3.6686300000000003</v>
      </c>
      <c r="E347" s="1">
        <f t="shared" si="17"/>
        <v>13.458846076900002</v>
      </c>
    </row>
    <row r="348" spans="1:5">
      <c r="A348" s="1">
        <v>2</v>
      </c>
      <c r="B348" s="1">
        <v>44.71</v>
      </c>
      <c r="C348" s="1">
        <f t="shared" si="15"/>
        <v>41.521369999999997</v>
      </c>
      <c r="D348" s="1">
        <f t="shared" si="16"/>
        <v>3.1886300000000034</v>
      </c>
      <c r="E348" s="1">
        <f t="shared" si="17"/>
        <v>10.167361276900023</v>
      </c>
    </row>
    <row r="349" spans="1:5">
      <c r="A349" s="1">
        <v>2</v>
      </c>
      <c r="B349" s="1">
        <v>41.57</v>
      </c>
      <c r="C349" s="1">
        <f t="shared" si="15"/>
        <v>41.521369999999997</v>
      </c>
      <c r="D349" s="1">
        <f t="shared" si="16"/>
        <v>4.8630000000002838E-2</v>
      </c>
      <c r="E349" s="1">
        <f t="shared" si="17"/>
        <v>2.3648769000002758E-3</v>
      </c>
    </row>
    <row r="350" spans="1:5">
      <c r="A350" s="1">
        <v>1.8</v>
      </c>
      <c r="B350" s="1">
        <v>48.4</v>
      </c>
      <c r="C350" s="1">
        <f t="shared" si="15"/>
        <v>42.425556</v>
      </c>
      <c r="D350" s="1">
        <f t="shared" si="16"/>
        <v>5.9744439999999983</v>
      </c>
      <c r="E350" s="1">
        <f t="shared" si="17"/>
        <v>35.693981109135983</v>
      </c>
    </row>
    <row r="351" spans="1:5">
      <c r="A351" s="1">
        <v>1.8</v>
      </c>
      <c r="B351" s="1">
        <v>50</v>
      </c>
      <c r="C351" s="1">
        <f t="shared" si="15"/>
        <v>42.425556</v>
      </c>
      <c r="D351" s="1">
        <f t="shared" si="16"/>
        <v>7.5744439999999997</v>
      </c>
      <c r="E351" s="1">
        <f t="shared" si="17"/>
        <v>57.372201909135995</v>
      </c>
    </row>
    <row r="352" spans="1:5">
      <c r="A352" s="1">
        <v>2.4</v>
      </c>
      <c r="B352" s="1">
        <v>42.2</v>
      </c>
      <c r="C352" s="1">
        <f t="shared" si="15"/>
        <v>39.712997999999999</v>
      </c>
      <c r="D352" s="1">
        <f t="shared" si="16"/>
        <v>2.4870020000000039</v>
      </c>
      <c r="E352" s="1">
        <f t="shared" si="17"/>
        <v>6.1851789480040198</v>
      </c>
    </row>
    <row r="353" spans="1:5">
      <c r="A353" s="1">
        <v>2.4</v>
      </c>
      <c r="B353" s="1">
        <v>42.6</v>
      </c>
      <c r="C353" s="1">
        <f t="shared" si="15"/>
        <v>39.712997999999999</v>
      </c>
      <c r="D353" s="1">
        <f t="shared" si="16"/>
        <v>2.8870020000000025</v>
      </c>
      <c r="E353" s="1">
        <f t="shared" si="17"/>
        <v>8.334780548004014</v>
      </c>
    </row>
    <row r="354" spans="1:5">
      <c r="A354" s="1">
        <v>2</v>
      </c>
      <c r="B354" s="1">
        <v>42</v>
      </c>
      <c r="C354" s="1">
        <f t="shared" si="15"/>
        <v>41.521369999999997</v>
      </c>
      <c r="D354" s="1">
        <f t="shared" si="16"/>
        <v>0.47863000000000255</v>
      </c>
      <c r="E354" s="1">
        <f t="shared" si="17"/>
        <v>0.22908667690000245</v>
      </c>
    </row>
    <row r="355" spans="1:5">
      <c r="A355" s="1">
        <v>2</v>
      </c>
      <c r="B355" s="1">
        <v>41.52</v>
      </c>
      <c r="C355" s="1">
        <f t="shared" si="15"/>
        <v>41.521369999999997</v>
      </c>
      <c r="D355" s="1">
        <f t="shared" si="16"/>
        <v>-1.3699999999943202E-3</v>
      </c>
      <c r="E355" s="1">
        <f t="shared" si="17"/>
        <v>1.8768999999844374E-6</v>
      </c>
    </row>
    <row r="356" spans="1:5">
      <c r="A356" s="1">
        <v>3.6</v>
      </c>
      <c r="B356" s="1">
        <v>35.1</v>
      </c>
      <c r="C356" s="1">
        <f t="shared" si="15"/>
        <v>34.287881999999996</v>
      </c>
      <c r="D356" s="1">
        <f t="shared" si="16"/>
        <v>0.81211800000000522</v>
      </c>
      <c r="E356" s="1">
        <f t="shared" si="17"/>
        <v>0.65953564592400848</v>
      </c>
    </row>
    <row r="357" spans="1:5">
      <c r="A357" s="1">
        <v>3.6</v>
      </c>
      <c r="B357" s="1">
        <v>33.5</v>
      </c>
      <c r="C357" s="1">
        <f t="shared" si="15"/>
        <v>34.287881999999996</v>
      </c>
      <c r="D357" s="1">
        <f t="shared" si="16"/>
        <v>-0.7878819999999962</v>
      </c>
      <c r="E357" s="1">
        <f t="shared" si="17"/>
        <v>0.62075804592399397</v>
      </c>
    </row>
    <row r="358" spans="1:5">
      <c r="A358" s="1">
        <v>2</v>
      </c>
      <c r="B358" s="1">
        <v>60.1</v>
      </c>
      <c r="C358" s="1">
        <f t="shared" si="15"/>
        <v>41.521369999999997</v>
      </c>
      <c r="D358" s="1">
        <f t="shared" si="16"/>
        <v>18.578630000000004</v>
      </c>
      <c r="E358" s="1">
        <f t="shared" si="17"/>
        <v>345.16549267690016</v>
      </c>
    </row>
    <row r="359" spans="1:5">
      <c r="A359" s="1">
        <v>2</v>
      </c>
      <c r="B359" s="1">
        <v>58.54</v>
      </c>
      <c r="C359" s="1">
        <f t="shared" si="15"/>
        <v>41.521369999999997</v>
      </c>
      <c r="D359" s="1">
        <f t="shared" si="16"/>
        <v>17.018630000000002</v>
      </c>
      <c r="E359" s="1">
        <f t="shared" si="17"/>
        <v>289.63376707690009</v>
      </c>
    </row>
    <row r="360" spans="1:5">
      <c r="A360" s="1">
        <v>2.5</v>
      </c>
      <c r="B360" s="1">
        <v>39.61</v>
      </c>
      <c r="C360" s="1">
        <f t="shared" si="15"/>
        <v>39.260904999999994</v>
      </c>
      <c r="D360" s="1">
        <f t="shared" si="16"/>
        <v>0.34909500000000548</v>
      </c>
      <c r="E360" s="1">
        <f t="shared" si="17"/>
        <v>0.12186731902500383</v>
      </c>
    </row>
    <row r="361" spans="1:5">
      <c r="A361" s="1">
        <v>2.5</v>
      </c>
      <c r="B361" s="1">
        <v>40.24</v>
      </c>
      <c r="C361" s="1">
        <f t="shared" si="15"/>
        <v>39.260904999999994</v>
      </c>
      <c r="D361" s="1">
        <f t="shared" si="16"/>
        <v>0.97909500000000804</v>
      </c>
      <c r="E361" s="1">
        <f t="shared" si="17"/>
        <v>0.95862701902501579</v>
      </c>
    </row>
    <row r="362" spans="1:5">
      <c r="A362" s="1">
        <v>2</v>
      </c>
      <c r="B362" s="1">
        <v>43.54</v>
      </c>
      <c r="C362" s="1">
        <f t="shared" si="15"/>
        <v>41.521369999999997</v>
      </c>
      <c r="D362" s="1">
        <f t="shared" si="16"/>
        <v>2.0186300000000017</v>
      </c>
      <c r="E362" s="1">
        <f t="shared" si="17"/>
        <v>4.0748670769000066</v>
      </c>
    </row>
    <row r="363" spans="1:5">
      <c r="A363" s="1">
        <v>2</v>
      </c>
      <c r="B363" s="1">
        <v>41.52</v>
      </c>
      <c r="C363" s="1">
        <f t="shared" si="15"/>
        <v>41.521369999999997</v>
      </c>
      <c r="D363" s="1">
        <f t="shared" si="16"/>
        <v>-1.3699999999943202E-3</v>
      </c>
      <c r="E363" s="1">
        <f t="shared" si="17"/>
        <v>1.8768999999844374E-6</v>
      </c>
    </row>
    <row r="364" spans="1:5">
      <c r="A364" s="1">
        <v>2</v>
      </c>
      <c r="B364" s="1">
        <v>43.54</v>
      </c>
      <c r="C364" s="1">
        <f t="shared" si="15"/>
        <v>41.521369999999997</v>
      </c>
      <c r="D364" s="1">
        <f t="shared" si="16"/>
        <v>2.0186300000000017</v>
      </c>
      <c r="E364" s="1">
        <f t="shared" si="17"/>
        <v>4.0748670769000066</v>
      </c>
    </row>
    <row r="365" spans="1:5">
      <c r="A365" s="1">
        <v>2</v>
      </c>
      <c r="B365" s="1">
        <v>41.52</v>
      </c>
      <c r="C365" s="1">
        <f t="shared" si="15"/>
        <v>41.521369999999997</v>
      </c>
      <c r="D365" s="1">
        <f t="shared" si="16"/>
        <v>-1.3699999999943202E-3</v>
      </c>
      <c r="E365" s="1">
        <f t="shared" si="17"/>
        <v>1.8768999999844374E-6</v>
      </c>
    </row>
    <row r="366" spans="1:5">
      <c r="A366" s="1">
        <v>2</v>
      </c>
      <c r="B366" s="1">
        <v>60.1</v>
      </c>
      <c r="C366" s="1">
        <f t="shared" si="15"/>
        <v>41.521369999999997</v>
      </c>
      <c r="D366" s="1">
        <f t="shared" si="16"/>
        <v>18.578630000000004</v>
      </c>
      <c r="E366" s="1">
        <f t="shared" si="17"/>
        <v>345.16549267690016</v>
      </c>
    </row>
    <row r="367" spans="1:5">
      <c r="A367" s="1">
        <v>2</v>
      </c>
      <c r="B367" s="1">
        <v>58.54</v>
      </c>
      <c r="C367" s="1">
        <f t="shared" si="15"/>
        <v>41.521369999999997</v>
      </c>
      <c r="D367" s="1">
        <f t="shared" si="16"/>
        <v>17.018630000000002</v>
      </c>
      <c r="E367" s="1">
        <f t="shared" si="17"/>
        <v>289.63376707690009</v>
      </c>
    </row>
    <row r="368" spans="1:5">
      <c r="A368" s="1">
        <v>2.5</v>
      </c>
      <c r="B368" s="1">
        <v>39.57</v>
      </c>
      <c r="C368" s="1">
        <f t="shared" si="15"/>
        <v>39.260904999999994</v>
      </c>
      <c r="D368" s="1">
        <f t="shared" si="16"/>
        <v>0.30909500000000634</v>
      </c>
      <c r="E368" s="1">
        <f t="shared" si="17"/>
        <v>9.5539719025003911E-2</v>
      </c>
    </row>
    <row r="369" spans="1:5">
      <c r="A369" s="1">
        <v>2.5</v>
      </c>
      <c r="B369" s="1">
        <v>40.020000000000003</v>
      </c>
      <c r="C369" s="1">
        <f t="shared" si="15"/>
        <v>39.260904999999994</v>
      </c>
      <c r="D369" s="1">
        <f t="shared" si="16"/>
        <v>0.75909500000000918</v>
      </c>
      <c r="E369" s="1">
        <f t="shared" si="17"/>
        <v>0.57622521902501389</v>
      </c>
    </row>
    <row r="370" spans="1:5">
      <c r="A370" s="1">
        <v>2.4</v>
      </c>
      <c r="B370" s="1">
        <v>39.35</v>
      </c>
      <c r="C370" s="1">
        <f t="shared" si="15"/>
        <v>39.712997999999999</v>
      </c>
      <c r="D370" s="1">
        <f t="shared" si="16"/>
        <v>-0.36299799999999749</v>
      </c>
      <c r="E370" s="1">
        <f t="shared" si="17"/>
        <v>0.13176754800399818</v>
      </c>
    </row>
    <row r="371" spans="1:5">
      <c r="A371" s="1">
        <v>2.4</v>
      </c>
      <c r="B371" s="1">
        <v>39.299999999999997</v>
      </c>
      <c r="C371" s="1">
        <f t="shared" si="15"/>
        <v>39.712997999999999</v>
      </c>
      <c r="D371" s="1">
        <f t="shared" si="16"/>
        <v>-0.41299800000000175</v>
      </c>
      <c r="E371" s="1">
        <f t="shared" si="17"/>
        <v>0.17056734800400145</v>
      </c>
    </row>
    <row r="372" spans="1:5">
      <c r="A372" s="1">
        <v>2.5</v>
      </c>
      <c r="B372" s="1">
        <v>40.6</v>
      </c>
      <c r="C372" s="1">
        <f t="shared" si="15"/>
        <v>39.260904999999994</v>
      </c>
      <c r="D372" s="1">
        <f t="shared" si="16"/>
        <v>1.3390950000000075</v>
      </c>
      <c r="E372" s="1">
        <f t="shared" si="17"/>
        <v>1.79317541902502</v>
      </c>
    </row>
    <row r="373" spans="1:5">
      <c r="A373" s="1">
        <v>2.5</v>
      </c>
      <c r="B373" s="1">
        <v>40.4</v>
      </c>
      <c r="C373" s="1">
        <f t="shared" si="15"/>
        <v>39.260904999999994</v>
      </c>
      <c r="D373" s="1">
        <f t="shared" si="16"/>
        <v>1.1390950000000046</v>
      </c>
      <c r="E373" s="1">
        <f t="shared" si="17"/>
        <v>1.2975374190250106</v>
      </c>
    </row>
    <row r="374" spans="1:5">
      <c r="A374" s="1">
        <v>2.5</v>
      </c>
      <c r="B374" s="1">
        <v>37.799999999999997</v>
      </c>
      <c r="C374" s="1">
        <f t="shared" si="15"/>
        <v>39.260904999999994</v>
      </c>
      <c r="D374" s="1">
        <f t="shared" si="16"/>
        <v>-1.4609049999999968</v>
      </c>
      <c r="E374" s="1">
        <f t="shared" si="17"/>
        <v>2.1342434190249908</v>
      </c>
    </row>
    <row r="375" spans="1:5">
      <c r="A375" s="1">
        <v>2.5</v>
      </c>
      <c r="B375" s="1">
        <v>37.799999999999997</v>
      </c>
      <c r="C375" s="1">
        <f t="shared" si="15"/>
        <v>39.260904999999994</v>
      </c>
      <c r="D375" s="1">
        <f t="shared" si="16"/>
        <v>-1.4609049999999968</v>
      </c>
      <c r="E375" s="1">
        <f t="shared" si="17"/>
        <v>2.1342434190249908</v>
      </c>
    </row>
    <row r="376" spans="1:5">
      <c r="A376" s="1">
        <v>2.4</v>
      </c>
      <c r="B376" s="1">
        <v>39.35</v>
      </c>
      <c r="C376" s="1">
        <f t="shared" si="15"/>
        <v>39.712997999999999</v>
      </c>
      <c r="D376" s="1">
        <f t="shared" si="16"/>
        <v>-0.36299799999999749</v>
      </c>
      <c r="E376" s="1">
        <f t="shared" si="17"/>
        <v>0.13176754800399818</v>
      </c>
    </row>
    <row r="377" spans="1:5">
      <c r="A377" s="1">
        <v>2.4</v>
      </c>
      <c r="B377" s="1">
        <v>39.299999999999997</v>
      </c>
      <c r="C377" s="1">
        <f t="shared" si="15"/>
        <v>39.712997999999999</v>
      </c>
      <c r="D377" s="1">
        <f t="shared" si="16"/>
        <v>-0.41299800000000175</v>
      </c>
      <c r="E377" s="1">
        <f t="shared" si="17"/>
        <v>0.17056734800400145</v>
      </c>
    </row>
    <row r="378" spans="1:5">
      <c r="A378" s="1">
        <v>2.5</v>
      </c>
      <c r="B378" s="1">
        <v>40.6</v>
      </c>
      <c r="C378" s="1">
        <f t="shared" si="15"/>
        <v>39.260904999999994</v>
      </c>
      <c r="D378" s="1">
        <f t="shared" si="16"/>
        <v>1.3390950000000075</v>
      </c>
      <c r="E378" s="1">
        <f t="shared" si="17"/>
        <v>1.79317541902502</v>
      </c>
    </row>
    <row r="379" spans="1:5">
      <c r="A379" s="1">
        <v>2.5</v>
      </c>
      <c r="B379" s="1">
        <v>40.4</v>
      </c>
      <c r="C379" s="1">
        <f t="shared" si="15"/>
        <v>39.260904999999994</v>
      </c>
      <c r="D379" s="1">
        <f t="shared" si="16"/>
        <v>1.1390950000000046</v>
      </c>
      <c r="E379" s="1">
        <f t="shared" si="17"/>
        <v>1.2975374190250106</v>
      </c>
    </row>
    <row r="380" spans="1:5">
      <c r="A380" s="1">
        <v>3.7</v>
      </c>
      <c r="B380" s="1">
        <v>30.9</v>
      </c>
      <c r="C380" s="1">
        <f t="shared" si="15"/>
        <v>33.835788999999998</v>
      </c>
      <c r="D380" s="1">
        <f t="shared" si="16"/>
        <v>-2.9357889999999998</v>
      </c>
      <c r="E380" s="1">
        <f t="shared" si="17"/>
        <v>8.6188570525209993</v>
      </c>
    </row>
    <row r="381" spans="1:5">
      <c r="A381" s="1">
        <v>3.5</v>
      </c>
      <c r="B381" s="1">
        <v>36.799999999999997</v>
      </c>
      <c r="C381" s="1">
        <f t="shared" si="15"/>
        <v>34.739975000000001</v>
      </c>
      <c r="D381" s="1">
        <f t="shared" si="16"/>
        <v>2.060024999999996</v>
      </c>
      <c r="E381" s="1">
        <f t="shared" si="17"/>
        <v>4.2437030006249836</v>
      </c>
    </row>
    <row r="382" spans="1:5">
      <c r="A382" s="1">
        <v>3.7</v>
      </c>
      <c r="B382" s="1">
        <v>34.299999999999997</v>
      </c>
      <c r="C382" s="1">
        <f t="shared" si="15"/>
        <v>33.835788999999998</v>
      </c>
      <c r="D382" s="1">
        <f t="shared" si="16"/>
        <v>0.46421099999999882</v>
      </c>
      <c r="E382" s="1">
        <f t="shared" si="17"/>
        <v>0.21549185252099889</v>
      </c>
    </row>
    <row r="383" spans="1:5">
      <c r="A383" s="1">
        <v>3.7</v>
      </c>
      <c r="B383" s="1">
        <v>34.4</v>
      </c>
      <c r="C383" s="1">
        <f t="shared" si="15"/>
        <v>33.835788999999998</v>
      </c>
      <c r="D383" s="1">
        <f t="shared" si="16"/>
        <v>0.56421100000000024</v>
      </c>
      <c r="E383" s="1">
        <f t="shared" si="17"/>
        <v>0.31833405252100028</v>
      </c>
    </row>
    <row r="384" spans="1:5">
      <c r="A384" s="1">
        <v>3.2</v>
      </c>
      <c r="B384" s="1">
        <v>38.9</v>
      </c>
      <c r="C384" s="1">
        <f t="shared" si="15"/>
        <v>36.096253999999995</v>
      </c>
      <c r="D384" s="1">
        <f t="shared" si="16"/>
        <v>2.8037460000000038</v>
      </c>
      <c r="E384" s="1">
        <f t="shared" si="17"/>
        <v>7.8609916325160212</v>
      </c>
    </row>
    <row r="385" spans="1:5">
      <c r="A385" s="1">
        <v>3</v>
      </c>
      <c r="B385" s="1">
        <v>34.729999999999997</v>
      </c>
      <c r="C385" s="1">
        <f t="shared" si="15"/>
        <v>37.000439999999998</v>
      </c>
      <c r="D385" s="1">
        <f t="shared" si="16"/>
        <v>-2.2704400000000007</v>
      </c>
      <c r="E385" s="1">
        <f t="shared" si="17"/>
        <v>5.1548977936000027</v>
      </c>
    </row>
    <row r="386" spans="1:5">
      <c r="A386" s="1">
        <v>4.2</v>
      </c>
      <c r="B386" s="1">
        <v>31.5</v>
      </c>
      <c r="C386" s="1">
        <f t="shared" si="15"/>
        <v>31.575323999999998</v>
      </c>
      <c r="D386" s="1">
        <f t="shared" si="16"/>
        <v>-7.5323999999998392E-2</v>
      </c>
      <c r="E386" s="1">
        <f t="shared" si="17"/>
        <v>5.6737049759997575E-3</v>
      </c>
    </row>
    <row r="387" spans="1:5">
      <c r="A387" s="1">
        <v>4.2</v>
      </c>
      <c r="B387" s="1">
        <v>31.5</v>
      </c>
      <c r="C387" s="1">
        <f t="shared" si="15"/>
        <v>31.575323999999998</v>
      </c>
      <c r="D387" s="1">
        <f t="shared" si="16"/>
        <v>-7.5323999999998392E-2</v>
      </c>
      <c r="E387" s="1">
        <f t="shared" si="17"/>
        <v>5.6737049759997575E-3</v>
      </c>
    </row>
    <row r="388" spans="1:5">
      <c r="A388" s="1">
        <v>5.2</v>
      </c>
      <c r="B388" s="1">
        <v>26.7</v>
      </c>
      <c r="C388" s="1">
        <f t="shared" ref="C388:C451" si="18">$K$6*A388+$K$7</f>
        <v>27.054393999999998</v>
      </c>
      <c r="D388" s="1">
        <f t="shared" ref="D388:D451" si="19">B388-C388</f>
        <v>-0.35439399999999921</v>
      </c>
      <c r="E388" s="1">
        <f t="shared" ref="E388:E451" si="20">D388^2</f>
        <v>0.12559510723599945</v>
      </c>
    </row>
    <row r="389" spans="1:5">
      <c r="A389" s="1">
        <v>6</v>
      </c>
      <c r="B389" s="1">
        <v>23.27</v>
      </c>
      <c r="C389" s="1">
        <f t="shared" si="18"/>
        <v>23.437649999999998</v>
      </c>
      <c r="D389" s="1">
        <f t="shared" si="19"/>
        <v>-0.1676499999999983</v>
      </c>
      <c r="E389" s="1">
        <f t="shared" si="20"/>
        <v>2.8106522499999429E-2</v>
      </c>
    </row>
    <row r="390" spans="1:5">
      <c r="A390" s="1">
        <v>3</v>
      </c>
      <c r="B390" s="1">
        <v>38.17</v>
      </c>
      <c r="C390" s="1">
        <f t="shared" si="18"/>
        <v>37.000439999999998</v>
      </c>
      <c r="D390" s="1">
        <f t="shared" si="19"/>
        <v>1.1695600000000042</v>
      </c>
      <c r="E390" s="1">
        <f t="shared" si="20"/>
        <v>1.3678705936000097</v>
      </c>
    </row>
    <row r="391" spans="1:5">
      <c r="A391" s="1">
        <v>3</v>
      </c>
      <c r="B391" s="1">
        <v>38.79</v>
      </c>
      <c r="C391" s="1">
        <f t="shared" si="18"/>
        <v>37.000439999999998</v>
      </c>
      <c r="D391" s="1">
        <f t="shared" si="19"/>
        <v>1.7895600000000016</v>
      </c>
      <c r="E391" s="1">
        <f t="shared" si="20"/>
        <v>3.2025249936000058</v>
      </c>
    </row>
    <row r="392" spans="1:5">
      <c r="A392" s="1">
        <v>3</v>
      </c>
      <c r="B392" s="1">
        <v>34.78</v>
      </c>
      <c r="C392" s="1">
        <f t="shared" si="18"/>
        <v>37.000439999999998</v>
      </c>
      <c r="D392" s="1">
        <f t="shared" si="19"/>
        <v>-2.2204399999999964</v>
      </c>
      <c r="E392" s="1">
        <f t="shared" si="20"/>
        <v>4.9303537935999842</v>
      </c>
    </row>
    <row r="393" spans="1:5">
      <c r="A393" s="1">
        <v>3</v>
      </c>
      <c r="B393" s="1">
        <v>35.46</v>
      </c>
      <c r="C393" s="1">
        <f t="shared" si="18"/>
        <v>37.000439999999998</v>
      </c>
      <c r="D393" s="1">
        <f t="shared" si="19"/>
        <v>-1.5404399999999967</v>
      </c>
      <c r="E393" s="1">
        <f t="shared" si="20"/>
        <v>2.3729553935999896</v>
      </c>
    </row>
    <row r="394" spans="1:5">
      <c r="A394" s="1">
        <v>3</v>
      </c>
      <c r="B394" s="1">
        <v>35.880000000000003</v>
      </c>
      <c r="C394" s="1">
        <f t="shared" si="18"/>
        <v>37.000439999999998</v>
      </c>
      <c r="D394" s="1">
        <f t="shared" si="19"/>
        <v>-1.120439999999995</v>
      </c>
      <c r="E394" s="1">
        <f t="shared" si="20"/>
        <v>1.2553857935999888</v>
      </c>
    </row>
    <row r="395" spans="1:5">
      <c r="A395" s="1">
        <v>3</v>
      </c>
      <c r="B395" s="1">
        <v>35.71</v>
      </c>
      <c r="C395" s="1">
        <f t="shared" si="18"/>
        <v>37.000439999999998</v>
      </c>
      <c r="D395" s="1">
        <f t="shared" si="19"/>
        <v>-1.2904399999999967</v>
      </c>
      <c r="E395" s="1">
        <f t="shared" si="20"/>
        <v>1.6652353935999915</v>
      </c>
    </row>
    <row r="396" spans="1:5">
      <c r="A396" s="1">
        <v>3</v>
      </c>
      <c r="B396" s="1">
        <v>34.729999999999997</v>
      </c>
      <c r="C396" s="1">
        <f t="shared" si="18"/>
        <v>37.000439999999998</v>
      </c>
      <c r="D396" s="1">
        <f t="shared" si="19"/>
        <v>-2.2704400000000007</v>
      </c>
      <c r="E396" s="1">
        <f t="shared" si="20"/>
        <v>5.1548977936000027</v>
      </c>
    </row>
    <row r="397" spans="1:5">
      <c r="A397" s="1">
        <v>3</v>
      </c>
      <c r="B397" s="1">
        <v>34.29</v>
      </c>
      <c r="C397" s="1">
        <f t="shared" si="18"/>
        <v>37.000439999999998</v>
      </c>
      <c r="D397" s="1">
        <f t="shared" si="19"/>
        <v>-2.7104399999999984</v>
      </c>
      <c r="E397" s="1">
        <f t="shared" si="20"/>
        <v>7.346484993599991</v>
      </c>
    </row>
    <row r="398" spans="1:5">
      <c r="A398" s="1">
        <v>4.8</v>
      </c>
      <c r="B398" s="1">
        <v>30.54</v>
      </c>
      <c r="C398" s="1">
        <f t="shared" si="18"/>
        <v>28.862765999999997</v>
      </c>
      <c r="D398" s="1">
        <f t="shared" si="19"/>
        <v>1.6772340000000021</v>
      </c>
      <c r="E398" s="1">
        <f t="shared" si="20"/>
        <v>2.8131138907560072</v>
      </c>
    </row>
    <row r="399" spans="1:5">
      <c r="A399" s="1">
        <v>4.8</v>
      </c>
      <c r="B399" s="1">
        <v>31.37</v>
      </c>
      <c r="C399" s="1">
        <f t="shared" si="18"/>
        <v>28.862765999999997</v>
      </c>
      <c r="D399" s="1">
        <f t="shared" si="19"/>
        <v>2.507234000000004</v>
      </c>
      <c r="E399" s="1">
        <f t="shared" si="20"/>
        <v>6.2862223307560194</v>
      </c>
    </row>
    <row r="400" spans="1:5">
      <c r="A400" s="1">
        <v>5</v>
      </c>
      <c r="B400" s="1">
        <v>23.23</v>
      </c>
      <c r="C400" s="1">
        <f t="shared" si="18"/>
        <v>27.958579999999998</v>
      </c>
      <c r="D400" s="1">
        <f t="shared" si="19"/>
        <v>-4.7285799999999973</v>
      </c>
      <c r="E400" s="1">
        <f t="shared" si="20"/>
        <v>22.359468816399975</v>
      </c>
    </row>
    <row r="401" spans="1:5">
      <c r="A401" s="1">
        <v>5</v>
      </c>
      <c r="B401" s="1">
        <v>23.62</v>
      </c>
      <c r="C401" s="1">
        <f t="shared" si="18"/>
        <v>27.958579999999998</v>
      </c>
      <c r="D401" s="1">
        <f t="shared" si="19"/>
        <v>-4.3385799999999968</v>
      </c>
      <c r="E401" s="1">
        <f t="shared" si="20"/>
        <v>18.82327641639997</v>
      </c>
    </row>
    <row r="402" spans="1:5">
      <c r="A402" s="1">
        <v>2.4</v>
      </c>
      <c r="B402" s="1">
        <v>41.7</v>
      </c>
      <c r="C402" s="1">
        <f t="shared" si="18"/>
        <v>39.712997999999999</v>
      </c>
      <c r="D402" s="1">
        <f t="shared" si="19"/>
        <v>1.9870020000000039</v>
      </c>
      <c r="E402" s="1">
        <f t="shared" si="20"/>
        <v>3.9481769480040154</v>
      </c>
    </row>
    <row r="403" spans="1:5">
      <c r="A403" s="1">
        <v>3</v>
      </c>
      <c r="B403" s="1">
        <v>36.1</v>
      </c>
      <c r="C403" s="1">
        <f t="shared" si="18"/>
        <v>37.000439999999998</v>
      </c>
      <c r="D403" s="1">
        <f t="shared" si="19"/>
        <v>-0.90043999999999613</v>
      </c>
      <c r="E403" s="1">
        <f t="shared" si="20"/>
        <v>0.81079219359999299</v>
      </c>
    </row>
    <row r="404" spans="1:5">
      <c r="A404" s="1">
        <v>3.6</v>
      </c>
      <c r="B404" s="1">
        <v>38.1</v>
      </c>
      <c r="C404" s="1">
        <f t="shared" si="18"/>
        <v>34.287881999999996</v>
      </c>
      <c r="D404" s="1">
        <f t="shared" si="19"/>
        <v>3.8121180000000052</v>
      </c>
      <c r="E404" s="1">
        <f t="shared" si="20"/>
        <v>14.532243645924041</v>
      </c>
    </row>
    <row r="405" spans="1:5">
      <c r="A405" s="1">
        <v>3</v>
      </c>
      <c r="B405" s="1">
        <v>34.4</v>
      </c>
      <c r="C405" s="1">
        <f t="shared" si="18"/>
        <v>37.000439999999998</v>
      </c>
      <c r="D405" s="1">
        <f t="shared" si="19"/>
        <v>-2.600439999999999</v>
      </c>
      <c r="E405" s="1">
        <f t="shared" si="20"/>
        <v>6.7622881935999946</v>
      </c>
    </row>
    <row r="406" spans="1:5">
      <c r="A406" s="1">
        <v>3</v>
      </c>
      <c r="B406" s="1">
        <v>38.299999999999997</v>
      </c>
      <c r="C406" s="1">
        <f t="shared" si="18"/>
        <v>37.000439999999998</v>
      </c>
      <c r="D406" s="1">
        <f t="shared" si="19"/>
        <v>1.2995599999999996</v>
      </c>
      <c r="E406" s="1">
        <f t="shared" si="20"/>
        <v>1.6888561935999991</v>
      </c>
    </row>
    <row r="407" spans="1:5">
      <c r="A407" s="1">
        <v>3</v>
      </c>
      <c r="B407" s="1">
        <v>36</v>
      </c>
      <c r="C407" s="1">
        <f t="shared" si="18"/>
        <v>37.000439999999998</v>
      </c>
      <c r="D407" s="1">
        <f t="shared" si="19"/>
        <v>-1.0004399999999976</v>
      </c>
      <c r="E407" s="1">
        <f t="shared" si="20"/>
        <v>1.0008801935999951</v>
      </c>
    </row>
    <row r="408" spans="1:5">
      <c r="A408" s="1">
        <v>3.6</v>
      </c>
      <c r="B408" s="1">
        <v>34.9</v>
      </c>
      <c r="C408" s="1">
        <f t="shared" si="18"/>
        <v>34.287881999999996</v>
      </c>
      <c r="D408" s="1">
        <f t="shared" si="19"/>
        <v>0.61211800000000238</v>
      </c>
      <c r="E408" s="1">
        <f t="shared" si="20"/>
        <v>0.37468844592400291</v>
      </c>
    </row>
    <row r="409" spans="1:5">
      <c r="A409" s="1">
        <v>3.6</v>
      </c>
      <c r="B409" s="1">
        <v>40</v>
      </c>
      <c r="C409" s="1">
        <f t="shared" si="18"/>
        <v>34.287881999999996</v>
      </c>
      <c r="D409" s="1">
        <f t="shared" si="19"/>
        <v>5.7121180000000038</v>
      </c>
      <c r="E409" s="1">
        <f t="shared" si="20"/>
        <v>32.628292045924042</v>
      </c>
    </row>
    <row r="410" spans="1:5">
      <c r="A410" s="1">
        <v>6.2</v>
      </c>
      <c r="B410" s="1">
        <v>24.98</v>
      </c>
      <c r="C410" s="1">
        <f t="shared" si="18"/>
        <v>22.533463999999999</v>
      </c>
      <c r="D410" s="1">
        <f t="shared" si="19"/>
        <v>2.4465360000000018</v>
      </c>
      <c r="E410" s="1">
        <f t="shared" si="20"/>
        <v>5.9855383992960087</v>
      </c>
    </row>
    <row r="411" spans="1:5">
      <c r="A411" s="1">
        <v>6.2</v>
      </c>
      <c r="B411" s="1">
        <v>26.3</v>
      </c>
      <c r="C411" s="1">
        <f t="shared" si="18"/>
        <v>22.533463999999999</v>
      </c>
      <c r="D411" s="1">
        <f t="shared" si="19"/>
        <v>3.7665360000000021</v>
      </c>
      <c r="E411" s="1">
        <f t="shared" si="20"/>
        <v>14.186793439296016</v>
      </c>
    </row>
    <row r="412" spans="1:5">
      <c r="A412" s="1">
        <v>3</v>
      </c>
      <c r="B412" s="1">
        <v>36.1</v>
      </c>
      <c r="C412" s="1">
        <f t="shared" si="18"/>
        <v>37.000439999999998</v>
      </c>
      <c r="D412" s="1">
        <f t="shared" si="19"/>
        <v>-0.90043999999999613</v>
      </c>
      <c r="E412" s="1">
        <f t="shared" si="20"/>
        <v>0.81079219359999299</v>
      </c>
    </row>
    <row r="413" spans="1:5">
      <c r="A413" s="1">
        <v>3.6</v>
      </c>
      <c r="B413" s="1">
        <v>37.200000000000003</v>
      </c>
      <c r="C413" s="1">
        <f t="shared" si="18"/>
        <v>34.287881999999996</v>
      </c>
      <c r="D413" s="1">
        <f t="shared" si="19"/>
        <v>2.9121180000000066</v>
      </c>
      <c r="E413" s="1">
        <f t="shared" si="20"/>
        <v>8.4804312459240379</v>
      </c>
    </row>
    <row r="414" spans="1:5">
      <c r="A414" s="1">
        <v>3.6</v>
      </c>
      <c r="B414" s="1">
        <v>40</v>
      </c>
      <c r="C414" s="1">
        <f t="shared" si="18"/>
        <v>34.287881999999996</v>
      </c>
      <c r="D414" s="1">
        <f t="shared" si="19"/>
        <v>5.7121180000000038</v>
      </c>
      <c r="E414" s="1">
        <f t="shared" si="20"/>
        <v>32.628292045924042</v>
      </c>
    </row>
    <row r="415" spans="1:5">
      <c r="A415" s="1">
        <v>4.5999999999999996</v>
      </c>
      <c r="B415" s="1">
        <v>34.1</v>
      </c>
      <c r="C415" s="1">
        <f t="shared" si="18"/>
        <v>29.766952</v>
      </c>
      <c r="D415" s="1">
        <f t="shared" si="19"/>
        <v>4.3330480000000016</v>
      </c>
      <c r="E415" s="1">
        <f t="shared" si="20"/>
        <v>18.775304970304013</v>
      </c>
    </row>
    <row r="416" spans="1:5">
      <c r="A416" s="1">
        <v>3.6</v>
      </c>
      <c r="B416" s="1">
        <v>37.200000000000003</v>
      </c>
      <c r="C416" s="1">
        <f t="shared" si="18"/>
        <v>34.287881999999996</v>
      </c>
      <c r="D416" s="1">
        <f t="shared" si="19"/>
        <v>2.9121180000000066</v>
      </c>
      <c r="E416" s="1">
        <f t="shared" si="20"/>
        <v>8.4804312459240379</v>
      </c>
    </row>
    <row r="417" spans="1:5">
      <c r="A417" s="1">
        <v>4.5999999999999996</v>
      </c>
      <c r="B417" s="1">
        <v>30.3</v>
      </c>
      <c r="C417" s="1">
        <f t="shared" si="18"/>
        <v>29.766952</v>
      </c>
      <c r="D417" s="1">
        <f t="shared" si="19"/>
        <v>0.53304800000000085</v>
      </c>
      <c r="E417" s="1">
        <f t="shared" si="20"/>
        <v>0.28414017030400091</v>
      </c>
    </row>
    <row r="418" spans="1:5">
      <c r="A418" s="1">
        <v>2.4</v>
      </c>
      <c r="B418" s="1">
        <v>42.8</v>
      </c>
      <c r="C418" s="1">
        <f t="shared" si="18"/>
        <v>39.712997999999999</v>
      </c>
      <c r="D418" s="1">
        <f t="shared" si="19"/>
        <v>3.0870019999999982</v>
      </c>
      <c r="E418" s="1">
        <f t="shared" si="20"/>
        <v>9.5295813480039886</v>
      </c>
    </row>
    <row r="419" spans="1:5">
      <c r="A419" s="1">
        <v>2.4</v>
      </c>
      <c r="B419" s="1">
        <v>46.9</v>
      </c>
      <c r="C419" s="1">
        <f t="shared" si="18"/>
        <v>39.712997999999999</v>
      </c>
      <c r="D419" s="1">
        <f t="shared" si="19"/>
        <v>7.1870019999999997</v>
      </c>
      <c r="E419" s="1">
        <f t="shared" si="20"/>
        <v>51.652997748003997</v>
      </c>
    </row>
    <row r="420" spans="1:5">
      <c r="A420" s="1">
        <v>2.4</v>
      </c>
      <c r="B420" s="1">
        <v>42.6</v>
      </c>
      <c r="C420" s="1">
        <f t="shared" si="18"/>
        <v>39.712997999999999</v>
      </c>
      <c r="D420" s="1">
        <f t="shared" si="19"/>
        <v>2.8870020000000025</v>
      </c>
      <c r="E420" s="1">
        <f t="shared" si="20"/>
        <v>8.334780548004014</v>
      </c>
    </row>
    <row r="421" spans="1:5">
      <c r="A421" s="1">
        <v>2.4</v>
      </c>
      <c r="B421" s="1">
        <v>46.8</v>
      </c>
      <c r="C421" s="1">
        <f t="shared" si="18"/>
        <v>39.712997999999999</v>
      </c>
      <c r="D421" s="1">
        <f t="shared" si="19"/>
        <v>7.0870019999999982</v>
      </c>
      <c r="E421" s="1">
        <f t="shared" si="20"/>
        <v>50.225597348003973</v>
      </c>
    </row>
    <row r="422" spans="1:5">
      <c r="A422" s="1">
        <v>3.5</v>
      </c>
      <c r="B422" s="1">
        <v>40.299999999999997</v>
      </c>
      <c r="C422" s="1">
        <f t="shared" si="18"/>
        <v>34.739975000000001</v>
      </c>
      <c r="D422" s="1">
        <f t="shared" si="19"/>
        <v>5.560024999999996</v>
      </c>
      <c r="E422" s="1">
        <f t="shared" si="20"/>
        <v>30.913878000624955</v>
      </c>
    </row>
    <row r="423" spans="1:5">
      <c r="A423" s="1">
        <v>3.5</v>
      </c>
      <c r="B423" s="1">
        <v>41.2</v>
      </c>
      <c r="C423" s="1">
        <f t="shared" si="18"/>
        <v>34.739975000000001</v>
      </c>
      <c r="D423" s="1">
        <f t="shared" si="19"/>
        <v>6.4600250000000017</v>
      </c>
      <c r="E423" s="1">
        <f t="shared" si="20"/>
        <v>41.731923000625024</v>
      </c>
    </row>
    <row r="424" spans="1:5">
      <c r="A424" s="1">
        <v>3.6</v>
      </c>
      <c r="B424" s="1">
        <v>35.6</v>
      </c>
      <c r="C424" s="1">
        <f t="shared" si="18"/>
        <v>34.287881999999996</v>
      </c>
      <c r="D424" s="1">
        <f t="shared" si="19"/>
        <v>1.3121180000000052</v>
      </c>
      <c r="E424" s="1">
        <f t="shared" si="20"/>
        <v>1.7216536459240137</v>
      </c>
    </row>
    <row r="425" spans="1:5">
      <c r="A425" s="1">
        <v>2.4</v>
      </c>
      <c r="B425" s="1">
        <v>48.1</v>
      </c>
      <c r="C425" s="1">
        <f t="shared" si="18"/>
        <v>39.712997999999999</v>
      </c>
      <c r="D425" s="1">
        <f t="shared" si="19"/>
        <v>8.3870020000000025</v>
      </c>
      <c r="E425" s="1">
        <f t="shared" si="20"/>
        <v>70.34180254800404</v>
      </c>
    </row>
    <row r="426" spans="1:5">
      <c r="A426" s="1">
        <v>2.4</v>
      </c>
      <c r="B426" s="1">
        <v>41.7</v>
      </c>
      <c r="C426" s="1">
        <f t="shared" si="18"/>
        <v>39.712997999999999</v>
      </c>
      <c r="D426" s="1">
        <f t="shared" si="19"/>
        <v>1.9870020000000039</v>
      </c>
      <c r="E426" s="1">
        <f t="shared" si="20"/>
        <v>3.9481769480040154</v>
      </c>
    </row>
    <row r="427" spans="1:5">
      <c r="A427" s="1">
        <v>2.7</v>
      </c>
      <c r="B427" s="1">
        <v>38.299999999999997</v>
      </c>
      <c r="C427" s="1">
        <f t="shared" si="18"/>
        <v>38.356718999999998</v>
      </c>
      <c r="D427" s="1">
        <f t="shared" si="19"/>
        <v>-5.6719000000001074E-2</v>
      </c>
      <c r="E427" s="1">
        <f t="shared" si="20"/>
        <v>3.217044961000122E-3</v>
      </c>
    </row>
    <row r="428" spans="1:5">
      <c r="A428" s="1">
        <v>3.5</v>
      </c>
      <c r="B428" s="1">
        <v>37.6</v>
      </c>
      <c r="C428" s="1">
        <f t="shared" si="18"/>
        <v>34.739975000000001</v>
      </c>
      <c r="D428" s="1">
        <f t="shared" si="19"/>
        <v>2.8600250000000003</v>
      </c>
      <c r="E428" s="1">
        <f t="shared" si="20"/>
        <v>8.1797430006250007</v>
      </c>
    </row>
    <row r="429" spans="1:5">
      <c r="A429" s="1">
        <v>2.4</v>
      </c>
      <c r="B429" s="1">
        <v>41.7</v>
      </c>
      <c r="C429" s="1">
        <f t="shared" si="18"/>
        <v>39.712997999999999</v>
      </c>
      <c r="D429" s="1">
        <f t="shared" si="19"/>
        <v>1.9870020000000039</v>
      </c>
      <c r="E429" s="1">
        <f t="shared" si="20"/>
        <v>3.9481769480040154</v>
      </c>
    </row>
    <row r="430" spans="1:5">
      <c r="A430" s="1">
        <v>2.7</v>
      </c>
      <c r="B430" s="1">
        <v>38.299999999999997</v>
      </c>
      <c r="C430" s="1">
        <f t="shared" si="18"/>
        <v>38.356718999999998</v>
      </c>
      <c r="D430" s="1">
        <f t="shared" si="19"/>
        <v>-5.6719000000001074E-2</v>
      </c>
      <c r="E430" s="1">
        <f t="shared" si="20"/>
        <v>3.217044961000122E-3</v>
      </c>
    </row>
    <row r="431" spans="1:5">
      <c r="A431" s="1">
        <v>3.5</v>
      </c>
      <c r="B431" s="1">
        <v>37.6</v>
      </c>
      <c r="C431" s="1">
        <f t="shared" si="18"/>
        <v>34.739975000000001</v>
      </c>
      <c r="D431" s="1">
        <f t="shared" si="19"/>
        <v>2.8600250000000003</v>
      </c>
      <c r="E431" s="1">
        <f t="shared" si="20"/>
        <v>8.1797430006250007</v>
      </c>
    </row>
    <row r="432" spans="1:5">
      <c r="A432" s="1">
        <v>5.7</v>
      </c>
      <c r="B432" s="1">
        <v>21.7</v>
      </c>
      <c r="C432" s="1">
        <f t="shared" si="18"/>
        <v>24.793928999999999</v>
      </c>
      <c r="D432" s="1">
        <f t="shared" si="19"/>
        <v>-3.0939289999999993</v>
      </c>
      <c r="E432" s="1">
        <f t="shared" si="20"/>
        <v>9.5723966570409953</v>
      </c>
    </row>
    <row r="433" spans="1:5">
      <c r="A433" s="1">
        <v>5.7</v>
      </c>
      <c r="B433" s="1">
        <v>21.3</v>
      </c>
      <c r="C433" s="1">
        <f t="shared" si="18"/>
        <v>24.793928999999999</v>
      </c>
      <c r="D433" s="1">
        <f t="shared" si="19"/>
        <v>-3.4939289999999978</v>
      </c>
      <c r="E433" s="1">
        <f t="shared" si="20"/>
        <v>12.207539857040985</v>
      </c>
    </row>
    <row r="434" spans="1:5">
      <c r="A434" s="1">
        <v>3.5</v>
      </c>
      <c r="B434" s="1">
        <v>33.5</v>
      </c>
      <c r="C434" s="1">
        <f t="shared" si="18"/>
        <v>34.739975000000001</v>
      </c>
      <c r="D434" s="1">
        <f t="shared" si="19"/>
        <v>-1.2399750000000012</v>
      </c>
      <c r="E434" s="1">
        <f t="shared" si="20"/>
        <v>1.5375380006250028</v>
      </c>
    </row>
    <row r="435" spans="1:5">
      <c r="A435" s="1">
        <v>3</v>
      </c>
      <c r="B435" s="1">
        <v>35.47</v>
      </c>
      <c r="C435" s="1">
        <f t="shared" si="18"/>
        <v>37.000439999999998</v>
      </c>
      <c r="D435" s="1">
        <f t="shared" si="19"/>
        <v>-1.5304399999999987</v>
      </c>
      <c r="E435" s="1">
        <f t="shared" si="20"/>
        <v>2.3422465935999961</v>
      </c>
    </row>
    <row r="436" spans="1:5">
      <c r="A436" s="1">
        <v>2.5</v>
      </c>
      <c r="B436" s="1">
        <v>42.91</v>
      </c>
      <c r="C436" s="1">
        <f t="shared" si="18"/>
        <v>39.260904999999994</v>
      </c>
      <c r="D436" s="1">
        <f t="shared" si="19"/>
        <v>3.6490950000000026</v>
      </c>
      <c r="E436" s="1">
        <f t="shared" si="20"/>
        <v>13.31589431902502</v>
      </c>
    </row>
    <row r="437" spans="1:5">
      <c r="A437" s="1">
        <v>2.5</v>
      </c>
      <c r="B437" s="1">
        <v>40.200000000000003</v>
      </c>
      <c r="C437" s="1">
        <f t="shared" si="18"/>
        <v>39.260904999999994</v>
      </c>
      <c r="D437" s="1">
        <f t="shared" si="19"/>
        <v>0.93909500000000889</v>
      </c>
      <c r="E437" s="1">
        <f t="shared" si="20"/>
        <v>0.88189941902501667</v>
      </c>
    </row>
    <row r="438" spans="1:5">
      <c r="A438" s="1">
        <v>3</v>
      </c>
      <c r="B438" s="1">
        <v>37.9</v>
      </c>
      <c r="C438" s="1">
        <f t="shared" si="18"/>
        <v>37.000439999999998</v>
      </c>
      <c r="D438" s="1">
        <f t="shared" si="19"/>
        <v>0.89956000000000103</v>
      </c>
      <c r="E438" s="1">
        <f t="shared" si="20"/>
        <v>0.80920819360000185</v>
      </c>
    </row>
    <row r="439" spans="1:5">
      <c r="A439" s="1">
        <v>3.5</v>
      </c>
      <c r="B439" s="1">
        <v>37.4</v>
      </c>
      <c r="C439" s="1">
        <f t="shared" si="18"/>
        <v>34.739975000000001</v>
      </c>
      <c r="D439" s="1">
        <f t="shared" si="19"/>
        <v>2.6600249999999974</v>
      </c>
      <c r="E439" s="1">
        <f t="shared" si="20"/>
        <v>7.0757330006249859</v>
      </c>
    </row>
    <row r="440" spans="1:5">
      <c r="A440" s="1">
        <v>2.5</v>
      </c>
      <c r="B440" s="1">
        <v>51.6</v>
      </c>
      <c r="C440" s="1">
        <f t="shared" si="18"/>
        <v>39.260904999999994</v>
      </c>
      <c r="D440" s="1">
        <f t="shared" si="19"/>
        <v>12.339095000000007</v>
      </c>
      <c r="E440" s="1">
        <f t="shared" si="20"/>
        <v>152.25326541902518</v>
      </c>
    </row>
    <row r="441" spans="1:5">
      <c r="A441" s="1">
        <v>2.5</v>
      </c>
      <c r="B441" s="1">
        <v>44.2</v>
      </c>
      <c r="C441" s="1">
        <f t="shared" si="18"/>
        <v>39.260904999999994</v>
      </c>
      <c r="D441" s="1">
        <f t="shared" si="19"/>
        <v>4.9390950000000089</v>
      </c>
      <c r="E441" s="1">
        <f t="shared" si="20"/>
        <v>24.394659419025089</v>
      </c>
    </row>
    <row r="442" spans="1:5">
      <c r="A442" s="1">
        <v>2.5</v>
      </c>
      <c r="B442" s="1">
        <v>47.65</v>
      </c>
      <c r="C442" s="1">
        <f t="shared" si="18"/>
        <v>39.260904999999994</v>
      </c>
      <c r="D442" s="1">
        <f t="shared" si="19"/>
        <v>8.3890950000000046</v>
      </c>
      <c r="E442" s="1">
        <f t="shared" si="20"/>
        <v>70.376914919025083</v>
      </c>
    </row>
    <row r="443" spans="1:5">
      <c r="A443" s="1">
        <v>2</v>
      </c>
      <c r="B443" s="1">
        <v>47.7</v>
      </c>
      <c r="C443" s="1">
        <f t="shared" si="18"/>
        <v>41.521369999999997</v>
      </c>
      <c r="D443" s="1">
        <f t="shared" si="19"/>
        <v>6.1786300000000054</v>
      </c>
      <c r="E443" s="1">
        <f t="shared" si="20"/>
        <v>38.175468676900067</v>
      </c>
    </row>
    <row r="444" spans="1:5">
      <c r="A444" s="1">
        <v>2</v>
      </c>
      <c r="B444" s="1">
        <v>48.2</v>
      </c>
      <c r="C444" s="1">
        <f t="shared" si="18"/>
        <v>41.521369999999997</v>
      </c>
      <c r="D444" s="1">
        <f t="shared" si="19"/>
        <v>6.6786300000000054</v>
      </c>
      <c r="E444" s="1">
        <f t="shared" si="20"/>
        <v>44.604098676900072</v>
      </c>
    </row>
    <row r="445" spans="1:5">
      <c r="A445" s="1">
        <v>2</v>
      </c>
      <c r="B445" s="1">
        <v>49.22</v>
      </c>
      <c r="C445" s="1">
        <f t="shared" si="18"/>
        <v>41.521369999999997</v>
      </c>
      <c r="D445" s="1">
        <f t="shared" si="19"/>
        <v>7.6986300000000014</v>
      </c>
      <c r="E445" s="1">
        <f t="shared" si="20"/>
        <v>59.268903876900019</v>
      </c>
    </row>
    <row r="446" spans="1:5">
      <c r="A446" s="1">
        <v>3.7</v>
      </c>
      <c r="B446" s="1">
        <v>34.729999999999997</v>
      </c>
      <c r="C446" s="1">
        <f t="shared" si="18"/>
        <v>33.835788999999998</v>
      </c>
      <c r="D446" s="1">
        <f t="shared" si="19"/>
        <v>0.89421099999999853</v>
      </c>
      <c r="E446" s="1">
        <f t="shared" si="20"/>
        <v>0.79961331252099743</v>
      </c>
    </row>
    <row r="447" spans="1:5">
      <c r="A447" s="1">
        <v>3.7</v>
      </c>
      <c r="B447" s="1">
        <v>37.07</v>
      </c>
      <c r="C447" s="1">
        <f t="shared" si="18"/>
        <v>33.835788999999998</v>
      </c>
      <c r="D447" s="1">
        <f t="shared" si="19"/>
        <v>3.2342110000000019</v>
      </c>
      <c r="E447" s="1">
        <f t="shared" si="20"/>
        <v>10.460120792521012</v>
      </c>
    </row>
    <row r="448" spans="1:5">
      <c r="A448" s="1">
        <v>3.7</v>
      </c>
      <c r="B448" s="1">
        <v>35.159999999999997</v>
      </c>
      <c r="C448" s="1">
        <f t="shared" si="18"/>
        <v>33.835788999999998</v>
      </c>
      <c r="D448" s="1">
        <f t="shared" si="19"/>
        <v>1.3242109999999983</v>
      </c>
      <c r="E448" s="1">
        <f t="shared" si="20"/>
        <v>1.7535347725209953</v>
      </c>
    </row>
    <row r="449" spans="1:5">
      <c r="A449" s="1">
        <v>4.2</v>
      </c>
      <c r="B449" s="1">
        <v>34.49</v>
      </c>
      <c r="C449" s="1">
        <f t="shared" si="18"/>
        <v>31.575323999999998</v>
      </c>
      <c r="D449" s="1">
        <f t="shared" si="19"/>
        <v>2.9146760000000036</v>
      </c>
      <c r="E449" s="1">
        <f t="shared" si="20"/>
        <v>8.4953361849760203</v>
      </c>
    </row>
    <row r="450" spans="1:5">
      <c r="A450" s="1">
        <v>5</v>
      </c>
      <c r="B450" s="1">
        <v>29.76</v>
      </c>
      <c r="C450" s="1">
        <f t="shared" si="18"/>
        <v>27.958579999999998</v>
      </c>
      <c r="D450" s="1">
        <f t="shared" si="19"/>
        <v>1.8014200000000038</v>
      </c>
      <c r="E450" s="1">
        <f t="shared" si="20"/>
        <v>3.2451140164000138</v>
      </c>
    </row>
    <row r="451" spans="1:5">
      <c r="A451" s="1">
        <v>5</v>
      </c>
      <c r="B451" s="1">
        <v>32.67</v>
      </c>
      <c r="C451" s="1">
        <f t="shared" si="18"/>
        <v>27.958579999999998</v>
      </c>
      <c r="D451" s="1">
        <f t="shared" si="19"/>
        <v>4.7114200000000039</v>
      </c>
      <c r="E451" s="1">
        <f t="shared" si="20"/>
        <v>22.197478416400038</v>
      </c>
    </row>
    <row r="452" spans="1:5">
      <c r="A452" s="1">
        <v>2.4</v>
      </c>
      <c r="B452" s="1">
        <v>44.6</v>
      </c>
      <c r="C452" s="1">
        <f t="shared" ref="C452:C515" si="21">$K$6*A452+$K$7</f>
        <v>39.712997999999999</v>
      </c>
      <c r="D452" s="1">
        <f t="shared" ref="D452:D515" si="22">B452-C452</f>
        <v>4.8870020000000025</v>
      </c>
      <c r="E452" s="1">
        <f t="shared" ref="E452:E515" si="23">D452^2</f>
        <v>23.882788548004026</v>
      </c>
    </row>
    <row r="453" spans="1:5">
      <c r="A453" s="1">
        <v>2.4</v>
      </c>
      <c r="B453" s="1">
        <v>44.6</v>
      </c>
      <c r="C453" s="1">
        <f t="shared" si="21"/>
        <v>39.712997999999999</v>
      </c>
      <c r="D453" s="1">
        <f t="shared" si="22"/>
        <v>4.8870020000000025</v>
      </c>
      <c r="E453" s="1">
        <f t="shared" si="23"/>
        <v>23.882788548004026</v>
      </c>
    </row>
    <row r="454" spans="1:5">
      <c r="A454" s="1">
        <v>2.7</v>
      </c>
      <c r="B454" s="1">
        <v>39.799999999999997</v>
      </c>
      <c r="C454" s="1">
        <f t="shared" si="21"/>
        <v>38.356718999999998</v>
      </c>
      <c r="D454" s="1">
        <f t="shared" si="22"/>
        <v>1.4432809999999989</v>
      </c>
      <c r="E454" s="1">
        <f t="shared" si="23"/>
        <v>2.0830600449609968</v>
      </c>
    </row>
    <row r="455" spans="1:5">
      <c r="A455" s="1">
        <v>3.5</v>
      </c>
      <c r="B455" s="1">
        <v>38.299999999999997</v>
      </c>
      <c r="C455" s="1">
        <f t="shared" si="21"/>
        <v>34.739975000000001</v>
      </c>
      <c r="D455" s="1">
        <f t="shared" si="22"/>
        <v>3.560024999999996</v>
      </c>
      <c r="E455" s="1">
        <f t="shared" si="23"/>
        <v>12.673778000624971</v>
      </c>
    </row>
    <row r="456" spans="1:5">
      <c r="A456" s="1">
        <v>3.5</v>
      </c>
      <c r="B456" s="1">
        <v>36.56</v>
      </c>
      <c r="C456" s="1">
        <f t="shared" si="21"/>
        <v>34.739975000000001</v>
      </c>
      <c r="D456" s="1">
        <f t="shared" si="22"/>
        <v>1.8200250000000011</v>
      </c>
      <c r="E456" s="1">
        <f t="shared" si="23"/>
        <v>3.3124910006250041</v>
      </c>
    </row>
    <row r="457" spans="1:5">
      <c r="A457" s="1">
        <v>3.5</v>
      </c>
      <c r="B457" s="1">
        <v>34.75</v>
      </c>
      <c r="C457" s="1">
        <f t="shared" si="21"/>
        <v>34.739975000000001</v>
      </c>
      <c r="D457" s="1">
        <f t="shared" si="22"/>
        <v>1.002499999999884E-2</v>
      </c>
      <c r="E457" s="1">
        <f t="shared" si="23"/>
        <v>1.0050062499997674E-4</v>
      </c>
    </row>
    <row r="458" spans="1:5">
      <c r="A458" s="1">
        <v>4.5999999999999996</v>
      </c>
      <c r="B458" s="1">
        <v>34.049999999999997</v>
      </c>
      <c r="C458" s="1">
        <f t="shared" si="21"/>
        <v>29.766952</v>
      </c>
      <c r="D458" s="1">
        <f t="shared" si="22"/>
        <v>4.2830479999999973</v>
      </c>
      <c r="E458" s="1">
        <f t="shared" si="23"/>
        <v>18.344500170303977</v>
      </c>
    </row>
    <row r="459" spans="1:5">
      <c r="A459" s="1">
        <v>4.5999999999999996</v>
      </c>
      <c r="B459" s="1">
        <v>33.549999999999997</v>
      </c>
      <c r="C459" s="1">
        <f t="shared" si="21"/>
        <v>29.766952</v>
      </c>
      <c r="D459" s="1">
        <f t="shared" si="22"/>
        <v>3.7830479999999973</v>
      </c>
      <c r="E459" s="1">
        <f t="shared" si="23"/>
        <v>14.31145217030398</v>
      </c>
    </row>
    <row r="460" spans="1:5">
      <c r="A460" s="1">
        <v>4.5999999999999996</v>
      </c>
      <c r="B460" s="1">
        <v>32.15</v>
      </c>
      <c r="C460" s="1">
        <f t="shared" si="21"/>
        <v>29.766952</v>
      </c>
      <c r="D460" s="1">
        <f t="shared" si="22"/>
        <v>2.3830479999999987</v>
      </c>
      <c r="E460" s="1">
        <f t="shared" si="23"/>
        <v>5.6789177703039941</v>
      </c>
    </row>
    <row r="461" spans="1:5">
      <c r="A461" s="1">
        <v>4.5999999999999996</v>
      </c>
      <c r="B461" s="1">
        <v>33.549999999999997</v>
      </c>
      <c r="C461" s="1">
        <f t="shared" si="21"/>
        <v>29.766952</v>
      </c>
      <c r="D461" s="1">
        <f t="shared" si="22"/>
        <v>3.7830479999999973</v>
      </c>
      <c r="E461" s="1">
        <f t="shared" si="23"/>
        <v>14.31145217030398</v>
      </c>
    </row>
    <row r="462" spans="1:5">
      <c r="A462" s="1">
        <v>4.5999999999999996</v>
      </c>
      <c r="B462" s="1">
        <v>32.15</v>
      </c>
      <c r="C462" s="1">
        <f t="shared" si="21"/>
        <v>29.766952</v>
      </c>
      <c r="D462" s="1">
        <f t="shared" si="22"/>
        <v>2.3830479999999987</v>
      </c>
      <c r="E462" s="1">
        <f t="shared" si="23"/>
        <v>5.6789177703039941</v>
      </c>
    </row>
    <row r="463" spans="1:5">
      <c r="A463" s="1">
        <v>5</v>
      </c>
      <c r="B463" s="1">
        <v>30.3</v>
      </c>
      <c r="C463" s="1">
        <f t="shared" si="21"/>
        <v>27.958579999999998</v>
      </c>
      <c r="D463" s="1">
        <f t="shared" si="22"/>
        <v>2.3414200000000029</v>
      </c>
      <c r="E463" s="1">
        <f t="shared" si="23"/>
        <v>5.4822476164000138</v>
      </c>
    </row>
    <row r="464" spans="1:5">
      <c r="A464" s="1">
        <v>3</v>
      </c>
      <c r="B464" s="1">
        <v>35.47</v>
      </c>
      <c r="C464" s="1">
        <f t="shared" si="21"/>
        <v>37.000439999999998</v>
      </c>
      <c r="D464" s="1">
        <f t="shared" si="22"/>
        <v>-1.5304399999999987</v>
      </c>
      <c r="E464" s="1">
        <f t="shared" si="23"/>
        <v>2.3422465935999961</v>
      </c>
    </row>
    <row r="465" spans="1:5">
      <c r="A465" s="1">
        <v>2.5</v>
      </c>
      <c r="B465" s="1">
        <v>42.91</v>
      </c>
      <c r="C465" s="1">
        <f t="shared" si="21"/>
        <v>39.260904999999994</v>
      </c>
      <c r="D465" s="1">
        <f t="shared" si="22"/>
        <v>3.6490950000000026</v>
      </c>
      <c r="E465" s="1">
        <f t="shared" si="23"/>
        <v>13.31589431902502</v>
      </c>
    </row>
    <row r="466" spans="1:5">
      <c r="A466" s="1">
        <v>2.5</v>
      </c>
      <c r="B466" s="1">
        <v>40.200000000000003</v>
      </c>
      <c r="C466" s="1">
        <f t="shared" si="21"/>
        <v>39.260904999999994</v>
      </c>
      <c r="D466" s="1">
        <f t="shared" si="22"/>
        <v>0.93909500000000889</v>
      </c>
      <c r="E466" s="1">
        <f t="shared" si="23"/>
        <v>0.88189941902501667</v>
      </c>
    </row>
    <row r="467" spans="1:5">
      <c r="A467" s="1">
        <v>3</v>
      </c>
      <c r="B467" s="1">
        <v>37.9</v>
      </c>
      <c r="C467" s="1">
        <f t="shared" si="21"/>
        <v>37.000439999999998</v>
      </c>
      <c r="D467" s="1">
        <f t="shared" si="22"/>
        <v>0.89956000000000103</v>
      </c>
      <c r="E467" s="1">
        <f t="shared" si="23"/>
        <v>0.80920819360000185</v>
      </c>
    </row>
    <row r="468" spans="1:5">
      <c r="A468" s="1">
        <v>2.5</v>
      </c>
      <c r="B468" s="1">
        <v>51.6</v>
      </c>
      <c r="C468" s="1">
        <f t="shared" si="21"/>
        <v>39.260904999999994</v>
      </c>
      <c r="D468" s="1">
        <f t="shared" si="22"/>
        <v>12.339095000000007</v>
      </c>
      <c r="E468" s="1">
        <f t="shared" si="23"/>
        <v>152.25326541902518</v>
      </c>
    </row>
    <row r="469" spans="1:5">
      <c r="A469" s="1">
        <v>2.5</v>
      </c>
      <c r="B469" s="1">
        <v>47.65</v>
      </c>
      <c r="C469" s="1">
        <f t="shared" si="21"/>
        <v>39.260904999999994</v>
      </c>
      <c r="D469" s="1">
        <f t="shared" si="22"/>
        <v>8.3890950000000046</v>
      </c>
      <c r="E469" s="1">
        <f t="shared" si="23"/>
        <v>70.376914919025083</v>
      </c>
    </row>
    <row r="470" spans="1:5">
      <c r="A470" s="1">
        <v>2.5</v>
      </c>
      <c r="B470" s="1">
        <v>44.2</v>
      </c>
      <c r="C470" s="1">
        <f t="shared" si="21"/>
        <v>39.260904999999994</v>
      </c>
      <c r="D470" s="1">
        <f t="shared" si="22"/>
        <v>4.9390950000000089</v>
      </c>
      <c r="E470" s="1">
        <f t="shared" si="23"/>
        <v>24.394659419025089</v>
      </c>
    </row>
    <row r="471" spans="1:5">
      <c r="A471" s="1">
        <v>3.5</v>
      </c>
      <c r="B471" s="1">
        <v>33.5</v>
      </c>
      <c r="C471" s="1">
        <f t="shared" si="21"/>
        <v>34.739975000000001</v>
      </c>
      <c r="D471" s="1">
        <f t="shared" si="22"/>
        <v>-1.2399750000000012</v>
      </c>
      <c r="E471" s="1">
        <f t="shared" si="23"/>
        <v>1.5375380006250028</v>
      </c>
    </row>
    <row r="472" spans="1:5">
      <c r="A472" s="1">
        <v>3.5</v>
      </c>
      <c r="B472" s="1">
        <v>37.4</v>
      </c>
      <c r="C472" s="1">
        <f t="shared" si="21"/>
        <v>34.739975000000001</v>
      </c>
      <c r="D472" s="1">
        <f t="shared" si="22"/>
        <v>2.6600249999999974</v>
      </c>
      <c r="E472" s="1">
        <f t="shared" si="23"/>
        <v>7.0757330006249859</v>
      </c>
    </row>
    <row r="473" spans="1:5">
      <c r="A473" s="1">
        <v>2.5</v>
      </c>
      <c r="B473" s="1">
        <v>40.19</v>
      </c>
      <c r="C473" s="1">
        <f t="shared" si="21"/>
        <v>39.260904999999994</v>
      </c>
      <c r="D473" s="1">
        <f t="shared" si="22"/>
        <v>0.92909500000000378</v>
      </c>
      <c r="E473" s="1">
        <f t="shared" si="23"/>
        <v>0.86321751902500699</v>
      </c>
    </row>
    <row r="474" spans="1:5">
      <c r="A474" s="1">
        <v>2.5</v>
      </c>
      <c r="B474" s="1">
        <v>41.66</v>
      </c>
      <c r="C474" s="1">
        <f t="shared" si="21"/>
        <v>39.260904999999994</v>
      </c>
      <c r="D474" s="1">
        <f t="shared" si="22"/>
        <v>2.3990950000000026</v>
      </c>
      <c r="E474" s="1">
        <f t="shared" si="23"/>
        <v>5.7556568190250124</v>
      </c>
    </row>
    <row r="475" spans="1:5">
      <c r="A475" s="1">
        <v>3.7</v>
      </c>
      <c r="B475" s="1">
        <v>34.82</v>
      </c>
      <c r="C475" s="1">
        <f t="shared" si="21"/>
        <v>33.835788999999998</v>
      </c>
      <c r="D475" s="1">
        <f t="shared" si="22"/>
        <v>0.98421100000000195</v>
      </c>
      <c r="E475" s="1">
        <f t="shared" si="23"/>
        <v>0.96867129252100381</v>
      </c>
    </row>
    <row r="476" spans="1:5">
      <c r="A476" s="1">
        <v>2.2999999999999998</v>
      </c>
      <c r="B476" s="1">
        <v>34.700000000000003</v>
      </c>
      <c r="C476" s="1">
        <f t="shared" si="21"/>
        <v>40.165090999999997</v>
      </c>
      <c r="D476" s="1">
        <f t="shared" si="22"/>
        <v>-5.4650909999999939</v>
      </c>
      <c r="E476" s="1">
        <f t="shared" si="23"/>
        <v>29.867219638280933</v>
      </c>
    </row>
    <row r="477" spans="1:5">
      <c r="A477" s="1">
        <v>3.5</v>
      </c>
      <c r="B477" s="1">
        <v>36.200000000000003</v>
      </c>
      <c r="C477" s="1">
        <f t="shared" si="21"/>
        <v>34.739975000000001</v>
      </c>
      <c r="D477" s="1">
        <f t="shared" si="22"/>
        <v>1.4600250000000017</v>
      </c>
      <c r="E477" s="1">
        <f t="shared" si="23"/>
        <v>2.1316730006250051</v>
      </c>
    </row>
    <row r="478" spans="1:5">
      <c r="A478" s="1">
        <v>3.5</v>
      </c>
      <c r="B478" s="1">
        <v>33.200000000000003</v>
      </c>
      <c r="C478" s="1">
        <f t="shared" si="21"/>
        <v>34.739975000000001</v>
      </c>
      <c r="D478" s="1">
        <f t="shared" si="22"/>
        <v>-1.5399749999999983</v>
      </c>
      <c r="E478" s="1">
        <f t="shared" si="23"/>
        <v>2.371523000624995</v>
      </c>
    </row>
    <row r="479" spans="1:5">
      <c r="A479" s="1">
        <v>5.5</v>
      </c>
      <c r="B479" s="1">
        <v>33</v>
      </c>
      <c r="C479" s="1">
        <f t="shared" si="21"/>
        <v>25.698114999999998</v>
      </c>
      <c r="D479" s="1">
        <f t="shared" si="22"/>
        <v>7.3018850000000022</v>
      </c>
      <c r="E479" s="1">
        <f t="shared" si="23"/>
        <v>53.317524553225034</v>
      </c>
    </row>
    <row r="480" spans="1:5">
      <c r="A480" s="1">
        <v>5.5</v>
      </c>
      <c r="B480" s="1">
        <v>32.299999999999997</v>
      </c>
      <c r="C480" s="1">
        <f t="shared" si="21"/>
        <v>25.698114999999998</v>
      </c>
      <c r="D480" s="1">
        <f t="shared" si="22"/>
        <v>6.6018849999999993</v>
      </c>
      <c r="E480" s="1">
        <f t="shared" si="23"/>
        <v>43.584885553224993</v>
      </c>
    </row>
    <row r="481" spans="1:5">
      <c r="A481" s="1">
        <v>6.3</v>
      </c>
      <c r="B481" s="1">
        <v>27.12</v>
      </c>
      <c r="C481" s="1">
        <f t="shared" si="21"/>
        <v>22.081370999999997</v>
      </c>
      <c r="D481" s="1">
        <f t="shared" si="22"/>
        <v>5.0386290000000038</v>
      </c>
      <c r="E481" s="1">
        <f t="shared" si="23"/>
        <v>25.387782199641038</v>
      </c>
    </row>
    <row r="482" spans="1:5">
      <c r="A482" s="1">
        <v>2.4</v>
      </c>
      <c r="B482" s="1">
        <v>42.21</v>
      </c>
      <c r="C482" s="1">
        <f t="shared" si="21"/>
        <v>39.712997999999999</v>
      </c>
      <c r="D482" s="1">
        <f t="shared" si="22"/>
        <v>2.4970020000000019</v>
      </c>
      <c r="E482" s="1">
        <f t="shared" si="23"/>
        <v>6.2350189880040094</v>
      </c>
    </row>
    <row r="483" spans="1:5">
      <c r="A483" s="1">
        <v>2.5</v>
      </c>
      <c r="B483" s="1">
        <v>45.67</v>
      </c>
      <c r="C483" s="1">
        <f t="shared" si="21"/>
        <v>39.260904999999994</v>
      </c>
      <c r="D483" s="1">
        <f t="shared" si="22"/>
        <v>6.4090950000000078</v>
      </c>
      <c r="E483" s="1">
        <f t="shared" si="23"/>
        <v>41.076498719025096</v>
      </c>
    </row>
    <row r="484" spans="1:5">
      <c r="A484" s="1">
        <v>3.5</v>
      </c>
      <c r="B484" s="1">
        <v>37.950000000000003</v>
      </c>
      <c r="C484" s="1">
        <f t="shared" si="21"/>
        <v>34.739975000000001</v>
      </c>
      <c r="D484" s="1">
        <f t="shared" si="22"/>
        <v>3.2100250000000017</v>
      </c>
      <c r="E484" s="1">
        <f t="shared" si="23"/>
        <v>10.304260500625011</v>
      </c>
    </row>
    <row r="485" spans="1:5">
      <c r="A485" s="1">
        <v>3.5</v>
      </c>
      <c r="B485" s="1">
        <v>38.03</v>
      </c>
      <c r="C485" s="1">
        <f t="shared" si="21"/>
        <v>34.739975000000001</v>
      </c>
      <c r="D485" s="1">
        <f t="shared" si="22"/>
        <v>3.290025</v>
      </c>
      <c r="E485" s="1">
        <f t="shared" si="23"/>
        <v>10.824264500625</v>
      </c>
    </row>
    <row r="486" spans="1:5">
      <c r="A486" s="1">
        <v>2.5</v>
      </c>
      <c r="B486" s="1">
        <v>46.6</v>
      </c>
      <c r="C486" s="1">
        <f t="shared" si="21"/>
        <v>39.260904999999994</v>
      </c>
      <c r="D486" s="1">
        <f t="shared" si="22"/>
        <v>7.3390950000000075</v>
      </c>
      <c r="E486" s="1">
        <f t="shared" si="23"/>
        <v>53.862315419025109</v>
      </c>
    </row>
    <row r="487" spans="1:5">
      <c r="A487" s="1">
        <v>3.5</v>
      </c>
      <c r="B487" s="1">
        <v>36.409999999999997</v>
      </c>
      <c r="C487" s="1">
        <f t="shared" si="21"/>
        <v>34.739975000000001</v>
      </c>
      <c r="D487" s="1">
        <f t="shared" si="22"/>
        <v>1.6700249999999954</v>
      </c>
      <c r="E487" s="1">
        <f t="shared" si="23"/>
        <v>2.7889835006249846</v>
      </c>
    </row>
    <row r="488" spans="1:5">
      <c r="A488" s="1">
        <v>2</v>
      </c>
      <c r="B488" s="1">
        <v>43</v>
      </c>
      <c r="C488" s="1">
        <f t="shared" si="21"/>
        <v>41.521369999999997</v>
      </c>
      <c r="D488" s="1">
        <f t="shared" si="22"/>
        <v>1.4786300000000026</v>
      </c>
      <c r="E488" s="1">
        <f t="shared" si="23"/>
        <v>2.1863466769000075</v>
      </c>
    </row>
    <row r="489" spans="1:5">
      <c r="A489" s="1">
        <v>2</v>
      </c>
      <c r="B489" s="1">
        <v>47.51</v>
      </c>
      <c r="C489" s="1">
        <f t="shared" si="21"/>
        <v>41.521369999999997</v>
      </c>
      <c r="D489" s="1">
        <f t="shared" si="22"/>
        <v>5.9886300000000006</v>
      </c>
      <c r="E489" s="1">
        <f t="shared" si="23"/>
        <v>35.863689276900004</v>
      </c>
    </row>
    <row r="490" spans="1:5">
      <c r="A490" s="1">
        <v>2.5</v>
      </c>
      <c r="B490" s="1">
        <v>39.6</v>
      </c>
      <c r="C490" s="1">
        <f t="shared" si="21"/>
        <v>39.260904999999994</v>
      </c>
      <c r="D490" s="1">
        <f t="shared" si="22"/>
        <v>0.33909500000000747</v>
      </c>
      <c r="E490" s="1">
        <f t="shared" si="23"/>
        <v>0.11498541902500507</v>
      </c>
    </row>
    <row r="491" spans="1:5">
      <c r="A491" s="1">
        <v>2.5</v>
      </c>
      <c r="B491" s="1">
        <v>42.7</v>
      </c>
      <c r="C491" s="1">
        <f t="shared" si="21"/>
        <v>39.260904999999994</v>
      </c>
      <c r="D491" s="1">
        <f t="shared" si="22"/>
        <v>3.4390950000000089</v>
      </c>
      <c r="E491" s="1">
        <f t="shared" si="23"/>
        <v>11.827374419025061</v>
      </c>
    </row>
    <row r="492" spans="1:5">
      <c r="A492" s="1">
        <v>1.6</v>
      </c>
      <c r="B492" s="1">
        <v>46.5</v>
      </c>
      <c r="C492" s="1">
        <f t="shared" si="21"/>
        <v>43.329741999999996</v>
      </c>
      <c r="D492" s="1">
        <f t="shared" si="22"/>
        <v>3.170258000000004</v>
      </c>
      <c r="E492" s="1">
        <f t="shared" si="23"/>
        <v>10.050535786564026</v>
      </c>
    </row>
    <row r="493" spans="1:5">
      <c r="A493" s="1">
        <v>1.6</v>
      </c>
      <c r="B493" s="1">
        <v>47.3</v>
      </c>
      <c r="C493" s="1">
        <f t="shared" si="21"/>
        <v>43.329741999999996</v>
      </c>
      <c r="D493" s="1">
        <f t="shared" si="22"/>
        <v>3.9702580000000012</v>
      </c>
      <c r="E493" s="1">
        <f t="shared" si="23"/>
        <v>15.76294858656401</v>
      </c>
    </row>
    <row r="494" spans="1:5">
      <c r="A494" s="1">
        <v>1.8</v>
      </c>
      <c r="B494" s="1">
        <v>47.5</v>
      </c>
      <c r="C494" s="1">
        <f t="shared" si="21"/>
        <v>42.425556</v>
      </c>
      <c r="D494" s="1">
        <f t="shared" si="22"/>
        <v>5.0744439999999997</v>
      </c>
      <c r="E494" s="1">
        <f t="shared" si="23"/>
        <v>25.749981909135997</v>
      </c>
    </row>
    <row r="495" spans="1:5">
      <c r="A495" s="1">
        <v>1.8</v>
      </c>
      <c r="B495" s="1">
        <v>44.9</v>
      </c>
      <c r="C495" s="1">
        <f t="shared" si="21"/>
        <v>42.425556</v>
      </c>
      <c r="D495" s="1">
        <f t="shared" si="22"/>
        <v>2.4744439999999983</v>
      </c>
      <c r="E495" s="1">
        <f t="shared" si="23"/>
        <v>6.122873109135992</v>
      </c>
    </row>
    <row r="496" spans="1:5">
      <c r="A496" s="1">
        <v>1.8</v>
      </c>
      <c r="B496" s="1">
        <v>44.2</v>
      </c>
      <c r="C496" s="1">
        <f t="shared" si="21"/>
        <v>42.425556</v>
      </c>
      <c r="D496" s="1">
        <f t="shared" si="22"/>
        <v>1.7744440000000026</v>
      </c>
      <c r="E496" s="1">
        <f t="shared" si="23"/>
        <v>3.148651509136009</v>
      </c>
    </row>
    <row r="497" spans="1:5">
      <c r="A497" s="1">
        <v>6.7</v>
      </c>
      <c r="B497" s="1">
        <v>24.2</v>
      </c>
      <c r="C497" s="1">
        <f t="shared" si="21"/>
        <v>20.272998999999999</v>
      </c>
      <c r="D497" s="1">
        <f t="shared" si="22"/>
        <v>3.9270010000000006</v>
      </c>
      <c r="E497" s="1">
        <f t="shared" si="23"/>
        <v>15.421336854001005</v>
      </c>
    </row>
    <row r="498" spans="1:5">
      <c r="A498" s="1">
        <v>2.8</v>
      </c>
      <c r="B498" s="1">
        <v>37.119999999999997</v>
      </c>
      <c r="C498" s="1">
        <f t="shared" si="21"/>
        <v>37.904626</v>
      </c>
      <c r="D498" s="1">
        <f t="shared" si="22"/>
        <v>-0.78462600000000293</v>
      </c>
      <c r="E498" s="1">
        <f t="shared" si="23"/>
        <v>0.61563795987600456</v>
      </c>
    </row>
    <row r="499" spans="1:5">
      <c r="A499" s="1">
        <v>2.4</v>
      </c>
      <c r="B499" s="1">
        <v>46.9</v>
      </c>
      <c r="C499" s="1">
        <f t="shared" si="21"/>
        <v>39.712997999999999</v>
      </c>
      <c r="D499" s="1">
        <f t="shared" si="22"/>
        <v>7.1870019999999997</v>
      </c>
      <c r="E499" s="1">
        <f t="shared" si="23"/>
        <v>51.652997748003997</v>
      </c>
    </row>
    <row r="500" spans="1:5">
      <c r="A500" s="1">
        <v>2.4</v>
      </c>
      <c r="B500" s="1">
        <v>46.8</v>
      </c>
      <c r="C500" s="1">
        <f t="shared" si="21"/>
        <v>39.712997999999999</v>
      </c>
      <c r="D500" s="1">
        <f t="shared" si="22"/>
        <v>7.0870019999999982</v>
      </c>
      <c r="E500" s="1">
        <f t="shared" si="23"/>
        <v>50.225597348003973</v>
      </c>
    </row>
    <row r="501" spans="1:5">
      <c r="A501" s="1">
        <v>3.6</v>
      </c>
      <c r="B501" s="1">
        <v>35.6</v>
      </c>
      <c r="C501" s="1">
        <f t="shared" si="21"/>
        <v>34.287881999999996</v>
      </c>
      <c r="D501" s="1">
        <f t="shared" si="22"/>
        <v>1.3121180000000052</v>
      </c>
      <c r="E501" s="1">
        <f t="shared" si="23"/>
        <v>1.7216536459240137</v>
      </c>
    </row>
    <row r="502" spans="1:5">
      <c r="A502" s="1">
        <v>2.5</v>
      </c>
      <c r="B502" s="1">
        <v>37.06</v>
      </c>
      <c r="C502" s="1">
        <f t="shared" si="21"/>
        <v>39.260904999999994</v>
      </c>
      <c r="D502" s="1">
        <f t="shared" si="22"/>
        <v>-2.2009049999999917</v>
      </c>
      <c r="E502" s="1">
        <f t="shared" si="23"/>
        <v>4.843982819024963</v>
      </c>
    </row>
    <row r="503" spans="1:5">
      <c r="A503" s="1">
        <v>2.5</v>
      </c>
      <c r="B503" s="1">
        <v>34.6</v>
      </c>
      <c r="C503" s="1">
        <f t="shared" si="21"/>
        <v>39.260904999999994</v>
      </c>
      <c r="D503" s="1">
        <f t="shared" si="22"/>
        <v>-4.6609049999999925</v>
      </c>
      <c r="E503" s="1">
        <f t="shared" si="23"/>
        <v>21.724035419024929</v>
      </c>
    </row>
    <row r="504" spans="1:5">
      <c r="A504" s="1">
        <v>2.5</v>
      </c>
      <c r="B504" s="1">
        <v>42.92</v>
      </c>
      <c r="C504" s="1">
        <f t="shared" si="21"/>
        <v>39.260904999999994</v>
      </c>
      <c r="D504" s="1">
        <f t="shared" si="22"/>
        <v>3.6590950000000078</v>
      </c>
      <c r="E504" s="1">
        <f t="shared" si="23"/>
        <v>13.388976219025057</v>
      </c>
    </row>
    <row r="505" spans="1:5">
      <c r="A505" s="1">
        <v>3.6</v>
      </c>
      <c r="B505" s="1">
        <v>34.270000000000003</v>
      </c>
      <c r="C505" s="1">
        <f t="shared" si="21"/>
        <v>34.287881999999996</v>
      </c>
      <c r="D505" s="1">
        <f t="shared" si="22"/>
        <v>-1.788199999999307E-2</v>
      </c>
      <c r="E505" s="1">
        <f t="shared" si="23"/>
        <v>3.1976592399975216E-4</v>
      </c>
    </row>
    <row r="506" spans="1:5">
      <c r="A506" s="1">
        <v>2.5</v>
      </c>
      <c r="B506" s="1">
        <v>46.8</v>
      </c>
      <c r="C506" s="1">
        <f t="shared" si="21"/>
        <v>39.260904999999994</v>
      </c>
      <c r="D506" s="1">
        <f t="shared" si="22"/>
        <v>7.5390950000000032</v>
      </c>
      <c r="E506" s="1">
        <f t="shared" si="23"/>
        <v>56.837953419025048</v>
      </c>
    </row>
    <row r="507" spans="1:5">
      <c r="A507" s="1">
        <v>2.5</v>
      </c>
      <c r="B507" s="1">
        <v>45.06</v>
      </c>
      <c r="C507" s="1">
        <f t="shared" si="21"/>
        <v>39.260904999999994</v>
      </c>
      <c r="D507" s="1">
        <f t="shared" si="22"/>
        <v>5.7990950000000083</v>
      </c>
      <c r="E507" s="1">
        <f t="shared" si="23"/>
        <v>33.629502819025099</v>
      </c>
    </row>
    <row r="508" spans="1:5">
      <c r="A508" s="1">
        <v>3.5</v>
      </c>
      <c r="B508" s="1">
        <v>39.799999999999997</v>
      </c>
      <c r="C508" s="1">
        <f t="shared" si="21"/>
        <v>34.739975000000001</v>
      </c>
      <c r="D508" s="1">
        <f t="shared" si="22"/>
        <v>5.060024999999996</v>
      </c>
      <c r="E508" s="1">
        <f t="shared" si="23"/>
        <v>25.603853000624959</v>
      </c>
    </row>
    <row r="509" spans="1:5">
      <c r="A509" s="1">
        <v>2.4</v>
      </c>
      <c r="B509" s="1">
        <v>48.2</v>
      </c>
      <c r="C509" s="1">
        <f t="shared" si="21"/>
        <v>39.712997999999999</v>
      </c>
      <c r="D509" s="1">
        <f t="shared" si="22"/>
        <v>8.4870020000000039</v>
      </c>
      <c r="E509" s="1">
        <f t="shared" si="23"/>
        <v>72.02920294800407</v>
      </c>
    </row>
    <row r="510" spans="1:5">
      <c r="A510" s="1">
        <v>1.8</v>
      </c>
      <c r="B510" s="1">
        <v>69.64</v>
      </c>
      <c r="C510" s="1">
        <f t="shared" si="21"/>
        <v>42.425556</v>
      </c>
      <c r="D510" s="1">
        <f t="shared" si="22"/>
        <v>27.214444</v>
      </c>
      <c r="E510" s="1">
        <f t="shared" si="23"/>
        <v>740.62596222913601</v>
      </c>
    </row>
    <row r="511" spans="1:5">
      <c r="A511" s="1">
        <v>2</v>
      </c>
      <c r="B511" s="1">
        <v>42</v>
      </c>
      <c r="C511" s="1">
        <f t="shared" si="21"/>
        <v>41.521369999999997</v>
      </c>
      <c r="D511" s="1">
        <f t="shared" si="22"/>
        <v>0.47863000000000255</v>
      </c>
      <c r="E511" s="1">
        <f t="shared" si="23"/>
        <v>0.22908667690000245</v>
      </c>
    </row>
    <row r="512" spans="1:5">
      <c r="A512" s="1">
        <v>3</v>
      </c>
      <c r="B512" s="1">
        <v>32</v>
      </c>
      <c r="C512" s="1">
        <f t="shared" si="21"/>
        <v>37.000439999999998</v>
      </c>
      <c r="D512" s="1">
        <f t="shared" si="22"/>
        <v>-5.0004399999999976</v>
      </c>
      <c r="E512" s="1">
        <f t="shared" si="23"/>
        <v>25.004400193599974</v>
      </c>
    </row>
    <row r="513" spans="1:5">
      <c r="A513" s="1">
        <v>4.4000000000000004</v>
      </c>
      <c r="B513" s="1">
        <v>30.8</v>
      </c>
      <c r="C513" s="1">
        <f t="shared" si="21"/>
        <v>30.671137999999996</v>
      </c>
      <c r="D513" s="1">
        <f t="shared" si="22"/>
        <v>0.12886200000000514</v>
      </c>
      <c r="E513" s="1">
        <f t="shared" si="23"/>
        <v>1.6605415044001325E-2</v>
      </c>
    </row>
    <row r="514" spans="1:5">
      <c r="A514" s="1">
        <v>3.2</v>
      </c>
      <c r="B514" s="1">
        <v>36.4</v>
      </c>
      <c r="C514" s="1">
        <f t="shared" si="21"/>
        <v>36.096253999999995</v>
      </c>
      <c r="D514" s="1">
        <f t="shared" si="22"/>
        <v>0.30374600000000385</v>
      </c>
      <c r="E514" s="1">
        <f t="shared" si="23"/>
        <v>9.2261632516002334E-2</v>
      </c>
    </row>
    <row r="515" spans="1:5">
      <c r="A515" s="1">
        <v>4.2</v>
      </c>
      <c r="B515" s="1">
        <v>31.5</v>
      </c>
      <c r="C515" s="1">
        <f t="shared" si="21"/>
        <v>31.575323999999998</v>
      </c>
      <c r="D515" s="1">
        <f t="shared" si="22"/>
        <v>-7.5323999999998392E-2</v>
      </c>
      <c r="E515" s="1">
        <f t="shared" si="23"/>
        <v>5.6737049759997575E-3</v>
      </c>
    </row>
    <row r="516" spans="1:5">
      <c r="A516" s="1">
        <v>3</v>
      </c>
      <c r="B516" s="1">
        <v>39.49</v>
      </c>
      <c r="C516" s="1">
        <f t="shared" ref="C516:C579" si="24">$K$6*A516+$K$7</f>
        <v>37.000439999999998</v>
      </c>
      <c r="D516" s="1">
        <f t="shared" ref="D516:D579" si="25">B516-C516</f>
        <v>2.4895600000000044</v>
      </c>
      <c r="E516" s="1">
        <f t="shared" ref="E516:E579" si="26">D516^2</f>
        <v>6.1979089936000218</v>
      </c>
    </row>
    <row r="517" spans="1:5">
      <c r="A517" s="1">
        <v>4.4000000000000004</v>
      </c>
      <c r="B517" s="1">
        <v>30.95</v>
      </c>
      <c r="C517" s="1">
        <f t="shared" si="24"/>
        <v>30.671137999999996</v>
      </c>
      <c r="D517" s="1">
        <f t="shared" si="25"/>
        <v>0.27886200000000372</v>
      </c>
      <c r="E517" s="1">
        <f t="shared" si="26"/>
        <v>7.7764015044002072E-2</v>
      </c>
    </row>
    <row r="518" spans="1:5">
      <c r="A518" s="1">
        <v>4.4000000000000004</v>
      </c>
      <c r="B518" s="1">
        <v>30.56</v>
      </c>
      <c r="C518" s="1">
        <f t="shared" si="24"/>
        <v>30.671137999999996</v>
      </c>
      <c r="D518" s="1">
        <f t="shared" si="25"/>
        <v>-0.11113799999999685</v>
      </c>
      <c r="E518" s="1">
        <f t="shared" si="26"/>
        <v>1.23516550439993E-2</v>
      </c>
    </row>
    <row r="519" spans="1:5">
      <c r="A519" s="1">
        <v>4.4000000000000004</v>
      </c>
      <c r="B519" s="1">
        <v>30.17</v>
      </c>
      <c r="C519" s="1">
        <f t="shared" si="24"/>
        <v>30.671137999999996</v>
      </c>
      <c r="D519" s="1">
        <f t="shared" si="25"/>
        <v>-0.50113799999999387</v>
      </c>
      <c r="E519" s="1">
        <f t="shared" si="26"/>
        <v>0.25113929504399385</v>
      </c>
    </row>
    <row r="520" spans="1:5">
      <c r="A520" s="1">
        <v>4.4000000000000004</v>
      </c>
      <c r="B520" s="1">
        <v>27.7</v>
      </c>
      <c r="C520" s="1">
        <f t="shared" si="24"/>
        <v>30.671137999999996</v>
      </c>
      <c r="D520" s="1">
        <f t="shared" si="25"/>
        <v>-2.9711379999999963</v>
      </c>
      <c r="E520" s="1">
        <f t="shared" si="26"/>
        <v>8.8276610150439776</v>
      </c>
    </row>
    <row r="521" spans="1:5">
      <c r="A521" s="1">
        <v>4.4000000000000004</v>
      </c>
      <c r="B521" s="1">
        <v>29.45</v>
      </c>
      <c r="C521" s="1">
        <f t="shared" si="24"/>
        <v>30.671137999999996</v>
      </c>
      <c r="D521" s="1">
        <f t="shared" si="25"/>
        <v>-1.2211379999999963</v>
      </c>
      <c r="E521" s="1">
        <f t="shared" si="26"/>
        <v>1.4911780150439908</v>
      </c>
    </row>
    <row r="522" spans="1:5">
      <c r="A522" s="1">
        <v>4.4000000000000004</v>
      </c>
      <c r="B522" s="1">
        <v>27.7</v>
      </c>
      <c r="C522" s="1">
        <f t="shared" si="24"/>
        <v>30.671137999999996</v>
      </c>
      <c r="D522" s="1">
        <f t="shared" si="25"/>
        <v>-2.9711379999999963</v>
      </c>
      <c r="E522" s="1">
        <f t="shared" si="26"/>
        <v>8.8276610150439776</v>
      </c>
    </row>
    <row r="523" spans="1:5">
      <c r="A523" s="1">
        <v>6</v>
      </c>
      <c r="B523" s="1">
        <v>26.75</v>
      </c>
      <c r="C523" s="1">
        <f t="shared" si="24"/>
        <v>23.437649999999998</v>
      </c>
      <c r="D523" s="1">
        <f t="shared" si="25"/>
        <v>3.3123500000000021</v>
      </c>
      <c r="E523" s="1">
        <f t="shared" si="26"/>
        <v>10.971662522500013</v>
      </c>
    </row>
    <row r="524" spans="1:5">
      <c r="A524" s="1">
        <v>3.9</v>
      </c>
      <c r="B524" s="1">
        <v>37.299999999999997</v>
      </c>
      <c r="C524" s="1">
        <f t="shared" si="24"/>
        <v>32.931602999999996</v>
      </c>
      <c r="D524" s="1">
        <f t="shared" si="25"/>
        <v>4.3683970000000016</v>
      </c>
      <c r="E524" s="1">
        <f t="shared" si="26"/>
        <v>19.082892349609015</v>
      </c>
    </row>
    <row r="525" spans="1:5">
      <c r="A525" s="1">
        <v>3.9</v>
      </c>
      <c r="B525" s="1">
        <v>36.6</v>
      </c>
      <c r="C525" s="1">
        <f t="shared" si="24"/>
        <v>32.931602999999996</v>
      </c>
      <c r="D525" s="1">
        <f t="shared" si="25"/>
        <v>3.6683970000000059</v>
      </c>
      <c r="E525" s="1">
        <f t="shared" si="26"/>
        <v>13.457136549609043</v>
      </c>
    </row>
    <row r="526" spans="1:5">
      <c r="A526" s="1">
        <v>4.5999999999999996</v>
      </c>
      <c r="B526" s="1">
        <v>31.9</v>
      </c>
      <c r="C526" s="1">
        <f t="shared" si="24"/>
        <v>29.766952</v>
      </c>
      <c r="D526" s="1">
        <f t="shared" si="25"/>
        <v>2.1330479999999987</v>
      </c>
      <c r="E526" s="1">
        <f t="shared" si="26"/>
        <v>4.5498937703039948</v>
      </c>
    </row>
    <row r="527" spans="1:5">
      <c r="A527" s="1">
        <v>4.5999999999999996</v>
      </c>
      <c r="B527" s="1">
        <v>31.9</v>
      </c>
      <c r="C527" s="1">
        <f t="shared" si="24"/>
        <v>29.766952</v>
      </c>
      <c r="D527" s="1">
        <f t="shared" si="25"/>
        <v>2.1330479999999987</v>
      </c>
      <c r="E527" s="1">
        <f t="shared" si="26"/>
        <v>4.5498937703039948</v>
      </c>
    </row>
    <row r="528" spans="1:5">
      <c r="A528" s="1">
        <v>4.5999999999999996</v>
      </c>
      <c r="B528" s="1">
        <v>31.9</v>
      </c>
      <c r="C528" s="1">
        <f t="shared" si="24"/>
        <v>29.766952</v>
      </c>
      <c r="D528" s="1">
        <f t="shared" si="25"/>
        <v>2.1330479999999987</v>
      </c>
      <c r="E528" s="1">
        <f t="shared" si="26"/>
        <v>4.5498937703039948</v>
      </c>
    </row>
    <row r="529" spans="1:5">
      <c r="A529" s="1">
        <v>4.5999999999999996</v>
      </c>
      <c r="B529" s="1">
        <v>22.7</v>
      </c>
      <c r="C529" s="1">
        <f t="shared" si="24"/>
        <v>29.766952</v>
      </c>
      <c r="D529" s="1">
        <f t="shared" si="25"/>
        <v>-7.0669520000000006</v>
      </c>
      <c r="E529" s="1">
        <f t="shared" si="26"/>
        <v>49.941810570304007</v>
      </c>
    </row>
    <row r="530" spans="1:5">
      <c r="A530" s="1">
        <v>4.5999999999999996</v>
      </c>
      <c r="B530" s="1">
        <v>24.5</v>
      </c>
      <c r="C530" s="1">
        <f t="shared" si="24"/>
        <v>29.766952</v>
      </c>
      <c r="D530" s="1">
        <f t="shared" si="25"/>
        <v>-5.2669519999999999</v>
      </c>
      <c r="E530" s="1">
        <f t="shared" si="26"/>
        <v>27.740783370303998</v>
      </c>
    </row>
    <row r="531" spans="1:5">
      <c r="A531" s="1">
        <v>3.5</v>
      </c>
      <c r="B531" s="1">
        <v>40.299999999999997</v>
      </c>
      <c r="C531" s="1">
        <f t="shared" si="24"/>
        <v>34.739975000000001</v>
      </c>
      <c r="D531" s="1">
        <f t="shared" si="25"/>
        <v>5.560024999999996</v>
      </c>
      <c r="E531" s="1">
        <f t="shared" si="26"/>
        <v>30.913878000624955</v>
      </c>
    </row>
    <row r="532" spans="1:5">
      <c r="A532" s="1">
        <v>3.5</v>
      </c>
      <c r="B532" s="1">
        <v>41.2</v>
      </c>
      <c r="C532" s="1">
        <f t="shared" si="24"/>
        <v>34.739975000000001</v>
      </c>
      <c r="D532" s="1">
        <f t="shared" si="25"/>
        <v>6.4600250000000017</v>
      </c>
      <c r="E532" s="1">
        <f t="shared" si="26"/>
        <v>41.731923000625024</v>
      </c>
    </row>
    <row r="533" spans="1:5">
      <c r="A533" s="1">
        <v>3.9</v>
      </c>
      <c r="B533" s="1">
        <v>37.299999999999997</v>
      </c>
      <c r="C533" s="1">
        <f t="shared" si="24"/>
        <v>32.931602999999996</v>
      </c>
      <c r="D533" s="1">
        <f t="shared" si="25"/>
        <v>4.3683970000000016</v>
      </c>
      <c r="E533" s="1">
        <f t="shared" si="26"/>
        <v>19.082892349609015</v>
      </c>
    </row>
    <row r="534" spans="1:5">
      <c r="A534" s="1">
        <v>3.5</v>
      </c>
      <c r="B534" s="1">
        <v>32.1</v>
      </c>
      <c r="C534" s="1">
        <f t="shared" si="24"/>
        <v>34.739975000000001</v>
      </c>
      <c r="D534" s="1">
        <f t="shared" si="25"/>
        <v>-2.6399749999999997</v>
      </c>
      <c r="E534" s="1">
        <f t="shared" si="26"/>
        <v>6.9694680006249987</v>
      </c>
    </row>
    <row r="535" spans="1:5">
      <c r="A535" s="1">
        <v>5.7</v>
      </c>
      <c r="B535" s="1">
        <v>31.9</v>
      </c>
      <c r="C535" s="1">
        <f t="shared" si="24"/>
        <v>24.793928999999999</v>
      </c>
      <c r="D535" s="1">
        <f t="shared" si="25"/>
        <v>7.106071</v>
      </c>
      <c r="E535" s="1">
        <f t="shared" si="26"/>
        <v>50.496245057041001</v>
      </c>
    </row>
    <row r="536" spans="1:5">
      <c r="A536" s="1">
        <v>2.7</v>
      </c>
      <c r="B536" s="1">
        <v>35.700000000000003</v>
      </c>
      <c r="C536" s="1">
        <f t="shared" si="24"/>
        <v>38.356718999999998</v>
      </c>
      <c r="D536" s="1">
        <f t="shared" si="25"/>
        <v>-2.6567189999999954</v>
      </c>
      <c r="E536" s="1">
        <f t="shared" si="26"/>
        <v>7.0581558449609751</v>
      </c>
    </row>
    <row r="537" spans="1:5">
      <c r="A537" s="1">
        <v>3.5</v>
      </c>
      <c r="B537" s="1">
        <v>34.200000000000003</v>
      </c>
      <c r="C537" s="1">
        <f t="shared" si="24"/>
        <v>34.739975000000001</v>
      </c>
      <c r="D537" s="1">
        <f t="shared" si="25"/>
        <v>-0.53997499999999832</v>
      </c>
      <c r="E537" s="1">
        <f t="shared" si="26"/>
        <v>0.29157300062499819</v>
      </c>
    </row>
    <row r="538" spans="1:5">
      <c r="A538" s="1">
        <v>5.7</v>
      </c>
      <c r="B538" s="1">
        <v>34.5</v>
      </c>
      <c r="C538" s="1">
        <f t="shared" si="24"/>
        <v>24.793928999999999</v>
      </c>
      <c r="D538" s="1">
        <f t="shared" si="25"/>
        <v>9.7060710000000014</v>
      </c>
      <c r="E538" s="1">
        <f t="shared" si="26"/>
        <v>94.207814257041022</v>
      </c>
    </row>
    <row r="539" spans="1:5">
      <c r="A539" s="1">
        <v>6.1</v>
      </c>
      <c r="B539" s="1">
        <v>26</v>
      </c>
      <c r="C539" s="1">
        <f t="shared" si="24"/>
        <v>22.985557</v>
      </c>
      <c r="D539" s="1">
        <f t="shared" si="25"/>
        <v>3.014443</v>
      </c>
      <c r="E539" s="1">
        <f t="shared" si="26"/>
        <v>9.0868666002489995</v>
      </c>
    </row>
    <row r="540" spans="1:5">
      <c r="A540" s="1">
        <v>2.7</v>
      </c>
      <c r="B540" s="1">
        <v>35.700000000000003</v>
      </c>
      <c r="C540" s="1">
        <f t="shared" si="24"/>
        <v>38.356718999999998</v>
      </c>
      <c r="D540" s="1">
        <f t="shared" si="25"/>
        <v>-2.6567189999999954</v>
      </c>
      <c r="E540" s="1">
        <f t="shared" si="26"/>
        <v>7.0581558449609751</v>
      </c>
    </row>
    <row r="541" spans="1:5">
      <c r="A541" s="1">
        <v>3.5</v>
      </c>
      <c r="B541" s="1">
        <v>34.200000000000003</v>
      </c>
      <c r="C541" s="1">
        <f t="shared" si="24"/>
        <v>34.739975000000001</v>
      </c>
      <c r="D541" s="1">
        <f t="shared" si="25"/>
        <v>-0.53997499999999832</v>
      </c>
      <c r="E541" s="1">
        <f t="shared" si="26"/>
        <v>0.29157300062499819</v>
      </c>
    </row>
    <row r="542" spans="1:5">
      <c r="A542" s="1">
        <v>5.7</v>
      </c>
      <c r="B542" s="1">
        <v>34.5</v>
      </c>
      <c r="C542" s="1">
        <f t="shared" si="24"/>
        <v>24.793928999999999</v>
      </c>
      <c r="D542" s="1">
        <f t="shared" si="25"/>
        <v>9.7060710000000014</v>
      </c>
      <c r="E542" s="1">
        <f t="shared" si="26"/>
        <v>94.207814257041022</v>
      </c>
    </row>
    <row r="543" spans="1:5">
      <c r="A543" s="1">
        <v>6.1</v>
      </c>
      <c r="B543" s="1">
        <v>26</v>
      </c>
      <c r="C543" s="1">
        <f t="shared" si="24"/>
        <v>22.985557</v>
      </c>
      <c r="D543" s="1">
        <f t="shared" si="25"/>
        <v>3.014443</v>
      </c>
      <c r="E543" s="1">
        <f t="shared" si="26"/>
        <v>9.0868666002489995</v>
      </c>
    </row>
    <row r="544" spans="1:5">
      <c r="A544" s="1">
        <v>3.5</v>
      </c>
      <c r="B544" s="1">
        <v>32.1</v>
      </c>
      <c r="C544" s="1">
        <f t="shared" si="24"/>
        <v>34.739975000000001</v>
      </c>
      <c r="D544" s="1">
        <f t="shared" si="25"/>
        <v>-2.6399749999999997</v>
      </c>
      <c r="E544" s="1">
        <f t="shared" si="26"/>
        <v>6.9694680006249987</v>
      </c>
    </row>
    <row r="545" spans="1:5">
      <c r="A545" s="1">
        <v>5.7</v>
      </c>
      <c r="B545" s="1">
        <v>31.9</v>
      </c>
      <c r="C545" s="1">
        <f t="shared" si="24"/>
        <v>24.793928999999999</v>
      </c>
      <c r="D545" s="1">
        <f t="shared" si="25"/>
        <v>7.106071</v>
      </c>
      <c r="E545" s="1">
        <f t="shared" si="26"/>
        <v>50.496245057041001</v>
      </c>
    </row>
    <row r="546" spans="1:5">
      <c r="A546" s="1">
        <v>4.5999999999999996</v>
      </c>
      <c r="B546" s="1">
        <v>33.31</v>
      </c>
      <c r="C546" s="1">
        <f t="shared" si="24"/>
        <v>29.766952</v>
      </c>
      <c r="D546" s="1">
        <f t="shared" si="25"/>
        <v>3.5430480000000024</v>
      </c>
      <c r="E546" s="1">
        <f t="shared" si="26"/>
        <v>12.553189130304018</v>
      </c>
    </row>
    <row r="547" spans="1:5">
      <c r="A547" s="1">
        <v>3.5</v>
      </c>
      <c r="B547" s="1">
        <v>34.9</v>
      </c>
      <c r="C547" s="1">
        <f t="shared" si="24"/>
        <v>34.739975000000001</v>
      </c>
      <c r="D547" s="1">
        <f t="shared" si="25"/>
        <v>0.16002499999999742</v>
      </c>
      <c r="E547" s="1">
        <f t="shared" si="26"/>
        <v>2.5608000624999173E-2</v>
      </c>
    </row>
    <row r="548" spans="1:5">
      <c r="A548" s="1">
        <v>3.5</v>
      </c>
      <c r="B548" s="1">
        <v>34.700000000000003</v>
      </c>
      <c r="C548" s="1">
        <f t="shared" si="24"/>
        <v>34.739975000000001</v>
      </c>
      <c r="D548" s="1">
        <f t="shared" si="25"/>
        <v>-3.9974999999998317E-2</v>
      </c>
      <c r="E548" s="1">
        <f t="shared" si="26"/>
        <v>1.5980006249998655E-3</v>
      </c>
    </row>
    <row r="549" spans="1:5">
      <c r="A549" s="1">
        <v>3.5</v>
      </c>
      <c r="B549" s="1">
        <v>37.4</v>
      </c>
      <c r="C549" s="1">
        <f t="shared" si="24"/>
        <v>34.739975000000001</v>
      </c>
      <c r="D549" s="1">
        <f t="shared" si="25"/>
        <v>2.6600249999999974</v>
      </c>
      <c r="E549" s="1">
        <f t="shared" si="26"/>
        <v>7.0757330006249859</v>
      </c>
    </row>
    <row r="550" spans="1:5">
      <c r="A550" s="1">
        <v>3.5</v>
      </c>
      <c r="B550" s="1">
        <v>27.8</v>
      </c>
      <c r="C550" s="1">
        <f t="shared" si="24"/>
        <v>34.739975000000001</v>
      </c>
      <c r="D550" s="1">
        <f t="shared" si="25"/>
        <v>-6.9399750000000004</v>
      </c>
      <c r="E550" s="1">
        <f t="shared" si="26"/>
        <v>48.163253000625005</v>
      </c>
    </row>
    <row r="551" spans="1:5">
      <c r="A551" s="1">
        <v>2.4</v>
      </c>
      <c r="B551" s="1">
        <v>43.1</v>
      </c>
      <c r="C551" s="1">
        <f t="shared" si="24"/>
        <v>39.712997999999999</v>
      </c>
      <c r="D551" s="1">
        <f t="shared" si="25"/>
        <v>3.3870020000000025</v>
      </c>
      <c r="E551" s="1">
        <f t="shared" si="26"/>
        <v>11.471782548004017</v>
      </c>
    </row>
    <row r="552" spans="1:5">
      <c r="A552" s="1">
        <v>2.4</v>
      </c>
      <c r="B552" s="1">
        <v>43.29</v>
      </c>
      <c r="C552" s="1">
        <f t="shared" si="24"/>
        <v>39.712997999999999</v>
      </c>
      <c r="D552" s="1">
        <f t="shared" si="25"/>
        <v>3.5770020000000002</v>
      </c>
      <c r="E552" s="1">
        <f t="shared" si="26"/>
        <v>12.794943308004001</v>
      </c>
    </row>
    <row r="553" spans="1:5">
      <c r="A553" s="1">
        <v>3.5</v>
      </c>
      <c r="B553" s="1">
        <v>41.2</v>
      </c>
      <c r="C553" s="1">
        <f t="shared" si="24"/>
        <v>34.739975000000001</v>
      </c>
      <c r="D553" s="1">
        <f t="shared" si="25"/>
        <v>6.4600250000000017</v>
      </c>
      <c r="E553" s="1">
        <f t="shared" si="26"/>
        <v>41.731923000625024</v>
      </c>
    </row>
    <row r="554" spans="1:5">
      <c r="A554" s="1">
        <v>3.3</v>
      </c>
      <c r="B554" s="1">
        <v>36.200000000000003</v>
      </c>
      <c r="C554" s="1">
        <f t="shared" si="24"/>
        <v>35.644160999999997</v>
      </c>
      <c r="D554" s="1">
        <f t="shared" si="25"/>
        <v>0.55583900000000597</v>
      </c>
      <c r="E554" s="1">
        <f t="shared" si="26"/>
        <v>0.30895699392100662</v>
      </c>
    </row>
    <row r="555" spans="1:5">
      <c r="A555" s="1">
        <v>3.8</v>
      </c>
      <c r="B555" s="1">
        <v>35.6</v>
      </c>
      <c r="C555" s="1">
        <f t="shared" si="24"/>
        <v>33.383696</v>
      </c>
      <c r="D555" s="1">
        <f t="shared" si="25"/>
        <v>2.2163040000000009</v>
      </c>
      <c r="E555" s="1">
        <f t="shared" si="26"/>
        <v>4.9120034204160046</v>
      </c>
    </row>
    <row r="556" spans="1:5">
      <c r="A556" s="1">
        <v>3.8</v>
      </c>
      <c r="B556" s="1">
        <v>38.299999999999997</v>
      </c>
      <c r="C556" s="1">
        <f t="shared" si="24"/>
        <v>33.383696</v>
      </c>
      <c r="D556" s="1">
        <f t="shared" si="25"/>
        <v>4.9163039999999967</v>
      </c>
      <c r="E556" s="1">
        <f t="shared" si="26"/>
        <v>24.170045020415966</v>
      </c>
    </row>
    <row r="557" spans="1:5">
      <c r="A557" s="1">
        <v>4.5999999999999996</v>
      </c>
      <c r="B557" s="1">
        <v>34.200000000000003</v>
      </c>
      <c r="C557" s="1">
        <f t="shared" si="24"/>
        <v>29.766952</v>
      </c>
      <c r="D557" s="1">
        <f t="shared" si="25"/>
        <v>4.433048000000003</v>
      </c>
      <c r="E557" s="1">
        <f t="shared" si="26"/>
        <v>19.651914570304026</v>
      </c>
    </row>
    <row r="558" spans="1:5">
      <c r="A558" s="1">
        <v>2.4</v>
      </c>
      <c r="B558" s="1">
        <v>44.4</v>
      </c>
      <c r="C558" s="1">
        <f t="shared" si="24"/>
        <v>39.712997999999999</v>
      </c>
      <c r="D558" s="1">
        <f t="shared" si="25"/>
        <v>4.6870019999999997</v>
      </c>
      <c r="E558" s="1">
        <f t="shared" si="26"/>
        <v>21.967987748003996</v>
      </c>
    </row>
    <row r="559" spans="1:5">
      <c r="A559" s="1">
        <v>2.4</v>
      </c>
      <c r="B559" s="1">
        <v>44.8</v>
      </c>
      <c r="C559" s="1">
        <f t="shared" si="24"/>
        <v>39.712997999999999</v>
      </c>
      <c r="D559" s="1">
        <f t="shared" si="25"/>
        <v>5.0870019999999982</v>
      </c>
      <c r="E559" s="1">
        <f t="shared" si="26"/>
        <v>25.877589348003983</v>
      </c>
    </row>
    <row r="560" spans="1:5">
      <c r="A560" s="1">
        <v>3.3</v>
      </c>
      <c r="B560" s="1">
        <v>40.1</v>
      </c>
      <c r="C560" s="1">
        <f t="shared" si="24"/>
        <v>35.644160999999997</v>
      </c>
      <c r="D560" s="1">
        <f t="shared" si="25"/>
        <v>4.4558390000000045</v>
      </c>
      <c r="E560" s="1">
        <f t="shared" si="26"/>
        <v>19.854501193921042</v>
      </c>
    </row>
    <row r="561" spans="1:5">
      <c r="A561" s="1">
        <v>3.5</v>
      </c>
      <c r="B561" s="1">
        <v>34.200000000000003</v>
      </c>
      <c r="C561" s="1">
        <f t="shared" si="24"/>
        <v>34.739975000000001</v>
      </c>
      <c r="D561" s="1">
        <f t="shared" si="25"/>
        <v>-0.53997499999999832</v>
      </c>
      <c r="E561" s="1">
        <f t="shared" si="26"/>
        <v>0.29157300062499819</v>
      </c>
    </row>
    <row r="562" spans="1:5">
      <c r="A562" s="1">
        <v>3.5</v>
      </c>
      <c r="B562" s="1">
        <v>30.55</v>
      </c>
      <c r="C562" s="1">
        <f t="shared" si="24"/>
        <v>34.739975000000001</v>
      </c>
      <c r="D562" s="1">
        <f t="shared" si="25"/>
        <v>-4.1899750000000004</v>
      </c>
      <c r="E562" s="1">
        <f t="shared" si="26"/>
        <v>17.555890500625004</v>
      </c>
    </row>
    <row r="563" spans="1:5">
      <c r="A563" s="1">
        <v>4.5</v>
      </c>
      <c r="B563" s="1">
        <v>29.6</v>
      </c>
      <c r="C563" s="1">
        <f t="shared" si="24"/>
        <v>30.219044999999998</v>
      </c>
      <c r="D563" s="1">
        <f t="shared" si="25"/>
        <v>-0.61904499999999629</v>
      </c>
      <c r="E563" s="1">
        <f t="shared" si="26"/>
        <v>0.38321671202499541</v>
      </c>
    </row>
    <row r="564" spans="1:5">
      <c r="A564" s="1">
        <v>4.5</v>
      </c>
      <c r="B564" s="1">
        <v>27.2</v>
      </c>
      <c r="C564" s="1">
        <f t="shared" si="24"/>
        <v>30.219044999999998</v>
      </c>
      <c r="D564" s="1">
        <f t="shared" si="25"/>
        <v>-3.0190449999999984</v>
      </c>
      <c r="E564" s="1">
        <f t="shared" si="26"/>
        <v>9.1146327120249904</v>
      </c>
    </row>
    <row r="565" spans="1:5">
      <c r="A565" s="1">
        <v>5</v>
      </c>
      <c r="B565" s="1">
        <v>29.76</v>
      </c>
      <c r="C565" s="1">
        <f t="shared" si="24"/>
        <v>27.958579999999998</v>
      </c>
      <c r="D565" s="1">
        <f t="shared" si="25"/>
        <v>1.8014200000000038</v>
      </c>
      <c r="E565" s="1">
        <f t="shared" si="26"/>
        <v>3.2451140164000138</v>
      </c>
    </row>
    <row r="566" spans="1:5">
      <c r="A566" s="1">
        <v>5</v>
      </c>
      <c r="B566" s="1">
        <v>32.67</v>
      </c>
      <c r="C566" s="1">
        <f t="shared" si="24"/>
        <v>27.958579999999998</v>
      </c>
      <c r="D566" s="1">
        <f t="shared" si="25"/>
        <v>4.7114200000000039</v>
      </c>
      <c r="E566" s="1">
        <f t="shared" si="26"/>
        <v>22.197478416400038</v>
      </c>
    </row>
    <row r="567" spans="1:5">
      <c r="A567" s="1">
        <v>5</v>
      </c>
      <c r="B567" s="1">
        <v>31.07</v>
      </c>
      <c r="C567" s="1">
        <f t="shared" si="24"/>
        <v>27.958579999999998</v>
      </c>
      <c r="D567" s="1">
        <f t="shared" si="25"/>
        <v>3.1114200000000025</v>
      </c>
      <c r="E567" s="1">
        <f t="shared" si="26"/>
        <v>9.6809344164000155</v>
      </c>
    </row>
    <row r="568" spans="1:5">
      <c r="A568" s="1">
        <v>4.5999999999999996</v>
      </c>
      <c r="B568" s="1">
        <v>33.31</v>
      </c>
      <c r="C568" s="1">
        <f t="shared" si="24"/>
        <v>29.766952</v>
      </c>
      <c r="D568" s="1">
        <f t="shared" si="25"/>
        <v>3.5430480000000024</v>
      </c>
      <c r="E568" s="1">
        <f t="shared" si="26"/>
        <v>12.553189130304018</v>
      </c>
    </row>
    <row r="569" spans="1:5">
      <c r="A569" s="1">
        <v>3.5</v>
      </c>
      <c r="B569" s="1">
        <v>31.5</v>
      </c>
      <c r="C569" s="1">
        <f t="shared" si="24"/>
        <v>34.739975000000001</v>
      </c>
      <c r="D569" s="1">
        <f t="shared" si="25"/>
        <v>-3.2399750000000012</v>
      </c>
      <c r="E569" s="1">
        <f t="shared" si="26"/>
        <v>10.497438000625008</v>
      </c>
    </row>
    <row r="570" spans="1:5">
      <c r="A570" s="1">
        <v>3.5</v>
      </c>
      <c r="B570" s="1">
        <v>34.700000000000003</v>
      </c>
      <c r="C570" s="1">
        <f t="shared" si="24"/>
        <v>34.739975000000001</v>
      </c>
      <c r="D570" s="1">
        <f t="shared" si="25"/>
        <v>-3.9974999999998317E-2</v>
      </c>
      <c r="E570" s="1">
        <f t="shared" si="26"/>
        <v>1.5980006249998655E-3</v>
      </c>
    </row>
    <row r="571" spans="1:5">
      <c r="A571" s="1">
        <v>3.5</v>
      </c>
      <c r="B571" s="1">
        <v>33</v>
      </c>
      <c r="C571" s="1">
        <f t="shared" si="24"/>
        <v>34.739975000000001</v>
      </c>
      <c r="D571" s="1">
        <f t="shared" si="25"/>
        <v>-1.7399750000000012</v>
      </c>
      <c r="E571" s="1">
        <f t="shared" si="26"/>
        <v>3.0275130006250039</v>
      </c>
    </row>
    <row r="572" spans="1:5">
      <c r="A572" s="1">
        <v>4.5999999999999996</v>
      </c>
      <c r="B572" s="1">
        <v>33.31</v>
      </c>
      <c r="C572" s="1">
        <f t="shared" si="24"/>
        <v>29.766952</v>
      </c>
      <c r="D572" s="1">
        <f t="shared" si="25"/>
        <v>3.5430480000000024</v>
      </c>
      <c r="E572" s="1">
        <f t="shared" si="26"/>
        <v>12.553189130304018</v>
      </c>
    </row>
    <row r="573" spans="1:5">
      <c r="A573" s="1">
        <v>4.2</v>
      </c>
      <c r="B573" s="1">
        <v>24.18</v>
      </c>
      <c r="C573" s="1">
        <f t="shared" si="24"/>
        <v>31.575323999999998</v>
      </c>
      <c r="D573" s="1">
        <f t="shared" si="25"/>
        <v>-7.3953239999999987</v>
      </c>
      <c r="E573" s="1">
        <f t="shared" si="26"/>
        <v>54.690817064975981</v>
      </c>
    </row>
    <row r="574" spans="1:5">
      <c r="A574" s="1">
        <v>4.7</v>
      </c>
      <c r="B574" s="1">
        <v>25.51</v>
      </c>
      <c r="C574" s="1">
        <f t="shared" si="24"/>
        <v>29.314858999999998</v>
      </c>
      <c r="D574" s="1">
        <f t="shared" si="25"/>
        <v>-3.8048589999999969</v>
      </c>
      <c r="E574" s="1">
        <f t="shared" si="26"/>
        <v>14.476952009880977</v>
      </c>
    </row>
    <row r="575" spans="1:5">
      <c r="A575" s="1">
        <v>5.5</v>
      </c>
      <c r="B575" s="1">
        <v>21.4</v>
      </c>
      <c r="C575" s="1">
        <f t="shared" si="24"/>
        <v>25.698114999999998</v>
      </c>
      <c r="D575" s="1">
        <f t="shared" si="25"/>
        <v>-4.2981149999999992</v>
      </c>
      <c r="E575" s="1">
        <f t="shared" si="26"/>
        <v>18.473792553224992</v>
      </c>
    </row>
    <row r="576" spans="1:5">
      <c r="A576" s="1">
        <v>6</v>
      </c>
      <c r="B576" s="1">
        <v>21.4</v>
      </c>
      <c r="C576" s="1">
        <f t="shared" si="24"/>
        <v>23.437649999999998</v>
      </c>
      <c r="D576" s="1">
        <f t="shared" si="25"/>
        <v>-2.0376499999999993</v>
      </c>
      <c r="E576" s="1">
        <f t="shared" si="26"/>
        <v>4.1520175224999969</v>
      </c>
    </row>
    <row r="577" spans="1:5">
      <c r="A577" s="1">
        <v>6</v>
      </c>
      <c r="B577" s="1">
        <v>21.7</v>
      </c>
      <c r="C577" s="1">
        <f t="shared" si="24"/>
        <v>23.437649999999998</v>
      </c>
      <c r="D577" s="1">
        <f t="shared" si="25"/>
        <v>-1.7376499999999986</v>
      </c>
      <c r="E577" s="1">
        <f t="shared" si="26"/>
        <v>3.0194275224999951</v>
      </c>
    </row>
    <row r="578" spans="1:5">
      <c r="A578" s="1">
        <v>5.5</v>
      </c>
      <c r="B578" s="1">
        <v>32</v>
      </c>
      <c r="C578" s="1">
        <f t="shared" si="24"/>
        <v>25.698114999999998</v>
      </c>
      <c r="D578" s="1">
        <f t="shared" si="25"/>
        <v>6.3018850000000022</v>
      </c>
      <c r="E578" s="1">
        <f t="shared" si="26"/>
        <v>39.71375455322503</v>
      </c>
    </row>
    <row r="579" spans="1:5">
      <c r="A579" s="1">
        <v>5.5</v>
      </c>
      <c r="B579" s="1">
        <v>29.8</v>
      </c>
      <c r="C579" s="1">
        <f t="shared" si="24"/>
        <v>25.698114999999998</v>
      </c>
      <c r="D579" s="1">
        <f t="shared" si="25"/>
        <v>4.1018850000000029</v>
      </c>
      <c r="E579" s="1">
        <f t="shared" si="26"/>
        <v>16.825460553225025</v>
      </c>
    </row>
    <row r="580" spans="1:5">
      <c r="A580" s="1">
        <v>5.5</v>
      </c>
      <c r="B580" s="1">
        <v>23.9</v>
      </c>
      <c r="C580" s="1">
        <f t="shared" ref="C580:C643" si="27">$K$6*A580+$K$7</f>
        <v>25.698114999999998</v>
      </c>
      <c r="D580" s="1">
        <f t="shared" ref="D580:D643" si="28">B580-C580</f>
        <v>-1.7981149999999992</v>
      </c>
      <c r="E580" s="1">
        <f t="shared" ref="E580:E643" si="29">D580^2</f>
        <v>3.2332175532249972</v>
      </c>
    </row>
    <row r="581" spans="1:5">
      <c r="A581" s="1">
        <v>6.3</v>
      </c>
      <c r="B581" s="1">
        <v>24.6</v>
      </c>
      <c r="C581" s="1">
        <f t="shared" si="27"/>
        <v>22.081370999999997</v>
      </c>
      <c r="D581" s="1">
        <f t="shared" si="28"/>
        <v>2.5186290000000042</v>
      </c>
      <c r="E581" s="1">
        <f t="shared" si="29"/>
        <v>6.3434920396410215</v>
      </c>
    </row>
    <row r="582" spans="1:5">
      <c r="A582" s="1">
        <v>6</v>
      </c>
      <c r="B582" s="1">
        <v>23.1</v>
      </c>
      <c r="C582" s="1">
        <f t="shared" si="27"/>
        <v>23.437649999999998</v>
      </c>
      <c r="D582" s="1">
        <f t="shared" si="28"/>
        <v>-0.33764999999999645</v>
      </c>
      <c r="E582" s="1">
        <f t="shared" si="29"/>
        <v>0.1140075224999976</v>
      </c>
    </row>
    <row r="583" spans="1:5">
      <c r="A583" s="1">
        <v>3.5</v>
      </c>
      <c r="B583" s="1">
        <v>35</v>
      </c>
      <c r="C583" s="1">
        <f t="shared" si="27"/>
        <v>34.739975000000001</v>
      </c>
      <c r="D583" s="1">
        <f t="shared" si="28"/>
        <v>0.26002499999999884</v>
      </c>
      <c r="E583" s="1">
        <f t="shared" si="29"/>
        <v>6.7613000624999392E-2</v>
      </c>
    </row>
    <row r="584" spans="1:5">
      <c r="A584" s="1">
        <v>4.8</v>
      </c>
      <c r="B584" s="1">
        <v>33.26</v>
      </c>
      <c r="C584" s="1">
        <f t="shared" si="27"/>
        <v>28.862765999999997</v>
      </c>
      <c r="D584" s="1">
        <f t="shared" si="28"/>
        <v>4.397234000000001</v>
      </c>
      <c r="E584" s="1">
        <f t="shared" si="29"/>
        <v>19.335666850756009</v>
      </c>
    </row>
    <row r="585" spans="1:5">
      <c r="A585" s="1">
        <v>4.8</v>
      </c>
      <c r="B585" s="1">
        <v>33.26</v>
      </c>
      <c r="C585" s="1">
        <f t="shared" si="27"/>
        <v>28.862765999999997</v>
      </c>
      <c r="D585" s="1">
        <f t="shared" si="28"/>
        <v>4.397234000000001</v>
      </c>
      <c r="E585" s="1">
        <f t="shared" si="29"/>
        <v>19.335666850756009</v>
      </c>
    </row>
    <row r="586" spans="1:5">
      <c r="A586" s="1">
        <v>4.8</v>
      </c>
      <c r="B586" s="1">
        <v>32.03</v>
      </c>
      <c r="C586" s="1">
        <f t="shared" si="27"/>
        <v>28.862765999999997</v>
      </c>
      <c r="D586" s="1">
        <f t="shared" si="28"/>
        <v>3.1672340000000041</v>
      </c>
      <c r="E586" s="1">
        <f t="shared" si="29"/>
        <v>10.031371210756026</v>
      </c>
    </row>
    <row r="587" spans="1:5">
      <c r="A587" s="1">
        <v>6.6</v>
      </c>
      <c r="B587" s="1">
        <v>27.3</v>
      </c>
      <c r="C587" s="1">
        <f t="shared" si="27"/>
        <v>20.725092</v>
      </c>
      <c r="D587" s="1">
        <f t="shared" si="28"/>
        <v>6.5749080000000006</v>
      </c>
      <c r="E587" s="1">
        <f t="shared" si="29"/>
        <v>43.229415208464012</v>
      </c>
    </row>
    <row r="588" spans="1:5">
      <c r="A588" s="1">
        <v>6.7</v>
      </c>
      <c r="B588" s="1">
        <v>24.2</v>
      </c>
      <c r="C588" s="1">
        <f t="shared" si="27"/>
        <v>20.272998999999999</v>
      </c>
      <c r="D588" s="1">
        <f t="shared" si="28"/>
        <v>3.9270010000000006</v>
      </c>
      <c r="E588" s="1">
        <f t="shared" si="29"/>
        <v>15.421336854001005</v>
      </c>
    </row>
    <row r="589" spans="1:5">
      <c r="A589" s="1">
        <v>3.5</v>
      </c>
      <c r="B589" s="1">
        <v>39.799999999999997</v>
      </c>
      <c r="C589" s="1">
        <f t="shared" si="27"/>
        <v>34.739975000000001</v>
      </c>
      <c r="D589" s="1">
        <f t="shared" si="28"/>
        <v>5.060024999999996</v>
      </c>
      <c r="E589" s="1">
        <f t="shared" si="29"/>
        <v>25.603853000624959</v>
      </c>
    </row>
    <row r="590" spans="1:5">
      <c r="A590" s="1">
        <v>2</v>
      </c>
      <c r="B590" s="1">
        <v>40.4</v>
      </c>
      <c r="C590" s="1">
        <f t="shared" si="27"/>
        <v>41.521369999999997</v>
      </c>
      <c r="D590" s="1">
        <f t="shared" si="28"/>
        <v>-1.1213699999999989</v>
      </c>
      <c r="E590" s="1">
        <f t="shared" si="29"/>
        <v>1.2574706768999975</v>
      </c>
    </row>
    <row r="591" spans="1:5">
      <c r="A591" s="1">
        <v>2</v>
      </c>
      <c r="B591" s="1">
        <v>38.869999999999997</v>
      </c>
      <c r="C591" s="1">
        <f t="shared" si="27"/>
        <v>41.521369999999997</v>
      </c>
      <c r="D591" s="1">
        <f t="shared" si="28"/>
        <v>-2.65137</v>
      </c>
      <c r="E591" s="1">
        <f t="shared" si="29"/>
        <v>7.0297628769000005</v>
      </c>
    </row>
    <row r="592" spans="1:5">
      <c r="A592" s="1">
        <v>2</v>
      </c>
      <c r="B592" s="1">
        <v>60.1</v>
      </c>
      <c r="C592" s="1">
        <f t="shared" si="27"/>
        <v>41.521369999999997</v>
      </c>
      <c r="D592" s="1">
        <f t="shared" si="28"/>
        <v>18.578630000000004</v>
      </c>
      <c r="E592" s="1">
        <f t="shared" si="29"/>
        <v>345.16549267690016</v>
      </c>
    </row>
    <row r="593" spans="1:5">
      <c r="A593" s="1">
        <v>2</v>
      </c>
      <c r="B593" s="1">
        <v>37.1</v>
      </c>
      <c r="C593" s="1">
        <f t="shared" si="27"/>
        <v>41.521369999999997</v>
      </c>
      <c r="D593" s="1">
        <f t="shared" si="28"/>
        <v>-4.421369999999996</v>
      </c>
      <c r="E593" s="1">
        <f t="shared" si="29"/>
        <v>19.548512676899964</v>
      </c>
    </row>
    <row r="594" spans="1:5">
      <c r="A594" s="1">
        <v>2</v>
      </c>
      <c r="B594" s="1">
        <v>37.799999999999997</v>
      </c>
      <c r="C594" s="1">
        <f t="shared" si="27"/>
        <v>41.521369999999997</v>
      </c>
      <c r="D594" s="1">
        <f t="shared" si="28"/>
        <v>-3.7213700000000003</v>
      </c>
      <c r="E594" s="1">
        <f t="shared" si="29"/>
        <v>13.848594676900003</v>
      </c>
    </row>
    <row r="595" spans="1:5">
      <c r="A595" s="1">
        <v>3</v>
      </c>
      <c r="B595" s="1">
        <v>38.17</v>
      </c>
      <c r="C595" s="1">
        <f t="shared" si="27"/>
        <v>37.000439999999998</v>
      </c>
      <c r="D595" s="1">
        <f t="shared" si="28"/>
        <v>1.1695600000000042</v>
      </c>
      <c r="E595" s="1">
        <f t="shared" si="29"/>
        <v>1.3678705936000097</v>
      </c>
    </row>
    <row r="596" spans="1:5">
      <c r="A596" s="1">
        <v>3</v>
      </c>
      <c r="B596" s="1">
        <v>36.799999999999997</v>
      </c>
      <c r="C596" s="1">
        <f t="shared" si="27"/>
        <v>37.000439999999998</v>
      </c>
      <c r="D596" s="1">
        <f t="shared" si="28"/>
        <v>-0.2004400000000004</v>
      </c>
      <c r="E596" s="1">
        <f t="shared" si="29"/>
        <v>4.017619360000016E-2</v>
      </c>
    </row>
    <row r="597" spans="1:5">
      <c r="A597" s="1">
        <v>3</v>
      </c>
      <c r="B597" s="1">
        <v>35.54</v>
      </c>
      <c r="C597" s="1">
        <f t="shared" si="27"/>
        <v>37.000439999999998</v>
      </c>
      <c r="D597" s="1">
        <f t="shared" si="28"/>
        <v>-1.4604399999999984</v>
      </c>
      <c r="E597" s="1">
        <f t="shared" si="29"/>
        <v>2.1328849935999954</v>
      </c>
    </row>
    <row r="598" spans="1:5">
      <c r="A598" s="1">
        <v>3</v>
      </c>
      <c r="B598" s="1">
        <v>35.46</v>
      </c>
      <c r="C598" s="1">
        <f t="shared" si="27"/>
        <v>37.000439999999998</v>
      </c>
      <c r="D598" s="1">
        <f t="shared" si="28"/>
        <v>-1.5404399999999967</v>
      </c>
      <c r="E598" s="1">
        <f t="shared" si="29"/>
        <v>2.3729553935999896</v>
      </c>
    </row>
    <row r="599" spans="1:5">
      <c r="A599" s="1">
        <v>3</v>
      </c>
      <c r="B599" s="1">
        <v>38.299999999999997</v>
      </c>
      <c r="C599" s="1">
        <f t="shared" si="27"/>
        <v>37.000439999999998</v>
      </c>
      <c r="D599" s="1">
        <f t="shared" si="28"/>
        <v>1.2995599999999996</v>
      </c>
      <c r="E599" s="1">
        <f t="shared" si="29"/>
        <v>1.6888561935999991</v>
      </c>
    </row>
    <row r="600" spans="1:5">
      <c r="A600" s="1">
        <v>3.6</v>
      </c>
      <c r="B600" s="1">
        <v>37</v>
      </c>
      <c r="C600" s="1">
        <f t="shared" si="27"/>
        <v>34.287881999999996</v>
      </c>
      <c r="D600" s="1">
        <f t="shared" si="28"/>
        <v>2.7121180000000038</v>
      </c>
      <c r="E600" s="1">
        <f t="shared" si="29"/>
        <v>7.3555840459240205</v>
      </c>
    </row>
    <row r="601" spans="1:5">
      <c r="A601" s="1">
        <v>3</v>
      </c>
      <c r="B601" s="1">
        <v>36.1</v>
      </c>
      <c r="C601" s="1">
        <f t="shared" si="27"/>
        <v>37.000439999999998</v>
      </c>
      <c r="D601" s="1">
        <f t="shared" si="28"/>
        <v>-0.90043999999999613</v>
      </c>
      <c r="E601" s="1">
        <f t="shared" si="29"/>
        <v>0.81079219359999299</v>
      </c>
    </row>
    <row r="602" spans="1:5">
      <c r="A602" s="1">
        <v>3.6</v>
      </c>
      <c r="B602" s="1">
        <v>37.200000000000003</v>
      </c>
      <c r="C602" s="1">
        <f t="shared" si="27"/>
        <v>34.287881999999996</v>
      </c>
      <c r="D602" s="1">
        <f t="shared" si="28"/>
        <v>2.9121180000000066</v>
      </c>
      <c r="E602" s="1">
        <f t="shared" si="29"/>
        <v>8.4804312459240379</v>
      </c>
    </row>
    <row r="603" spans="1:5">
      <c r="A603" s="1">
        <v>2</v>
      </c>
      <c r="B603" s="1">
        <v>43.9</v>
      </c>
      <c r="C603" s="1">
        <f t="shared" si="27"/>
        <v>41.521369999999997</v>
      </c>
      <c r="D603" s="1">
        <f t="shared" si="28"/>
        <v>2.3786300000000011</v>
      </c>
      <c r="E603" s="1">
        <f t="shared" si="29"/>
        <v>5.657880676900005</v>
      </c>
    </row>
    <row r="604" spans="1:5">
      <c r="A604" s="1">
        <v>2</v>
      </c>
      <c r="B604" s="1">
        <v>38</v>
      </c>
      <c r="C604" s="1">
        <f t="shared" si="27"/>
        <v>41.521369999999997</v>
      </c>
      <c r="D604" s="1">
        <f t="shared" si="28"/>
        <v>-3.5213699999999974</v>
      </c>
      <c r="E604" s="1">
        <f t="shared" si="29"/>
        <v>12.400046676899983</v>
      </c>
    </row>
    <row r="605" spans="1:5">
      <c r="A605" s="1">
        <v>2.4</v>
      </c>
      <c r="B605" s="1">
        <v>35.299999999999997</v>
      </c>
      <c r="C605" s="1">
        <f t="shared" si="27"/>
        <v>39.712997999999999</v>
      </c>
      <c r="D605" s="1">
        <f t="shared" si="28"/>
        <v>-4.4129980000000018</v>
      </c>
      <c r="E605" s="1">
        <f t="shared" si="29"/>
        <v>19.474551348004017</v>
      </c>
    </row>
    <row r="606" spans="1:5">
      <c r="A606" s="1">
        <v>2.4</v>
      </c>
      <c r="B606" s="1">
        <v>40.1</v>
      </c>
      <c r="C606" s="1">
        <f t="shared" si="27"/>
        <v>39.712997999999999</v>
      </c>
      <c r="D606" s="1">
        <f t="shared" si="28"/>
        <v>0.38700200000000251</v>
      </c>
      <c r="E606" s="1">
        <f t="shared" si="29"/>
        <v>0.14977054800400194</v>
      </c>
    </row>
    <row r="607" spans="1:5">
      <c r="A607" s="1">
        <v>1.5</v>
      </c>
      <c r="B607" s="1">
        <v>46.26</v>
      </c>
      <c r="C607" s="1">
        <f t="shared" si="27"/>
        <v>43.781835000000001</v>
      </c>
      <c r="D607" s="1">
        <f t="shared" si="28"/>
        <v>2.4781649999999971</v>
      </c>
      <c r="E607" s="1">
        <f t="shared" si="29"/>
        <v>6.1413017672249852</v>
      </c>
    </row>
    <row r="608" spans="1:5">
      <c r="A608" s="1">
        <v>1.5</v>
      </c>
      <c r="B608" s="1">
        <v>49.3</v>
      </c>
      <c r="C608" s="1">
        <f t="shared" si="27"/>
        <v>43.781835000000001</v>
      </c>
      <c r="D608" s="1">
        <f t="shared" si="28"/>
        <v>5.5181649999999962</v>
      </c>
      <c r="E608" s="1">
        <f t="shared" si="29"/>
        <v>30.450144967224958</v>
      </c>
    </row>
    <row r="609" spans="1:5">
      <c r="A609" s="1">
        <v>1.5</v>
      </c>
      <c r="B609" s="1">
        <v>47.4</v>
      </c>
      <c r="C609" s="1">
        <f t="shared" si="27"/>
        <v>43.781835000000001</v>
      </c>
      <c r="D609" s="1">
        <f t="shared" si="28"/>
        <v>3.6181649999999976</v>
      </c>
      <c r="E609" s="1">
        <f t="shared" si="29"/>
        <v>13.091117967224983</v>
      </c>
    </row>
    <row r="610" spans="1:5">
      <c r="A610" s="1">
        <v>2</v>
      </c>
      <c r="B610" s="1">
        <v>42.6</v>
      </c>
      <c r="C610" s="1">
        <f t="shared" si="27"/>
        <v>41.521369999999997</v>
      </c>
      <c r="D610" s="1">
        <f t="shared" si="28"/>
        <v>1.078630000000004</v>
      </c>
      <c r="E610" s="1">
        <f t="shared" si="29"/>
        <v>1.1634426769000086</v>
      </c>
    </row>
    <row r="611" spans="1:5">
      <c r="A611" s="1">
        <v>2</v>
      </c>
      <c r="B611" s="1">
        <v>43.5</v>
      </c>
      <c r="C611" s="1">
        <f t="shared" si="27"/>
        <v>41.521369999999997</v>
      </c>
      <c r="D611" s="1">
        <f t="shared" si="28"/>
        <v>1.9786300000000026</v>
      </c>
      <c r="E611" s="1">
        <f t="shared" si="29"/>
        <v>3.9149766769000101</v>
      </c>
    </row>
    <row r="612" spans="1:5">
      <c r="A612" s="1">
        <v>3.5</v>
      </c>
      <c r="B612" s="1">
        <v>33.299999999999997</v>
      </c>
      <c r="C612" s="1">
        <f t="shared" si="27"/>
        <v>34.739975000000001</v>
      </c>
      <c r="D612" s="1">
        <f t="shared" si="28"/>
        <v>-1.439975000000004</v>
      </c>
      <c r="E612" s="1">
        <f t="shared" si="29"/>
        <v>2.0735280006250116</v>
      </c>
    </row>
    <row r="613" spans="1:5">
      <c r="A613" s="1">
        <v>3.5</v>
      </c>
      <c r="B613" s="1">
        <v>32.35</v>
      </c>
      <c r="C613" s="1">
        <f t="shared" si="27"/>
        <v>34.739975000000001</v>
      </c>
      <c r="D613" s="1">
        <f t="shared" si="28"/>
        <v>-2.3899749999999997</v>
      </c>
      <c r="E613" s="1">
        <f t="shared" si="29"/>
        <v>5.7119805006249988</v>
      </c>
    </row>
    <row r="614" spans="1:5">
      <c r="A614" s="1">
        <v>1.6</v>
      </c>
      <c r="B614" s="1">
        <v>43.5</v>
      </c>
      <c r="C614" s="1">
        <f t="shared" si="27"/>
        <v>43.329741999999996</v>
      </c>
      <c r="D614" s="1">
        <f t="shared" si="28"/>
        <v>0.17025800000000402</v>
      </c>
      <c r="E614" s="1">
        <f t="shared" si="29"/>
        <v>2.8987786564001368E-2</v>
      </c>
    </row>
    <row r="615" spans="1:5">
      <c r="A615" s="1">
        <v>1.6</v>
      </c>
      <c r="B615" s="1">
        <v>44.2</v>
      </c>
      <c r="C615" s="1">
        <f t="shared" si="27"/>
        <v>43.329741999999996</v>
      </c>
      <c r="D615" s="1">
        <f t="shared" si="28"/>
        <v>0.87025800000000686</v>
      </c>
      <c r="E615" s="1">
        <f t="shared" si="29"/>
        <v>0.75734898656401195</v>
      </c>
    </row>
    <row r="616" spans="1:5">
      <c r="A616" s="1">
        <v>2</v>
      </c>
      <c r="B616" s="1">
        <v>41.8</v>
      </c>
      <c r="C616" s="1">
        <f t="shared" si="27"/>
        <v>41.521369999999997</v>
      </c>
      <c r="D616" s="1">
        <f t="shared" si="28"/>
        <v>0.27862999999999971</v>
      </c>
      <c r="E616" s="1">
        <f t="shared" si="29"/>
        <v>7.7634676899999838E-2</v>
      </c>
    </row>
    <row r="617" spans="1:5">
      <c r="A617" s="1">
        <v>2</v>
      </c>
      <c r="B617" s="1">
        <v>42.8</v>
      </c>
      <c r="C617" s="1">
        <f t="shared" si="27"/>
        <v>41.521369999999997</v>
      </c>
      <c r="D617" s="1">
        <f t="shared" si="28"/>
        <v>1.2786299999999997</v>
      </c>
      <c r="E617" s="1">
        <f t="shared" si="29"/>
        <v>1.6348946768999992</v>
      </c>
    </row>
    <row r="618" spans="1:5">
      <c r="A618" s="1">
        <v>2</v>
      </c>
      <c r="B618" s="1">
        <v>34.700000000000003</v>
      </c>
      <c r="C618" s="1">
        <f t="shared" si="27"/>
        <v>41.521369999999997</v>
      </c>
      <c r="D618" s="1">
        <f t="shared" si="28"/>
        <v>-6.8213699999999946</v>
      </c>
      <c r="E618" s="1">
        <f t="shared" si="29"/>
        <v>46.531088676899927</v>
      </c>
    </row>
    <row r="619" spans="1:5">
      <c r="A619" s="1">
        <v>2.4</v>
      </c>
      <c r="B619" s="1">
        <v>37.22</v>
      </c>
      <c r="C619" s="1">
        <f t="shared" si="27"/>
        <v>39.712997999999999</v>
      </c>
      <c r="D619" s="1">
        <f t="shared" si="28"/>
        <v>-2.492998</v>
      </c>
      <c r="E619" s="1">
        <f t="shared" si="29"/>
        <v>6.215039028004</v>
      </c>
    </row>
    <row r="620" spans="1:5">
      <c r="A620" s="1">
        <v>2.4</v>
      </c>
      <c r="B620" s="1">
        <v>37.49</v>
      </c>
      <c r="C620" s="1">
        <f t="shared" si="27"/>
        <v>39.712997999999999</v>
      </c>
      <c r="D620" s="1">
        <f t="shared" si="28"/>
        <v>-2.2229979999999969</v>
      </c>
      <c r="E620" s="1">
        <f t="shared" si="29"/>
        <v>4.9417201080039863</v>
      </c>
    </row>
    <row r="621" spans="1:5">
      <c r="A621" s="1">
        <v>1.8</v>
      </c>
      <c r="B621" s="1">
        <v>41.8</v>
      </c>
      <c r="C621" s="1">
        <f t="shared" si="27"/>
        <v>42.425556</v>
      </c>
      <c r="D621" s="1">
        <f t="shared" si="28"/>
        <v>-0.62555600000000311</v>
      </c>
      <c r="E621" s="1">
        <f t="shared" si="29"/>
        <v>0.39132030913600391</v>
      </c>
    </row>
    <row r="622" spans="1:5">
      <c r="A622" s="1">
        <v>1.8</v>
      </c>
      <c r="B622" s="1">
        <v>43.26</v>
      </c>
      <c r="C622" s="1">
        <f t="shared" si="27"/>
        <v>42.425556</v>
      </c>
      <c r="D622" s="1">
        <f t="shared" si="28"/>
        <v>0.83444399999999774</v>
      </c>
      <c r="E622" s="1">
        <f t="shared" si="29"/>
        <v>0.69629678913599624</v>
      </c>
    </row>
    <row r="623" spans="1:5">
      <c r="A623" s="1">
        <v>1.8</v>
      </c>
      <c r="B623" s="1">
        <v>43.7</v>
      </c>
      <c r="C623" s="1">
        <f t="shared" si="27"/>
        <v>42.425556</v>
      </c>
      <c r="D623" s="1">
        <f t="shared" si="28"/>
        <v>1.2744440000000026</v>
      </c>
      <c r="E623" s="1">
        <f t="shared" si="29"/>
        <v>1.6242075091360066</v>
      </c>
    </row>
    <row r="624" spans="1:5">
      <c r="A624" s="1">
        <v>1.8</v>
      </c>
      <c r="B624" s="1">
        <v>44.8</v>
      </c>
      <c r="C624" s="1">
        <f t="shared" si="27"/>
        <v>42.425556</v>
      </c>
      <c r="D624" s="1">
        <f t="shared" si="28"/>
        <v>2.3744439999999969</v>
      </c>
      <c r="E624" s="1">
        <f t="shared" si="29"/>
        <v>5.6379843091359856</v>
      </c>
    </row>
    <row r="625" spans="1:5">
      <c r="A625" s="1">
        <v>2.4</v>
      </c>
      <c r="B625" s="1">
        <v>40</v>
      </c>
      <c r="C625" s="1">
        <f t="shared" si="27"/>
        <v>39.712997999999999</v>
      </c>
      <c r="D625" s="1">
        <f t="shared" si="28"/>
        <v>0.28700200000000109</v>
      </c>
      <c r="E625" s="1">
        <f t="shared" si="29"/>
        <v>8.2370148004000623E-2</v>
      </c>
    </row>
    <row r="626" spans="1:5">
      <c r="A626" s="1">
        <v>2.4</v>
      </c>
      <c r="B626" s="1">
        <v>38.6</v>
      </c>
      <c r="C626" s="1">
        <f t="shared" si="27"/>
        <v>39.712997999999999</v>
      </c>
      <c r="D626" s="1">
        <f t="shared" si="28"/>
        <v>-1.1129979999999975</v>
      </c>
      <c r="E626" s="1">
        <f t="shared" si="29"/>
        <v>1.2387645480039944</v>
      </c>
    </row>
    <row r="627" spans="1:5">
      <c r="A627" s="1">
        <v>2.4</v>
      </c>
      <c r="B627" s="1">
        <v>35.590000000000003</v>
      </c>
      <c r="C627" s="1">
        <f t="shared" si="27"/>
        <v>39.712997999999999</v>
      </c>
      <c r="D627" s="1">
        <f t="shared" si="28"/>
        <v>-4.1229979999999955</v>
      </c>
      <c r="E627" s="1">
        <f t="shared" si="29"/>
        <v>16.999112508003964</v>
      </c>
    </row>
    <row r="628" spans="1:5">
      <c r="A628" s="1">
        <v>2</v>
      </c>
      <c r="B628" s="1">
        <v>37.5</v>
      </c>
      <c r="C628" s="1">
        <f t="shared" si="27"/>
        <v>41.521369999999997</v>
      </c>
      <c r="D628" s="1">
        <f t="shared" si="28"/>
        <v>-4.0213699999999974</v>
      </c>
      <c r="E628" s="1">
        <f t="shared" si="29"/>
        <v>16.17141667689998</v>
      </c>
    </row>
    <row r="629" spans="1:5">
      <c r="A629" s="1">
        <v>2</v>
      </c>
      <c r="B629" s="1">
        <v>43.1</v>
      </c>
      <c r="C629" s="1">
        <f t="shared" si="27"/>
        <v>41.521369999999997</v>
      </c>
      <c r="D629" s="1">
        <f t="shared" si="28"/>
        <v>1.578630000000004</v>
      </c>
      <c r="E629" s="1">
        <f t="shared" si="29"/>
        <v>2.4920726769000123</v>
      </c>
    </row>
    <row r="630" spans="1:5">
      <c r="A630" s="1">
        <v>2</v>
      </c>
      <c r="B630" s="1">
        <v>41.05</v>
      </c>
      <c r="C630" s="1">
        <f t="shared" si="27"/>
        <v>41.521369999999997</v>
      </c>
      <c r="D630" s="1">
        <f t="shared" si="28"/>
        <v>-0.47137000000000029</v>
      </c>
      <c r="E630" s="1">
        <f t="shared" si="29"/>
        <v>0.22218967690000027</v>
      </c>
    </row>
    <row r="631" spans="1:5">
      <c r="A631" s="1">
        <v>2</v>
      </c>
      <c r="B631" s="1">
        <v>38.46</v>
      </c>
      <c r="C631" s="1">
        <f t="shared" si="27"/>
        <v>41.521369999999997</v>
      </c>
      <c r="D631" s="1">
        <f t="shared" si="28"/>
        <v>-3.0613699999999966</v>
      </c>
      <c r="E631" s="1">
        <f t="shared" si="29"/>
        <v>9.37198627689998</v>
      </c>
    </row>
    <row r="632" spans="1:5">
      <c r="A632" s="1">
        <v>2</v>
      </c>
      <c r="B632" s="1">
        <v>38.200000000000003</v>
      </c>
      <c r="C632" s="1">
        <f t="shared" si="27"/>
        <v>41.521369999999997</v>
      </c>
      <c r="D632" s="1">
        <f t="shared" si="28"/>
        <v>-3.3213699999999946</v>
      </c>
      <c r="E632" s="1">
        <f t="shared" si="29"/>
        <v>11.031498676899965</v>
      </c>
    </row>
    <row r="633" spans="1:5">
      <c r="A633" s="1">
        <v>2.5</v>
      </c>
      <c r="B633" s="1">
        <v>37.07</v>
      </c>
      <c r="C633" s="1">
        <f t="shared" si="27"/>
        <v>39.260904999999994</v>
      </c>
      <c r="D633" s="1">
        <f t="shared" si="28"/>
        <v>-2.1909049999999937</v>
      </c>
      <c r="E633" s="1">
        <f t="shared" si="29"/>
        <v>4.8000647190249719</v>
      </c>
    </row>
    <row r="634" spans="1:5">
      <c r="A634" s="1">
        <v>2.5</v>
      </c>
      <c r="B634" s="1">
        <v>35.92</v>
      </c>
      <c r="C634" s="1">
        <f t="shared" si="27"/>
        <v>39.260904999999994</v>
      </c>
      <c r="D634" s="1">
        <f t="shared" si="28"/>
        <v>-3.3409049999999922</v>
      </c>
      <c r="E634" s="1">
        <f t="shared" si="29"/>
        <v>11.161646219024949</v>
      </c>
    </row>
    <row r="635" spans="1:5">
      <c r="A635" s="1">
        <v>2.5</v>
      </c>
      <c r="B635" s="1">
        <v>34.14</v>
      </c>
      <c r="C635" s="1">
        <f t="shared" si="27"/>
        <v>39.260904999999994</v>
      </c>
      <c r="D635" s="1">
        <f t="shared" si="28"/>
        <v>-5.1209049999999934</v>
      </c>
      <c r="E635" s="1">
        <f t="shared" si="29"/>
        <v>26.223668019024931</v>
      </c>
    </row>
    <row r="636" spans="1:5">
      <c r="A636" s="1">
        <v>2.5</v>
      </c>
      <c r="B636" s="1">
        <v>32.909999999999997</v>
      </c>
      <c r="C636" s="1">
        <f t="shared" si="27"/>
        <v>39.260904999999994</v>
      </c>
      <c r="D636" s="1">
        <f t="shared" si="28"/>
        <v>-6.3509049999999974</v>
      </c>
      <c r="E636" s="1">
        <f t="shared" si="29"/>
        <v>40.333994319024967</v>
      </c>
    </row>
    <row r="637" spans="1:5">
      <c r="A637" s="1">
        <v>2.5</v>
      </c>
      <c r="B637" s="1">
        <v>31.8</v>
      </c>
      <c r="C637" s="1">
        <f t="shared" si="27"/>
        <v>39.260904999999994</v>
      </c>
      <c r="D637" s="1">
        <f t="shared" si="28"/>
        <v>-7.4609049999999932</v>
      </c>
      <c r="E637" s="1">
        <f t="shared" si="29"/>
        <v>55.665103419024902</v>
      </c>
    </row>
    <row r="638" spans="1:5">
      <c r="A638" s="1">
        <v>2</v>
      </c>
      <c r="B638" s="1">
        <v>42.35</v>
      </c>
      <c r="C638" s="1">
        <f t="shared" si="27"/>
        <v>41.521369999999997</v>
      </c>
      <c r="D638" s="1">
        <f t="shared" si="28"/>
        <v>0.82863000000000397</v>
      </c>
      <c r="E638" s="1">
        <f t="shared" si="29"/>
        <v>0.68662767690000659</v>
      </c>
    </row>
    <row r="639" spans="1:5">
      <c r="A639" s="1">
        <v>2</v>
      </c>
      <c r="B639" s="1">
        <v>41.57</v>
      </c>
      <c r="C639" s="1">
        <f t="shared" si="27"/>
        <v>41.521369999999997</v>
      </c>
      <c r="D639" s="1">
        <f t="shared" si="28"/>
        <v>4.8630000000002838E-2</v>
      </c>
      <c r="E639" s="1">
        <f t="shared" si="29"/>
        <v>2.3648769000002758E-3</v>
      </c>
    </row>
    <row r="640" spans="1:5">
      <c r="A640" s="1">
        <v>2</v>
      </c>
      <c r="B640" s="1">
        <v>41.71</v>
      </c>
      <c r="C640" s="1">
        <f t="shared" si="27"/>
        <v>41.521369999999997</v>
      </c>
      <c r="D640" s="1">
        <f t="shared" si="28"/>
        <v>0.18863000000000341</v>
      </c>
      <c r="E640" s="1">
        <f t="shared" si="29"/>
        <v>3.5581276900001284E-2</v>
      </c>
    </row>
    <row r="641" spans="1:5">
      <c r="A641" s="1">
        <v>2</v>
      </c>
      <c r="B641" s="1">
        <v>40.229999999999997</v>
      </c>
      <c r="C641" s="1">
        <f t="shared" si="27"/>
        <v>41.521369999999997</v>
      </c>
      <c r="D641" s="1">
        <f t="shared" si="28"/>
        <v>-1.2913700000000006</v>
      </c>
      <c r="E641" s="1">
        <f t="shared" si="29"/>
        <v>1.6676364769000014</v>
      </c>
    </row>
    <row r="642" spans="1:5">
      <c r="A642" s="1">
        <v>1.8</v>
      </c>
      <c r="B642" s="1">
        <v>43.63</v>
      </c>
      <c r="C642" s="1">
        <f t="shared" si="27"/>
        <v>42.425556</v>
      </c>
      <c r="D642" s="1">
        <f t="shared" si="28"/>
        <v>1.2044440000000023</v>
      </c>
      <c r="E642" s="1">
        <f t="shared" si="29"/>
        <v>1.4506853491360054</v>
      </c>
    </row>
    <row r="643" spans="1:5">
      <c r="A643" s="1">
        <v>1.8</v>
      </c>
      <c r="B643" s="1">
        <v>44.74</v>
      </c>
      <c r="C643" s="1">
        <f t="shared" si="27"/>
        <v>42.425556</v>
      </c>
      <c r="D643" s="1">
        <f t="shared" si="28"/>
        <v>2.3144440000000017</v>
      </c>
      <c r="E643" s="1">
        <f t="shared" si="29"/>
        <v>5.3566510291360077</v>
      </c>
    </row>
    <row r="644" spans="1:5">
      <c r="A644" s="1">
        <v>2.4</v>
      </c>
      <c r="B644" s="1">
        <v>36.159999999999997</v>
      </c>
      <c r="C644" s="1">
        <f t="shared" ref="C644:C707" si="30">$K$6*A644+$K$7</f>
        <v>39.712997999999999</v>
      </c>
      <c r="D644" s="1">
        <f t="shared" ref="D644:D707" si="31">B644-C644</f>
        <v>-3.5529980000000023</v>
      </c>
      <c r="E644" s="1">
        <f t="shared" ref="E644:E707" si="32">D644^2</f>
        <v>12.623794788004016</v>
      </c>
    </row>
    <row r="645" spans="1:5">
      <c r="A645" s="1">
        <v>2.4</v>
      </c>
      <c r="B645" s="1">
        <v>38.96</v>
      </c>
      <c r="C645" s="1">
        <f t="shared" si="30"/>
        <v>39.712997999999999</v>
      </c>
      <c r="D645" s="1">
        <f t="shared" si="31"/>
        <v>-0.75299799999999806</v>
      </c>
      <c r="E645" s="1">
        <f t="shared" si="32"/>
        <v>0.56700598800399704</v>
      </c>
    </row>
    <row r="646" spans="1:5">
      <c r="A646" s="1">
        <v>2.4</v>
      </c>
      <c r="B646" s="1">
        <v>40.28</v>
      </c>
      <c r="C646" s="1">
        <f t="shared" si="30"/>
        <v>39.712997999999999</v>
      </c>
      <c r="D646" s="1">
        <f t="shared" si="31"/>
        <v>0.56700200000000223</v>
      </c>
      <c r="E646" s="1">
        <f t="shared" si="32"/>
        <v>0.32149126800400252</v>
      </c>
    </row>
    <row r="647" spans="1:5">
      <c r="A647" s="1">
        <v>2.4</v>
      </c>
      <c r="B647" s="1">
        <v>38.700000000000003</v>
      </c>
      <c r="C647" s="1">
        <f t="shared" si="30"/>
        <v>39.712997999999999</v>
      </c>
      <c r="D647" s="1">
        <f t="shared" si="31"/>
        <v>-1.0129979999999961</v>
      </c>
      <c r="E647" s="1">
        <f t="shared" si="32"/>
        <v>1.0261649480039921</v>
      </c>
    </row>
    <row r="648" spans="1:5">
      <c r="A648" s="1">
        <v>2.4</v>
      </c>
      <c r="B648" s="1">
        <v>38.700000000000003</v>
      </c>
      <c r="C648" s="1">
        <f t="shared" si="30"/>
        <v>39.712997999999999</v>
      </c>
      <c r="D648" s="1">
        <f t="shared" si="31"/>
        <v>-1.0129979999999961</v>
      </c>
      <c r="E648" s="1">
        <f t="shared" si="32"/>
        <v>1.0261649480039921</v>
      </c>
    </row>
    <row r="649" spans="1:5">
      <c r="A649" s="1">
        <v>2</v>
      </c>
      <c r="B649" s="1">
        <v>60.1</v>
      </c>
      <c r="C649" s="1">
        <f t="shared" si="30"/>
        <v>41.521369999999997</v>
      </c>
      <c r="D649" s="1">
        <f t="shared" si="31"/>
        <v>18.578630000000004</v>
      </c>
      <c r="E649" s="1">
        <f t="shared" si="32"/>
        <v>345.16549267690016</v>
      </c>
    </row>
    <row r="650" spans="1:5">
      <c r="A650" s="1">
        <v>2</v>
      </c>
      <c r="B650" s="1">
        <v>58.54</v>
      </c>
      <c r="C650" s="1">
        <f t="shared" si="30"/>
        <v>41.521369999999997</v>
      </c>
      <c r="D650" s="1">
        <f t="shared" si="31"/>
        <v>17.018630000000002</v>
      </c>
      <c r="E650" s="1">
        <f t="shared" si="32"/>
        <v>289.63376707690009</v>
      </c>
    </row>
    <row r="651" spans="1:5">
      <c r="A651" s="1">
        <v>2.5</v>
      </c>
      <c r="B651" s="1">
        <v>39.57</v>
      </c>
      <c r="C651" s="1">
        <f t="shared" si="30"/>
        <v>39.260904999999994</v>
      </c>
      <c r="D651" s="1">
        <f t="shared" si="31"/>
        <v>0.30909500000000634</v>
      </c>
      <c r="E651" s="1">
        <f t="shared" si="32"/>
        <v>9.5539719025003911E-2</v>
      </c>
    </row>
    <row r="652" spans="1:5">
      <c r="A652" s="1">
        <v>2.5</v>
      </c>
      <c r="B652" s="1">
        <v>40.020000000000003</v>
      </c>
      <c r="C652" s="1">
        <f t="shared" si="30"/>
        <v>39.260904999999994</v>
      </c>
      <c r="D652" s="1">
        <f t="shared" si="31"/>
        <v>0.75909500000000918</v>
      </c>
      <c r="E652" s="1">
        <f t="shared" si="32"/>
        <v>0.57622521902501389</v>
      </c>
    </row>
    <row r="653" spans="1:5">
      <c r="A653" s="1">
        <v>2.5</v>
      </c>
      <c r="B653" s="1">
        <v>37.6</v>
      </c>
      <c r="C653" s="1">
        <f t="shared" si="30"/>
        <v>39.260904999999994</v>
      </c>
      <c r="D653" s="1">
        <f t="shared" si="31"/>
        <v>-1.6609049999999925</v>
      </c>
      <c r="E653" s="1">
        <f t="shared" si="32"/>
        <v>2.7586054190249754</v>
      </c>
    </row>
    <row r="654" spans="1:5">
      <c r="A654" s="1">
        <v>2.5</v>
      </c>
      <c r="B654" s="1">
        <v>37.5</v>
      </c>
      <c r="C654" s="1">
        <f t="shared" si="30"/>
        <v>39.260904999999994</v>
      </c>
      <c r="D654" s="1">
        <f t="shared" si="31"/>
        <v>-1.7609049999999939</v>
      </c>
      <c r="E654" s="1">
        <f t="shared" si="32"/>
        <v>3.1007864190249785</v>
      </c>
    </row>
    <row r="655" spans="1:5">
      <c r="A655" s="1">
        <v>2.4</v>
      </c>
      <c r="B655" s="1">
        <v>39.35</v>
      </c>
      <c r="C655" s="1">
        <f t="shared" si="30"/>
        <v>39.712997999999999</v>
      </c>
      <c r="D655" s="1">
        <f t="shared" si="31"/>
        <v>-0.36299799999999749</v>
      </c>
      <c r="E655" s="1">
        <f t="shared" si="32"/>
        <v>0.13176754800399818</v>
      </c>
    </row>
    <row r="656" spans="1:5">
      <c r="A656" s="1">
        <v>2.5</v>
      </c>
      <c r="B656" s="1">
        <v>40.4</v>
      </c>
      <c r="C656" s="1">
        <f t="shared" si="30"/>
        <v>39.260904999999994</v>
      </c>
      <c r="D656" s="1">
        <f t="shared" si="31"/>
        <v>1.1390950000000046</v>
      </c>
      <c r="E656" s="1">
        <f t="shared" si="32"/>
        <v>1.2975374190250106</v>
      </c>
    </row>
    <row r="657" spans="1:5">
      <c r="A657" s="1">
        <v>2.5</v>
      </c>
      <c r="B657" s="1">
        <v>40.6</v>
      </c>
      <c r="C657" s="1">
        <f t="shared" si="30"/>
        <v>39.260904999999994</v>
      </c>
      <c r="D657" s="1">
        <f t="shared" si="31"/>
        <v>1.3390950000000075</v>
      </c>
      <c r="E657" s="1">
        <f t="shared" si="32"/>
        <v>1.79317541902502</v>
      </c>
    </row>
    <row r="658" spans="1:5">
      <c r="A658" s="1">
        <v>3</v>
      </c>
      <c r="B658" s="1">
        <v>34.729999999999997</v>
      </c>
      <c r="C658" s="1">
        <f t="shared" si="30"/>
        <v>37.000439999999998</v>
      </c>
      <c r="D658" s="1">
        <f t="shared" si="31"/>
        <v>-2.2704400000000007</v>
      </c>
      <c r="E658" s="1">
        <f t="shared" si="32"/>
        <v>5.1548977936000027</v>
      </c>
    </row>
    <row r="659" spans="1:5">
      <c r="A659" s="1">
        <v>3</v>
      </c>
      <c r="B659" s="1">
        <v>32.53</v>
      </c>
      <c r="C659" s="1">
        <f t="shared" si="30"/>
        <v>37.000439999999998</v>
      </c>
      <c r="D659" s="1">
        <f t="shared" si="31"/>
        <v>-4.4704399999999964</v>
      </c>
      <c r="E659" s="1">
        <f t="shared" si="32"/>
        <v>19.984833793599968</v>
      </c>
    </row>
    <row r="660" spans="1:5">
      <c r="A660" s="1">
        <v>3</v>
      </c>
      <c r="B660" s="1">
        <v>33.72</v>
      </c>
      <c r="C660" s="1">
        <f t="shared" si="30"/>
        <v>37.000439999999998</v>
      </c>
      <c r="D660" s="1">
        <f t="shared" si="31"/>
        <v>-3.2804399999999987</v>
      </c>
      <c r="E660" s="1">
        <f t="shared" si="32"/>
        <v>10.761286593599991</v>
      </c>
    </row>
    <row r="661" spans="1:5">
      <c r="A661" s="1">
        <v>2.4</v>
      </c>
      <c r="B661" s="1">
        <v>37.07</v>
      </c>
      <c r="C661" s="1">
        <f t="shared" si="30"/>
        <v>39.712997999999999</v>
      </c>
      <c r="D661" s="1">
        <f t="shared" si="31"/>
        <v>-2.6429979999999986</v>
      </c>
      <c r="E661" s="1">
        <f t="shared" si="32"/>
        <v>6.9854384280039925</v>
      </c>
    </row>
    <row r="662" spans="1:5">
      <c r="A662" s="1">
        <v>2.7</v>
      </c>
      <c r="B662" s="1">
        <v>35.9</v>
      </c>
      <c r="C662" s="1">
        <f t="shared" si="30"/>
        <v>38.356718999999998</v>
      </c>
      <c r="D662" s="1">
        <f t="shared" si="31"/>
        <v>-2.4567189999999997</v>
      </c>
      <c r="E662" s="1">
        <f t="shared" si="32"/>
        <v>6.035468244960998</v>
      </c>
    </row>
    <row r="663" spans="1:5">
      <c r="A663" s="1">
        <v>2</v>
      </c>
      <c r="B663" s="1">
        <v>42</v>
      </c>
      <c r="C663" s="1">
        <f t="shared" si="30"/>
        <v>41.521369999999997</v>
      </c>
      <c r="D663" s="1">
        <f t="shared" si="31"/>
        <v>0.47863000000000255</v>
      </c>
      <c r="E663" s="1">
        <f t="shared" si="32"/>
        <v>0.22908667690000245</v>
      </c>
    </row>
    <row r="664" spans="1:5">
      <c r="A664" s="1">
        <v>3.2</v>
      </c>
      <c r="B664" s="1">
        <v>36.4</v>
      </c>
      <c r="C664" s="1">
        <f t="shared" si="30"/>
        <v>36.096253999999995</v>
      </c>
      <c r="D664" s="1">
        <f t="shared" si="31"/>
        <v>0.30374600000000385</v>
      </c>
      <c r="E664" s="1">
        <f t="shared" si="32"/>
        <v>9.2261632516002334E-2</v>
      </c>
    </row>
    <row r="665" spans="1:5">
      <c r="A665" s="1">
        <v>2.9</v>
      </c>
      <c r="B665" s="1">
        <v>34.15</v>
      </c>
      <c r="C665" s="1">
        <f t="shared" si="30"/>
        <v>37.452532999999995</v>
      </c>
      <c r="D665" s="1">
        <f t="shared" si="31"/>
        <v>-3.3025329999999968</v>
      </c>
      <c r="E665" s="1">
        <f t="shared" si="32"/>
        <v>10.906724216088978</v>
      </c>
    </row>
    <row r="666" spans="1:5">
      <c r="A666" s="1">
        <v>2.9</v>
      </c>
      <c r="B666" s="1">
        <v>35.32</v>
      </c>
      <c r="C666" s="1">
        <f t="shared" si="30"/>
        <v>37.452532999999995</v>
      </c>
      <c r="D666" s="1">
        <f t="shared" si="31"/>
        <v>-2.1325329999999951</v>
      </c>
      <c r="E666" s="1">
        <f t="shared" si="32"/>
        <v>4.5476969960889795</v>
      </c>
    </row>
    <row r="667" spans="1:5">
      <c r="A667" s="1">
        <v>3.7</v>
      </c>
      <c r="B667" s="1">
        <v>31.82</v>
      </c>
      <c r="C667" s="1">
        <f t="shared" si="30"/>
        <v>33.835788999999998</v>
      </c>
      <c r="D667" s="1">
        <f t="shared" si="31"/>
        <v>-2.0157889999999981</v>
      </c>
      <c r="E667" s="1">
        <f t="shared" si="32"/>
        <v>4.0634052925209918</v>
      </c>
    </row>
    <row r="668" spans="1:5">
      <c r="A668" s="1">
        <v>5.3</v>
      </c>
      <c r="B668" s="1">
        <v>27.9</v>
      </c>
      <c r="C668" s="1">
        <f t="shared" si="30"/>
        <v>26.602300999999997</v>
      </c>
      <c r="D668" s="1">
        <f t="shared" si="31"/>
        <v>1.2976990000000015</v>
      </c>
      <c r="E668" s="1">
        <f t="shared" si="32"/>
        <v>1.684022694601004</v>
      </c>
    </row>
    <row r="669" spans="1:5">
      <c r="A669" s="1">
        <v>3.7</v>
      </c>
      <c r="B669" s="1">
        <v>27</v>
      </c>
      <c r="C669" s="1">
        <f t="shared" si="30"/>
        <v>33.835788999999998</v>
      </c>
      <c r="D669" s="1">
        <f t="shared" si="31"/>
        <v>-6.8357889999999983</v>
      </c>
      <c r="E669" s="1">
        <f t="shared" si="32"/>
        <v>46.728011252520979</v>
      </c>
    </row>
    <row r="670" spans="1:5">
      <c r="A670" s="1">
        <v>2.9</v>
      </c>
      <c r="B670" s="1">
        <v>34.299999999999997</v>
      </c>
      <c r="C670" s="1">
        <f t="shared" si="30"/>
        <v>37.452532999999995</v>
      </c>
      <c r="D670" s="1">
        <f t="shared" si="31"/>
        <v>-3.1525329999999983</v>
      </c>
      <c r="E670" s="1">
        <f t="shared" si="32"/>
        <v>9.9384643160889894</v>
      </c>
    </row>
    <row r="671" spans="1:5">
      <c r="A671" s="1">
        <v>2.9</v>
      </c>
      <c r="B671" s="1">
        <v>35.5</v>
      </c>
      <c r="C671" s="1">
        <f t="shared" si="30"/>
        <v>37.452532999999995</v>
      </c>
      <c r="D671" s="1">
        <f t="shared" si="31"/>
        <v>-1.9525329999999954</v>
      </c>
      <c r="E671" s="1">
        <f t="shared" si="32"/>
        <v>3.8123851160889819</v>
      </c>
    </row>
    <row r="672" spans="1:5">
      <c r="A672" s="1">
        <v>3.7</v>
      </c>
      <c r="B672" s="1">
        <v>31.6</v>
      </c>
      <c r="C672" s="1">
        <f t="shared" si="30"/>
        <v>33.835788999999998</v>
      </c>
      <c r="D672" s="1">
        <f t="shared" si="31"/>
        <v>-2.2357889999999969</v>
      </c>
      <c r="E672" s="1">
        <f t="shared" si="32"/>
        <v>4.9987524525209865</v>
      </c>
    </row>
    <row r="673" spans="1:5">
      <c r="A673" s="1">
        <v>5.3</v>
      </c>
      <c r="B673" s="1">
        <v>27.9</v>
      </c>
      <c r="C673" s="1">
        <f t="shared" si="30"/>
        <v>26.602300999999997</v>
      </c>
      <c r="D673" s="1">
        <f t="shared" si="31"/>
        <v>1.2976990000000015</v>
      </c>
      <c r="E673" s="1">
        <f t="shared" si="32"/>
        <v>1.684022694601004</v>
      </c>
    </row>
    <row r="674" spans="1:5">
      <c r="A674" s="1">
        <v>2.2999999999999998</v>
      </c>
      <c r="B674" s="1">
        <v>32.82</v>
      </c>
      <c r="C674" s="1">
        <f t="shared" si="30"/>
        <v>40.165090999999997</v>
      </c>
      <c r="D674" s="1">
        <f t="shared" si="31"/>
        <v>-7.3450909999999965</v>
      </c>
      <c r="E674" s="1">
        <f t="shared" si="32"/>
        <v>53.950361798280952</v>
      </c>
    </row>
    <row r="675" spans="1:5">
      <c r="A675" s="1">
        <v>2.2999999999999998</v>
      </c>
      <c r="B675" s="1">
        <v>37.700000000000003</v>
      </c>
      <c r="C675" s="1">
        <f t="shared" si="30"/>
        <v>40.165090999999997</v>
      </c>
      <c r="D675" s="1">
        <f t="shared" si="31"/>
        <v>-2.4650909999999939</v>
      </c>
      <c r="E675" s="1">
        <f t="shared" si="32"/>
        <v>6.0766736382809698</v>
      </c>
    </row>
    <row r="676" spans="1:5">
      <c r="A676" s="1">
        <v>4</v>
      </c>
      <c r="B676" s="1">
        <v>28.6</v>
      </c>
      <c r="C676" s="1">
        <f t="shared" si="30"/>
        <v>32.479509999999998</v>
      </c>
      <c r="D676" s="1">
        <f t="shared" si="31"/>
        <v>-3.8795099999999962</v>
      </c>
      <c r="E676" s="1">
        <f t="shared" si="32"/>
        <v>15.050597840099972</v>
      </c>
    </row>
    <row r="677" spans="1:5">
      <c r="A677" s="1">
        <v>4</v>
      </c>
      <c r="B677" s="1">
        <v>28.5</v>
      </c>
      <c r="C677" s="1">
        <f t="shared" si="30"/>
        <v>32.479509999999998</v>
      </c>
      <c r="D677" s="1">
        <f t="shared" si="31"/>
        <v>-3.9795099999999977</v>
      </c>
      <c r="E677" s="1">
        <f t="shared" si="32"/>
        <v>15.836499840099981</v>
      </c>
    </row>
    <row r="678" spans="1:5">
      <c r="A678" s="1">
        <v>2.9</v>
      </c>
      <c r="B678" s="1">
        <v>34.18</v>
      </c>
      <c r="C678" s="1">
        <f t="shared" si="30"/>
        <v>37.452532999999995</v>
      </c>
      <c r="D678" s="1">
        <f t="shared" si="31"/>
        <v>-3.2725329999999957</v>
      </c>
      <c r="E678" s="1">
        <f t="shared" si="32"/>
        <v>10.709472236088972</v>
      </c>
    </row>
    <row r="679" spans="1:5">
      <c r="A679" s="1">
        <v>2.9</v>
      </c>
      <c r="B679" s="1">
        <v>35.26</v>
      </c>
      <c r="C679" s="1">
        <f t="shared" si="30"/>
        <v>37.452532999999995</v>
      </c>
      <c r="D679" s="1">
        <f t="shared" si="31"/>
        <v>-2.1925329999999974</v>
      </c>
      <c r="E679" s="1">
        <f t="shared" si="32"/>
        <v>4.8072009560889883</v>
      </c>
    </row>
    <row r="680" spans="1:5">
      <c r="A680" s="1">
        <v>3.7</v>
      </c>
      <c r="B680" s="1">
        <v>31.85</v>
      </c>
      <c r="C680" s="1">
        <f t="shared" si="30"/>
        <v>33.835788999999998</v>
      </c>
      <c r="D680" s="1">
        <f t="shared" si="31"/>
        <v>-1.9857889999999969</v>
      </c>
      <c r="E680" s="1">
        <f t="shared" si="32"/>
        <v>3.9433579525209876</v>
      </c>
    </row>
    <row r="681" spans="1:5">
      <c r="A681" s="1">
        <v>5.3</v>
      </c>
      <c r="B681" s="1">
        <v>27.9</v>
      </c>
      <c r="C681" s="1">
        <f t="shared" si="30"/>
        <v>26.602300999999997</v>
      </c>
      <c r="D681" s="1">
        <f t="shared" si="31"/>
        <v>1.2976990000000015</v>
      </c>
      <c r="E681" s="1">
        <f t="shared" si="32"/>
        <v>1.684022694601004</v>
      </c>
    </row>
    <row r="682" spans="1:5">
      <c r="A682" s="1">
        <v>3.7</v>
      </c>
      <c r="B682" s="1">
        <v>27</v>
      </c>
      <c r="C682" s="1">
        <f t="shared" si="30"/>
        <v>33.835788999999998</v>
      </c>
      <c r="D682" s="1">
        <f t="shared" si="31"/>
        <v>-6.8357889999999983</v>
      </c>
      <c r="E682" s="1">
        <f t="shared" si="32"/>
        <v>46.728011252520979</v>
      </c>
    </row>
    <row r="683" spans="1:5">
      <c r="A683" s="1">
        <v>2.9</v>
      </c>
      <c r="B683" s="1">
        <v>34.299999999999997</v>
      </c>
      <c r="C683" s="1">
        <f t="shared" si="30"/>
        <v>37.452532999999995</v>
      </c>
      <c r="D683" s="1">
        <f t="shared" si="31"/>
        <v>-3.1525329999999983</v>
      </c>
      <c r="E683" s="1">
        <f t="shared" si="32"/>
        <v>9.9384643160889894</v>
      </c>
    </row>
    <row r="684" spans="1:5">
      <c r="A684" s="1">
        <v>2.9</v>
      </c>
      <c r="B684" s="1">
        <v>35.5</v>
      </c>
      <c r="C684" s="1">
        <f t="shared" si="30"/>
        <v>37.452532999999995</v>
      </c>
      <c r="D684" s="1">
        <f t="shared" si="31"/>
        <v>-1.9525329999999954</v>
      </c>
      <c r="E684" s="1">
        <f t="shared" si="32"/>
        <v>3.8123851160889819</v>
      </c>
    </row>
    <row r="685" spans="1:5">
      <c r="A685" s="1">
        <v>3.7</v>
      </c>
      <c r="B685" s="1">
        <v>31.6</v>
      </c>
      <c r="C685" s="1">
        <f t="shared" si="30"/>
        <v>33.835788999999998</v>
      </c>
      <c r="D685" s="1">
        <f t="shared" si="31"/>
        <v>-2.2357889999999969</v>
      </c>
      <c r="E685" s="1">
        <f t="shared" si="32"/>
        <v>4.9987524525209865</v>
      </c>
    </row>
    <row r="686" spans="1:5">
      <c r="A686" s="1">
        <v>5.3</v>
      </c>
      <c r="B686" s="1">
        <v>27.9</v>
      </c>
      <c r="C686" s="1">
        <f t="shared" si="30"/>
        <v>26.602300999999997</v>
      </c>
      <c r="D686" s="1">
        <f t="shared" si="31"/>
        <v>1.2976990000000015</v>
      </c>
      <c r="E686" s="1">
        <f t="shared" si="32"/>
        <v>1.684022694601004</v>
      </c>
    </row>
    <row r="687" spans="1:5">
      <c r="A687" s="1">
        <v>2.5</v>
      </c>
      <c r="B687" s="1">
        <v>30.17</v>
      </c>
      <c r="C687" s="1">
        <f t="shared" si="30"/>
        <v>39.260904999999994</v>
      </c>
      <c r="D687" s="1">
        <f t="shared" si="31"/>
        <v>-9.0909049999999922</v>
      </c>
      <c r="E687" s="1">
        <f t="shared" si="32"/>
        <v>82.644553719024856</v>
      </c>
    </row>
    <row r="688" spans="1:5">
      <c r="A688" s="1">
        <v>2.5</v>
      </c>
      <c r="B688" s="1">
        <v>31.7</v>
      </c>
      <c r="C688" s="1">
        <f t="shared" si="30"/>
        <v>39.260904999999994</v>
      </c>
      <c r="D688" s="1">
        <f t="shared" si="31"/>
        <v>-7.5609049999999947</v>
      </c>
      <c r="E688" s="1">
        <f t="shared" si="32"/>
        <v>57.167284419024917</v>
      </c>
    </row>
    <row r="689" spans="1:5">
      <c r="A689" s="1">
        <v>4</v>
      </c>
      <c r="B689" s="1">
        <v>27.74</v>
      </c>
      <c r="C689" s="1">
        <f t="shared" si="30"/>
        <v>32.479509999999998</v>
      </c>
      <c r="D689" s="1">
        <f t="shared" si="31"/>
        <v>-4.7395099999999992</v>
      </c>
      <c r="E689" s="1">
        <f t="shared" si="32"/>
        <v>22.462955040099992</v>
      </c>
    </row>
    <row r="690" spans="1:5">
      <c r="A690" s="1">
        <v>4</v>
      </c>
      <c r="B690" s="1">
        <v>27.59</v>
      </c>
      <c r="C690" s="1">
        <f t="shared" si="30"/>
        <v>32.479509999999998</v>
      </c>
      <c r="D690" s="1">
        <f t="shared" si="31"/>
        <v>-4.8895099999999978</v>
      </c>
      <c r="E690" s="1">
        <f t="shared" si="32"/>
        <v>23.907308040099977</v>
      </c>
    </row>
    <row r="691" spans="1:5">
      <c r="A691" s="1">
        <v>2.5</v>
      </c>
      <c r="B691" s="1">
        <v>30.2</v>
      </c>
      <c r="C691" s="1">
        <f t="shared" si="30"/>
        <v>39.260904999999994</v>
      </c>
      <c r="D691" s="1">
        <f t="shared" si="31"/>
        <v>-9.0609049999999947</v>
      </c>
      <c r="E691" s="1">
        <f t="shared" si="32"/>
        <v>82.099999419024897</v>
      </c>
    </row>
    <row r="692" spans="1:5">
      <c r="A692" s="1">
        <v>2.5</v>
      </c>
      <c r="B692" s="1">
        <v>31.8</v>
      </c>
      <c r="C692" s="1">
        <f t="shared" si="30"/>
        <v>39.260904999999994</v>
      </c>
      <c r="D692" s="1">
        <f t="shared" si="31"/>
        <v>-7.4609049999999932</v>
      </c>
      <c r="E692" s="1">
        <f t="shared" si="32"/>
        <v>55.665103419024902</v>
      </c>
    </row>
    <row r="693" spans="1:5">
      <c r="A693" s="1">
        <v>4</v>
      </c>
      <c r="B693" s="1">
        <v>27.79</v>
      </c>
      <c r="C693" s="1">
        <f t="shared" si="30"/>
        <v>32.479509999999998</v>
      </c>
      <c r="D693" s="1">
        <f t="shared" si="31"/>
        <v>-4.6895099999999985</v>
      </c>
      <c r="E693" s="1">
        <f t="shared" si="32"/>
        <v>21.991504040099986</v>
      </c>
    </row>
    <row r="694" spans="1:5">
      <c r="A694" s="1">
        <v>2.7</v>
      </c>
      <c r="B694" s="1">
        <v>35.43</v>
      </c>
      <c r="C694" s="1">
        <f t="shared" si="30"/>
        <v>38.356718999999998</v>
      </c>
      <c r="D694" s="1">
        <f t="shared" si="31"/>
        <v>-2.9267189999999985</v>
      </c>
      <c r="E694" s="1">
        <f t="shared" si="32"/>
        <v>8.565684104960992</v>
      </c>
    </row>
    <row r="695" spans="1:5">
      <c r="A695" s="1">
        <v>2.7</v>
      </c>
      <c r="B695" s="1">
        <v>36.15</v>
      </c>
      <c r="C695" s="1">
        <f t="shared" si="30"/>
        <v>38.356718999999998</v>
      </c>
      <c r="D695" s="1">
        <f t="shared" si="31"/>
        <v>-2.2067189999999997</v>
      </c>
      <c r="E695" s="1">
        <f t="shared" si="32"/>
        <v>4.8696087449609982</v>
      </c>
    </row>
    <row r="696" spans="1:5">
      <c r="A696" s="1">
        <v>4</v>
      </c>
      <c r="B696" s="1">
        <v>29.2</v>
      </c>
      <c r="C696" s="1">
        <f t="shared" si="30"/>
        <v>32.479509999999998</v>
      </c>
      <c r="D696" s="1">
        <f t="shared" si="31"/>
        <v>-3.2795099999999984</v>
      </c>
      <c r="E696" s="1">
        <f t="shared" si="32"/>
        <v>10.755185840099989</v>
      </c>
    </row>
    <row r="697" spans="1:5">
      <c r="A697" s="1">
        <v>4</v>
      </c>
      <c r="B697" s="1">
        <v>25.3</v>
      </c>
      <c r="C697" s="1">
        <f t="shared" si="30"/>
        <v>32.479509999999998</v>
      </c>
      <c r="D697" s="1">
        <f t="shared" si="31"/>
        <v>-7.1795099999999969</v>
      </c>
      <c r="E697" s="1">
        <f t="shared" si="32"/>
        <v>51.545363840099959</v>
      </c>
    </row>
    <row r="698" spans="1:5">
      <c r="A698" s="1">
        <v>2.9</v>
      </c>
      <c r="B698" s="1">
        <v>32.4</v>
      </c>
      <c r="C698" s="1">
        <f t="shared" si="30"/>
        <v>37.452532999999995</v>
      </c>
      <c r="D698" s="1">
        <f t="shared" si="31"/>
        <v>-5.0525329999999968</v>
      </c>
      <c r="E698" s="1">
        <f t="shared" si="32"/>
        <v>25.528089716088967</v>
      </c>
    </row>
    <row r="699" spans="1:5">
      <c r="A699" s="1">
        <v>2.9</v>
      </c>
      <c r="B699" s="1">
        <v>34.1</v>
      </c>
      <c r="C699" s="1">
        <f t="shared" si="30"/>
        <v>37.452532999999995</v>
      </c>
      <c r="D699" s="1">
        <f t="shared" si="31"/>
        <v>-3.352532999999994</v>
      </c>
      <c r="E699" s="1">
        <f t="shared" si="32"/>
        <v>11.239477516088959</v>
      </c>
    </row>
    <row r="700" spans="1:5">
      <c r="A700" s="1">
        <v>3.7</v>
      </c>
      <c r="B700" s="1">
        <v>31.41</v>
      </c>
      <c r="C700" s="1">
        <f t="shared" si="30"/>
        <v>33.835788999999998</v>
      </c>
      <c r="D700" s="1">
        <f t="shared" si="31"/>
        <v>-2.4257889999999982</v>
      </c>
      <c r="E700" s="1">
        <f t="shared" si="32"/>
        <v>5.8844522725209911</v>
      </c>
    </row>
    <row r="701" spans="1:5">
      <c r="A701" s="1">
        <v>5.3</v>
      </c>
      <c r="B701" s="1">
        <v>26.6</v>
      </c>
      <c r="C701" s="1">
        <f t="shared" si="30"/>
        <v>26.602300999999997</v>
      </c>
      <c r="D701" s="1">
        <f t="shared" si="31"/>
        <v>-2.3009999999956676E-3</v>
      </c>
      <c r="E701" s="1">
        <f t="shared" si="32"/>
        <v>5.294600999980062E-6</v>
      </c>
    </row>
    <row r="702" spans="1:5">
      <c r="A702" s="1">
        <v>3.7</v>
      </c>
      <c r="B702" s="1">
        <v>29.8</v>
      </c>
      <c r="C702" s="1">
        <f t="shared" si="30"/>
        <v>33.835788999999998</v>
      </c>
      <c r="D702" s="1">
        <f t="shared" si="31"/>
        <v>-4.0357889999999976</v>
      </c>
      <c r="E702" s="1">
        <f t="shared" si="32"/>
        <v>16.28759285252098</v>
      </c>
    </row>
    <row r="703" spans="1:5">
      <c r="A703" s="1">
        <v>3.7</v>
      </c>
      <c r="B703" s="1">
        <v>29.8</v>
      </c>
      <c r="C703" s="1">
        <f t="shared" si="30"/>
        <v>33.835788999999998</v>
      </c>
      <c r="D703" s="1">
        <f t="shared" si="31"/>
        <v>-4.0357889999999976</v>
      </c>
      <c r="E703" s="1">
        <f t="shared" si="32"/>
        <v>16.28759285252098</v>
      </c>
    </row>
    <row r="704" spans="1:5">
      <c r="A704" s="1">
        <v>5.3</v>
      </c>
      <c r="B704" s="1">
        <v>26.6</v>
      </c>
      <c r="C704" s="1">
        <f t="shared" si="30"/>
        <v>26.602300999999997</v>
      </c>
      <c r="D704" s="1">
        <f t="shared" si="31"/>
        <v>-2.3009999999956676E-3</v>
      </c>
      <c r="E704" s="1">
        <f t="shared" si="32"/>
        <v>5.294600999980062E-6</v>
      </c>
    </row>
    <row r="705" spans="1:5">
      <c r="A705" s="1">
        <v>4</v>
      </c>
      <c r="B705" s="1">
        <v>26.2</v>
      </c>
      <c r="C705" s="1">
        <f t="shared" si="30"/>
        <v>32.479509999999998</v>
      </c>
      <c r="D705" s="1">
        <f t="shared" si="31"/>
        <v>-6.2795099999999984</v>
      </c>
      <c r="E705" s="1">
        <f t="shared" si="32"/>
        <v>39.432245840099981</v>
      </c>
    </row>
    <row r="706" spans="1:5">
      <c r="A706" s="1">
        <v>4</v>
      </c>
      <c r="B706" s="1">
        <v>24.66</v>
      </c>
      <c r="C706" s="1">
        <f t="shared" si="30"/>
        <v>32.479509999999998</v>
      </c>
      <c r="D706" s="1">
        <f t="shared" si="31"/>
        <v>-7.8195099999999975</v>
      </c>
      <c r="E706" s="1">
        <f t="shared" si="32"/>
        <v>61.144736640099964</v>
      </c>
    </row>
    <row r="707" spans="1:5">
      <c r="A707" s="1">
        <v>2.9</v>
      </c>
      <c r="B707" s="1">
        <v>32.4</v>
      </c>
      <c r="C707" s="1">
        <f t="shared" si="30"/>
        <v>37.452532999999995</v>
      </c>
      <c r="D707" s="1">
        <f t="shared" si="31"/>
        <v>-5.0525329999999968</v>
      </c>
      <c r="E707" s="1">
        <f t="shared" si="32"/>
        <v>25.528089716088967</v>
      </c>
    </row>
    <row r="708" spans="1:5">
      <c r="A708" s="1">
        <v>2.9</v>
      </c>
      <c r="B708" s="1">
        <v>34.1</v>
      </c>
      <c r="C708" s="1">
        <f t="shared" ref="C708:C771" si="33">$K$6*A708+$K$7</f>
        <v>37.452532999999995</v>
      </c>
      <c r="D708" s="1">
        <f t="shared" ref="D708:D771" si="34">B708-C708</f>
        <v>-3.352532999999994</v>
      </c>
      <c r="E708" s="1">
        <f t="shared" ref="E708:E771" si="35">D708^2</f>
        <v>11.239477516088959</v>
      </c>
    </row>
    <row r="709" spans="1:5">
      <c r="A709" s="1">
        <v>3.7</v>
      </c>
      <c r="B709" s="1">
        <v>31.39</v>
      </c>
      <c r="C709" s="1">
        <f t="shared" si="33"/>
        <v>33.835788999999998</v>
      </c>
      <c r="D709" s="1">
        <f t="shared" si="34"/>
        <v>-2.4457889999999978</v>
      </c>
      <c r="E709" s="1">
        <f t="shared" si="35"/>
        <v>5.9818838325209889</v>
      </c>
    </row>
    <row r="710" spans="1:5">
      <c r="A710" s="1">
        <v>5.3</v>
      </c>
      <c r="B710" s="1">
        <v>26.6</v>
      </c>
      <c r="C710" s="1">
        <f t="shared" si="33"/>
        <v>26.602300999999997</v>
      </c>
      <c r="D710" s="1">
        <f t="shared" si="34"/>
        <v>-2.3009999999956676E-3</v>
      </c>
      <c r="E710" s="1">
        <f t="shared" si="35"/>
        <v>5.294600999980062E-6</v>
      </c>
    </row>
    <row r="711" spans="1:5">
      <c r="A711" s="1">
        <v>3.7</v>
      </c>
      <c r="B711" s="1">
        <v>29.8</v>
      </c>
      <c r="C711" s="1">
        <f t="shared" si="33"/>
        <v>33.835788999999998</v>
      </c>
      <c r="D711" s="1">
        <f t="shared" si="34"/>
        <v>-4.0357889999999976</v>
      </c>
      <c r="E711" s="1">
        <f t="shared" si="35"/>
        <v>16.28759285252098</v>
      </c>
    </row>
    <row r="712" spans="1:5">
      <c r="A712" s="1">
        <v>3.7</v>
      </c>
      <c r="B712" s="1">
        <v>29.8</v>
      </c>
      <c r="C712" s="1">
        <f t="shared" si="33"/>
        <v>33.835788999999998</v>
      </c>
      <c r="D712" s="1">
        <f t="shared" si="34"/>
        <v>-4.0357889999999976</v>
      </c>
      <c r="E712" s="1">
        <f t="shared" si="35"/>
        <v>16.28759285252098</v>
      </c>
    </row>
    <row r="713" spans="1:5">
      <c r="A713" s="1">
        <v>5.3</v>
      </c>
      <c r="B713" s="1">
        <v>26.6</v>
      </c>
      <c r="C713" s="1">
        <f t="shared" si="33"/>
        <v>26.602300999999997</v>
      </c>
      <c r="D713" s="1">
        <f t="shared" si="34"/>
        <v>-2.3009999999956676E-3</v>
      </c>
      <c r="E713" s="1">
        <f t="shared" si="35"/>
        <v>5.294600999980062E-6</v>
      </c>
    </row>
    <row r="714" spans="1:5">
      <c r="A714" s="1">
        <v>4</v>
      </c>
      <c r="B714" s="1">
        <v>26.82</v>
      </c>
      <c r="C714" s="1">
        <f t="shared" si="33"/>
        <v>32.479509999999998</v>
      </c>
      <c r="D714" s="1">
        <f t="shared" si="34"/>
        <v>-5.6595099999999974</v>
      </c>
      <c r="E714" s="1">
        <f t="shared" si="35"/>
        <v>32.030053440099969</v>
      </c>
    </row>
    <row r="715" spans="1:5">
      <c r="A715" s="1">
        <v>4</v>
      </c>
      <c r="B715" s="1">
        <v>26.65</v>
      </c>
      <c r="C715" s="1">
        <f t="shared" si="33"/>
        <v>32.479509999999998</v>
      </c>
      <c r="D715" s="1">
        <f t="shared" si="34"/>
        <v>-5.8295099999999991</v>
      </c>
      <c r="E715" s="1">
        <f t="shared" si="35"/>
        <v>33.983186840099989</v>
      </c>
    </row>
    <row r="716" spans="1:5">
      <c r="A716" s="1">
        <v>4</v>
      </c>
      <c r="B716" s="1">
        <v>26.38</v>
      </c>
      <c r="C716" s="1">
        <f t="shared" si="33"/>
        <v>32.479509999999998</v>
      </c>
      <c r="D716" s="1">
        <f t="shared" si="34"/>
        <v>-6.0995099999999987</v>
      </c>
      <c r="E716" s="1">
        <f t="shared" si="35"/>
        <v>37.204022240099981</v>
      </c>
    </row>
    <row r="717" spans="1:5">
      <c r="A717" s="1">
        <v>2.7</v>
      </c>
      <c r="B717" s="1">
        <v>30.3</v>
      </c>
      <c r="C717" s="1">
        <f t="shared" si="33"/>
        <v>38.356718999999998</v>
      </c>
      <c r="D717" s="1">
        <f t="shared" si="34"/>
        <v>-8.0567189999999975</v>
      </c>
      <c r="E717" s="1">
        <f t="shared" si="35"/>
        <v>64.910721044960965</v>
      </c>
    </row>
    <row r="718" spans="1:5">
      <c r="A718" s="1">
        <v>4</v>
      </c>
      <c r="B718" s="1">
        <v>28.3</v>
      </c>
      <c r="C718" s="1">
        <f t="shared" si="33"/>
        <v>32.479509999999998</v>
      </c>
      <c r="D718" s="1">
        <f t="shared" si="34"/>
        <v>-4.1795099999999969</v>
      </c>
      <c r="E718" s="1">
        <f t="shared" si="35"/>
        <v>17.468303840099974</v>
      </c>
    </row>
    <row r="719" spans="1:5">
      <c r="A719" s="1">
        <v>4</v>
      </c>
      <c r="B719" s="1">
        <v>24.4</v>
      </c>
      <c r="C719" s="1">
        <f t="shared" si="33"/>
        <v>32.479509999999998</v>
      </c>
      <c r="D719" s="1">
        <f t="shared" si="34"/>
        <v>-8.0795099999999991</v>
      </c>
      <c r="E719" s="1">
        <f t="shared" si="35"/>
        <v>65.278481840099985</v>
      </c>
    </row>
    <row r="720" spans="1:5">
      <c r="A720" s="1">
        <v>4.3</v>
      </c>
      <c r="B720" s="1">
        <v>27.81</v>
      </c>
      <c r="C720" s="1">
        <f t="shared" si="33"/>
        <v>31.123230999999997</v>
      </c>
      <c r="D720" s="1">
        <f t="shared" si="34"/>
        <v>-3.3132309999999983</v>
      </c>
      <c r="E720" s="1">
        <f t="shared" si="35"/>
        <v>10.977499659360989</v>
      </c>
    </row>
    <row r="721" spans="1:5">
      <c r="A721" s="1">
        <v>4.8</v>
      </c>
      <c r="B721" s="1">
        <v>26.23</v>
      </c>
      <c r="C721" s="1">
        <f t="shared" si="33"/>
        <v>28.862765999999997</v>
      </c>
      <c r="D721" s="1">
        <f t="shared" si="34"/>
        <v>-2.6327659999999966</v>
      </c>
      <c r="E721" s="1">
        <f t="shared" si="35"/>
        <v>6.9314568107559822</v>
      </c>
    </row>
    <row r="722" spans="1:5">
      <c r="A722" s="1">
        <v>5.3</v>
      </c>
      <c r="B722" s="1">
        <v>29.37</v>
      </c>
      <c r="C722" s="1">
        <f t="shared" si="33"/>
        <v>26.602300999999997</v>
      </c>
      <c r="D722" s="1">
        <f t="shared" si="34"/>
        <v>2.7676990000000039</v>
      </c>
      <c r="E722" s="1">
        <f t="shared" si="35"/>
        <v>7.6601577546010216</v>
      </c>
    </row>
    <row r="723" spans="1:5">
      <c r="A723" s="1">
        <v>6.2</v>
      </c>
      <c r="B723" s="1">
        <v>26.1</v>
      </c>
      <c r="C723" s="1">
        <f t="shared" si="33"/>
        <v>22.533463999999999</v>
      </c>
      <c r="D723" s="1">
        <f t="shared" si="34"/>
        <v>3.5665360000000028</v>
      </c>
      <c r="E723" s="1">
        <f t="shared" si="35"/>
        <v>12.720179039296021</v>
      </c>
    </row>
    <row r="724" spans="1:5">
      <c r="A724" s="1">
        <v>6</v>
      </c>
      <c r="B724" s="1">
        <v>30.5</v>
      </c>
      <c r="C724" s="1">
        <f t="shared" si="33"/>
        <v>23.437649999999998</v>
      </c>
      <c r="D724" s="1">
        <f t="shared" si="34"/>
        <v>7.0623500000000021</v>
      </c>
      <c r="E724" s="1">
        <f t="shared" si="35"/>
        <v>49.876787522500031</v>
      </c>
    </row>
    <row r="725" spans="1:5">
      <c r="A725" s="1">
        <v>5.3</v>
      </c>
      <c r="B725" s="1">
        <v>30.4</v>
      </c>
      <c r="C725" s="1">
        <f t="shared" si="33"/>
        <v>26.602300999999997</v>
      </c>
      <c r="D725" s="1">
        <f t="shared" si="34"/>
        <v>3.7976990000000015</v>
      </c>
      <c r="E725" s="1">
        <f t="shared" si="35"/>
        <v>14.422517694601011</v>
      </c>
    </row>
    <row r="726" spans="1:5">
      <c r="A726" s="1">
        <v>3.7</v>
      </c>
      <c r="B726" s="1">
        <v>28.1</v>
      </c>
      <c r="C726" s="1">
        <f t="shared" si="33"/>
        <v>33.835788999999998</v>
      </c>
      <c r="D726" s="1">
        <f t="shared" si="34"/>
        <v>-5.7357889999999969</v>
      </c>
      <c r="E726" s="1">
        <f t="shared" si="35"/>
        <v>32.899275452520968</v>
      </c>
    </row>
    <row r="727" spans="1:5">
      <c r="A727" s="1">
        <v>4.7</v>
      </c>
      <c r="B727" s="1">
        <v>25.6</v>
      </c>
      <c r="C727" s="1">
        <f t="shared" si="33"/>
        <v>29.314858999999998</v>
      </c>
      <c r="D727" s="1">
        <f t="shared" si="34"/>
        <v>-3.714858999999997</v>
      </c>
      <c r="E727" s="1">
        <f t="shared" si="35"/>
        <v>13.800177389880979</v>
      </c>
    </row>
    <row r="728" spans="1:5">
      <c r="A728" s="1">
        <v>3.7</v>
      </c>
      <c r="B728" s="1">
        <v>27.8</v>
      </c>
      <c r="C728" s="1">
        <f t="shared" si="33"/>
        <v>33.835788999999998</v>
      </c>
      <c r="D728" s="1">
        <f t="shared" si="34"/>
        <v>-6.0357889999999976</v>
      </c>
      <c r="E728" s="1">
        <f t="shared" si="35"/>
        <v>36.430748852520971</v>
      </c>
    </row>
    <row r="729" spans="1:5">
      <c r="A729" s="1">
        <v>4.7</v>
      </c>
      <c r="B729" s="1">
        <v>25.6</v>
      </c>
      <c r="C729" s="1">
        <f t="shared" si="33"/>
        <v>29.314858999999998</v>
      </c>
      <c r="D729" s="1">
        <f t="shared" si="34"/>
        <v>-3.714858999999997</v>
      </c>
      <c r="E729" s="1">
        <f t="shared" si="35"/>
        <v>13.800177389880979</v>
      </c>
    </row>
    <row r="730" spans="1:5">
      <c r="A730" s="1">
        <v>5.7</v>
      </c>
      <c r="B730" s="1">
        <v>27.1</v>
      </c>
      <c r="C730" s="1">
        <f t="shared" si="33"/>
        <v>24.793928999999999</v>
      </c>
      <c r="D730" s="1">
        <f t="shared" si="34"/>
        <v>2.3060710000000029</v>
      </c>
      <c r="E730" s="1">
        <f t="shared" si="35"/>
        <v>5.3179634570410128</v>
      </c>
    </row>
    <row r="731" spans="1:5">
      <c r="A731" s="1">
        <v>4</v>
      </c>
      <c r="B731" s="1">
        <v>27.8</v>
      </c>
      <c r="C731" s="1">
        <f t="shared" si="33"/>
        <v>32.479509999999998</v>
      </c>
      <c r="D731" s="1">
        <f t="shared" si="34"/>
        <v>-4.6795099999999969</v>
      </c>
      <c r="E731" s="1">
        <f t="shared" si="35"/>
        <v>21.897813840099971</v>
      </c>
    </row>
    <row r="732" spans="1:5">
      <c r="A732" s="1">
        <v>4.5999999999999996</v>
      </c>
      <c r="B732" s="1">
        <v>29</v>
      </c>
      <c r="C732" s="1">
        <f t="shared" si="33"/>
        <v>29.766952</v>
      </c>
      <c r="D732" s="1">
        <f t="shared" si="34"/>
        <v>-0.76695199999999986</v>
      </c>
      <c r="E732" s="1">
        <f t="shared" si="35"/>
        <v>0.58821537030399973</v>
      </c>
    </row>
    <row r="733" spans="1:5">
      <c r="A733" s="1">
        <v>5.4</v>
      </c>
      <c r="B733" s="1">
        <v>27.04</v>
      </c>
      <c r="C733" s="1">
        <f t="shared" si="33"/>
        <v>26.150207999999996</v>
      </c>
      <c r="D733" s="1">
        <f t="shared" si="34"/>
        <v>0.88979200000000347</v>
      </c>
      <c r="E733" s="1">
        <f t="shared" si="35"/>
        <v>0.79172980326400622</v>
      </c>
    </row>
    <row r="734" spans="1:5">
      <c r="A734" s="1">
        <v>4.5999999999999996</v>
      </c>
      <c r="B734" s="1">
        <v>26.78</v>
      </c>
      <c r="C734" s="1">
        <f t="shared" si="33"/>
        <v>29.766952</v>
      </c>
      <c r="D734" s="1">
        <f t="shared" si="34"/>
        <v>-2.9869519999999987</v>
      </c>
      <c r="E734" s="1">
        <f t="shared" si="35"/>
        <v>8.9218822503039927</v>
      </c>
    </row>
    <row r="735" spans="1:5">
      <c r="A735" s="1">
        <v>4.5999999999999996</v>
      </c>
      <c r="B735" s="1">
        <v>28.46</v>
      </c>
      <c r="C735" s="1">
        <f t="shared" si="33"/>
        <v>29.766952</v>
      </c>
      <c r="D735" s="1">
        <f t="shared" si="34"/>
        <v>-1.306951999999999</v>
      </c>
      <c r="E735" s="1">
        <f t="shared" si="35"/>
        <v>1.7081235303039974</v>
      </c>
    </row>
    <row r="736" spans="1:5">
      <c r="A736" s="1">
        <v>4.3</v>
      </c>
      <c r="B736" s="1">
        <v>27.85</v>
      </c>
      <c r="C736" s="1">
        <f t="shared" si="33"/>
        <v>31.123230999999997</v>
      </c>
      <c r="D736" s="1">
        <f t="shared" si="34"/>
        <v>-3.2732309999999956</v>
      </c>
      <c r="E736" s="1">
        <f t="shared" si="35"/>
        <v>10.71404117936097</v>
      </c>
    </row>
    <row r="737" spans="1:5">
      <c r="A737" s="1">
        <v>4.8</v>
      </c>
      <c r="B737" s="1">
        <v>26.21</v>
      </c>
      <c r="C737" s="1">
        <f t="shared" si="33"/>
        <v>28.862765999999997</v>
      </c>
      <c r="D737" s="1">
        <f t="shared" si="34"/>
        <v>-2.6527659999999962</v>
      </c>
      <c r="E737" s="1">
        <f t="shared" si="35"/>
        <v>7.0371674507559794</v>
      </c>
    </row>
    <row r="738" spans="1:5">
      <c r="A738" s="1">
        <v>5.3</v>
      </c>
      <c r="B738" s="1">
        <v>29.36</v>
      </c>
      <c r="C738" s="1">
        <f t="shared" si="33"/>
        <v>26.602300999999997</v>
      </c>
      <c r="D738" s="1">
        <f t="shared" si="34"/>
        <v>2.7576990000000023</v>
      </c>
      <c r="E738" s="1">
        <f t="shared" si="35"/>
        <v>7.6049037746010129</v>
      </c>
    </row>
    <row r="739" spans="1:5">
      <c r="A739" s="1">
        <v>6.2</v>
      </c>
      <c r="B739" s="1">
        <v>26.1</v>
      </c>
      <c r="C739" s="1">
        <f t="shared" si="33"/>
        <v>22.533463999999999</v>
      </c>
      <c r="D739" s="1">
        <f t="shared" si="34"/>
        <v>3.5665360000000028</v>
      </c>
      <c r="E739" s="1">
        <f t="shared" si="35"/>
        <v>12.720179039296021</v>
      </c>
    </row>
    <row r="740" spans="1:5">
      <c r="A740" s="1">
        <v>6</v>
      </c>
      <c r="B740" s="1">
        <v>30.5</v>
      </c>
      <c r="C740" s="1">
        <f t="shared" si="33"/>
        <v>23.437649999999998</v>
      </c>
      <c r="D740" s="1">
        <f t="shared" si="34"/>
        <v>7.0623500000000021</v>
      </c>
      <c r="E740" s="1">
        <f t="shared" si="35"/>
        <v>49.876787522500031</v>
      </c>
    </row>
    <row r="741" spans="1:5">
      <c r="A741" s="1">
        <v>5.3</v>
      </c>
      <c r="B741" s="1">
        <v>30.4</v>
      </c>
      <c r="C741" s="1">
        <f t="shared" si="33"/>
        <v>26.602300999999997</v>
      </c>
      <c r="D741" s="1">
        <f t="shared" si="34"/>
        <v>3.7976990000000015</v>
      </c>
      <c r="E741" s="1">
        <f t="shared" si="35"/>
        <v>14.422517694601011</v>
      </c>
    </row>
    <row r="742" spans="1:5">
      <c r="A742" s="1">
        <v>5.6</v>
      </c>
      <c r="B742" s="1">
        <v>24.98</v>
      </c>
      <c r="C742" s="1">
        <f t="shared" si="33"/>
        <v>25.246022</v>
      </c>
      <c r="D742" s="1">
        <f t="shared" si="34"/>
        <v>-0.26602199999999954</v>
      </c>
      <c r="E742" s="1">
        <f t="shared" si="35"/>
        <v>7.0767704483999758E-2</v>
      </c>
    </row>
    <row r="743" spans="1:5">
      <c r="A743" s="1">
        <v>5.6</v>
      </c>
      <c r="B743" s="1">
        <v>25.01</v>
      </c>
      <c r="C743" s="1">
        <f t="shared" si="33"/>
        <v>25.246022</v>
      </c>
      <c r="D743" s="1">
        <f t="shared" si="34"/>
        <v>-0.2360219999999984</v>
      </c>
      <c r="E743" s="1">
        <f t="shared" si="35"/>
        <v>5.5706384483999241E-2</v>
      </c>
    </row>
    <row r="744" spans="1:5">
      <c r="A744" s="1">
        <v>4</v>
      </c>
      <c r="B744" s="1">
        <v>25.75</v>
      </c>
      <c r="C744" s="1">
        <f t="shared" si="33"/>
        <v>32.479509999999998</v>
      </c>
      <c r="D744" s="1">
        <f t="shared" si="34"/>
        <v>-6.7295099999999977</v>
      </c>
      <c r="E744" s="1">
        <f t="shared" si="35"/>
        <v>45.286304840099966</v>
      </c>
    </row>
    <row r="745" spans="1:5">
      <c r="A745" s="1">
        <v>4.5999999999999996</v>
      </c>
      <c r="B745" s="1">
        <v>28.02</v>
      </c>
      <c r="C745" s="1">
        <f t="shared" si="33"/>
        <v>29.766952</v>
      </c>
      <c r="D745" s="1">
        <f t="shared" si="34"/>
        <v>-1.7469520000000003</v>
      </c>
      <c r="E745" s="1">
        <f t="shared" si="35"/>
        <v>3.0518412903040009</v>
      </c>
    </row>
    <row r="746" spans="1:5">
      <c r="A746" s="1">
        <v>5.7</v>
      </c>
      <c r="B746" s="1">
        <v>25.56</v>
      </c>
      <c r="C746" s="1">
        <f t="shared" si="33"/>
        <v>24.793928999999999</v>
      </c>
      <c r="D746" s="1">
        <f t="shared" si="34"/>
        <v>0.76607100000000017</v>
      </c>
      <c r="E746" s="1">
        <f t="shared" si="35"/>
        <v>0.58686477704100026</v>
      </c>
    </row>
    <row r="747" spans="1:5">
      <c r="A747" s="1">
        <v>4.3</v>
      </c>
      <c r="B747" s="1">
        <v>24.19</v>
      </c>
      <c r="C747" s="1">
        <f t="shared" si="33"/>
        <v>31.123230999999997</v>
      </c>
      <c r="D747" s="1">
        <f t="shared" si="34"/>
        <v>-6.9332309999999957</v>
      </c>
      <c r="E747" s="1">
        <f t="shared" si="35"/>
        <v>48.069692099360942</v>
      </c>
    </row>
    <row r="748" spans="1:5">
      <c r="A748" s="1">
        <v>4.8</v>
      </c>
      <c r="B748" s="1">
        <v>24.15</v>
      </c>
      <c r="C748" s="1">
        <f t="shared" si="33"/>
        <v>28.862765999999997</v>
      </c>
      <c r="D748" s="1">
        <f t="shared" si="34"/>
        <v>-4.7127659999999985</v>
      </c>
      <c r="E748" s="1">
        <f t="shared" si="35"/>
        <v>22.210163370755986</v>
      </c>
    </row>
    <row r="749" spans="1:5">
      <c r="A749" s="1">
        <v>5.3</v>
      </c>
      <c r="B749" s="1">
        <v>29.02</v>
      </c>
      <c r="C749" s="1">
        <f t="shared" si="33"/>
        <v>26.602300999999997</v>
      </c>
      <c r="D749" s="1">
        <f t="shared" si="34"/>
        <v>2.4176990000000025</v>
      </c>
      <c r="E749" s="1">
        <f t="shared" si="35"/>
        <v>5.8452684546010119</v>
      </c>
    </row>
    <row r="750" spans="1:5">
      <c r="A750" s="1">
        <v>6.2</v>
      </c>
      <c r="B750" s="1">
        <v>25.8</v>
      </c>
      <c r="C750" s="1">
        <f t="shared" si="33"/>
        <v>22.533463999999999</v>
      </c>
      <c r="D750" s="1">
        <f t="shared" si="34"/>
        <v>3.2665360000000021</v>
      </c>
      <c r="E750" s="1">
        <f t="shared" si="35"/>
        <v>10.670257439296014</v>
      </c>
    </row>
    <row r="751" spans="1:5">
      <c r="A751" s="1">
        <v>6</v>
      </c>
      <c r="B751" s="1">
        <v>30.3</v>
      </c>
      <c r="C751" s="1">
        <f t="shared" si="33"/>
        <v>23.437649999999998</v>
      </c>
      <c r="D751" s="1">
        <f t="shared" si="34"/>
        <v>6.8623500000000028</v>
      </c>
      <c r="E751" s="1">
        <f t="shared" si="35"/>
        <v>47.091847522500039</v>
      </c>
    </row>
    <row r="752" spans="1:5">
      <c r="A752" s="1">
        <v>3.7</v>
      </c>
      <c r="B752" s="1">
        <v>24.4</v>
      </c>
      <c r="C752" s="1">
        <f t="shared" si="33"/>
        <v>33.835788999999998</v>
      </c>
      <c r="D752" s="1">
        <f t="shared" si="34"/>
        <v>-9.4357889999999998</v>
      </c>
      <c r="E752" s="1">
        <f t="shared" si="35"/>
        <v>89.034114052520991</v>
      </c>
    </row>
    <row r="753" spans="1:5">
      <c r="A753" s="1">
        <v>4.7</v>
      </c>
      <c r="B753" s="1">
        <v>25.6</v>
      </c>
      <c r="C753" s="1">
        <f t="shared" si="33"/>
        <v>29.314858999999998</v>
      </c>
      <c r="D753" s="1">
        <f t="shared" si="34"/>
        <v>-3.714858999999997</v>
      </c>
      <c r="E753" s="1">
        <f t="shared" si="35"/>
        <v>13.800177389880979</v>
      </c>
    </row>
    <row r="754" spans="1:5">
      <c r="A754" s="1">
        <v>4.7</v>
      </c>
      <c r="B754" s="1">
        <v>24.5</v>
      </c>
      <c r="C754" s="1">
        <f t="shared" si="33"/>
        <v>29.314858999999998</v>
      </c>
      <c r="D754" s="1">
        <f t="shared" si="34"/>
        <v>-4.8148589999999984</v>
      </c>
      <c r="E754" s="1">
        <f t="shared" si="35"/>
        <v>23.182867189880984</v>
      </c>
    </row>
    <row r="755" spans="1:5">
      <c r="A755" s="1">
        <v>5.7</v>
      </c>
      <c r="B755" s="1">
        <v>25.4</v>
      </c>
      <c r="C755" s="1">
        <f t="shared" si="33"/>
        <v>24.793928999999999</v>
      </c>
      <c r="D755" s="1">
        <f t="shared" si="34"/>
        <v>0.60607100000000003</v>
      </c>
      <c r="E755" s="1">
        <f t="shared" si="35"/>
        <v>0.36732205704100002</v>
      </c>
    </row>
    <row r="756" spans="1:5">
      <c r="A756" s="1">
        <v>4</v>
      </c>
      <c r="B756" s="1">
        <v>25.75</v>
      </c>
      <c r="C756" s="1">
        <f t="shared" si="33"/>
        <v>32.479509999999998</v>
      </c>
      <c r="D756" s="1">
        <f t="shared" si="34"/>
        <v>-6.7295099999999977</v>
      </c>
      <c r="E756" s="1">
        <f t="shared" si="35"/>
        <v>45.286304840099966</v>
      </c>
    </row>
    <row r="757" spans="1:5">
      <c r="A757" s="1">
        <v>4.5999999999999996</v>
      </c>
      <c r="B757" s="1">
        <v>26.66</v>
      </c>
      <c r="C757" s="1">
        <f t="shared" si="33"/>
        <v>29.766952</v>
      </c>
      <c r="D757" s="1">
        <f t="shared" si="34"/>
        <v>-3.1069519999999997</v>
      </c>
      <c r="E757" s="1">
        <f t="shared" si="35"/>
        <v>9.6531507303039987</v>
      </c>
    </row>
    <row r="758" spans="1:5">
      <c r="A758" s="1">
        <v>5.4</v>
      </c>
      <c r="B758" s="1">
        <v>24.79</v>
      </c>
      <c r="C758" s="1">
        <f t="shared" si="33"/>
        <v>26.150207999999996</v>
      </c>
      <c r="D758" s="1">
        <f t="shared" si="34"/>
        <v>-1.3602079999999965</v>
      </c>
      <c r="E758" s="1">
        <f t="shared" si="35"/>
        <v>1.8501658032639905</v>
      </c>
    </row>
    <row r="759" spans="1:5">
      <c r="A759" s="1">
        <v>4.5999999999999996</v>
      </c>
      <c r="B759" s="1">
        <v>27.11</v>
      </c>
      <c r="C759" s="1">
        <f t="shared" si="33"/>
        <v>29.766952</v>
      </c>
      <c r="D759" s="1">
        <f t="shared" si="34"/>
        <v>-2.6569520000000004</v>
      </c>
      <c r="E759" s="1">
        <f t="shared" si="35"/>
        <v>7.0593939303040019</v>
      </c>
    </row>
    <row r="760" spans="1:5">
      <c r="A760" s="1">
        <v>4.5999999999999996</v>
      </c>
      <c r="B760" s="1">
        <v>25.23</v>
      </c>
      <c r="C760" s="1">
        <f t="shared" si="33"/>
        <v>29.766952</v>
      </c>
      <c r="D760" s="1">
        <f t="shared" si="34"/>
        <v>-4.5369519999999994</v>
      </c>
      <c r="E760" s="1">
        <f t="shared" si="35"/>
        <v>20.583933450303995</v>
      </c>
    </row>
    <row r="761" spans="1:5">
      <c r="A761" s="1">
        <v>4.3</v>
      </c>
      <c r="B761" s="1">
        <v>24.19</v>
      </c>
      <c r="C761" s="1">
        <f t="shared" si="33"/>
        <v>31.123230999999997</v>
      </c>
      <c r="D761" s="1">
        <f t="shared" si="34"/>
        <v>-6.9332309999999957</v>
      </c>
      <c r="E761" s="1">
        <f t="shared" si="35"/>
        <v>48.069692099360942</v>
      </c>
    </row>
    <row r="762" spans="1:5">
      <c r="A762" s="1">
        <v>4.8</v>
      </c>
      <c r="B762" s="1">
        <v>24.15</v>
      </c>
      <c r="C762" s="1">
        <f t="shared" si="33"/>
        <v>28.862765999999997</v>
      </c>
      <c r="D762" s="1">
        <f t="shared" si="34"/>
        <v>-4.7127659999999985</v>
      </c>
      <c r="E762" s="1">
        <f t="shared" si="35"/>
        <v>22.210163370755986</v>
      </c>
    </row>
    <row r="763" spans="1:5">
      <c r="A763" s="1">
        <v>5.3</v>
      </c>
      <c r="B763" s="1">
        <v>29.02</v>
      </c>
      <c r="C763" s="1">
        <f t="shared" si="33"/>
        <v>26.602300999999997</v>
      </c>
      <c r="D763" s="1">
        <f t="shared" si="34"/>
        <v>2.4176990000000025</v>
      </c>
      <c r="E763" s="1">
        <f t="shared" si="35"/>
        <v>5.8452684546010119</v>
      </c>
    </row>
    <row r="764" spans="1:5">
      <c r="A764" s="1">
        <v>6.2</v>
      </c>
      <c r="B764" s="1">
        <v>25.8</v>
      </c>
      <c r="C764" s="1">
        <f t="shared" si="33"/>
        <v>22.533463999999999</v>
      </c>
      <c r="D764" s="1">
        <f t="shared" si="34"/>
        <v>3.2665360000000021</v>
      </c>
      <c r="E764" s="1">
        <f t="shared" si="35"/>
        <v>10.670257439296014</v>
      </c>
    </row>
    <row r="765" spans="1:5">
      <c r="A765" s="1">
        <v>6</v>
      </c>
      <c r="B765" s="1">
        <v>30.3</v>
      </c>
      <c r="C765" s="1">
        <f t="shared" si="33"/>
        <v>23.437649999999998</v>
      </c>
      <c r="D765" s="1">
        <f t="shared" si="34"/>
        <v>6.8623500000000028</v>
      </c>
      <c r="E765" s="1">
        <f t="shared" si="35"/>
        <v>47.091847522500039</v>
      </c>
    </row>
    <row r="766" spans="1:5">
      <c r="A766" s="1">
        <v>6.2</v>
      </c>
      <c r="B766" s="1">
        <v>25.8</v>
      </c>
      <c r="C766" s="1">
        <f t="shared" si="33"/>
        <v>22.533463999999999</v>
      </c>
      <c r="D766" s="1">
        <f t="shared" si="34"/>
        <v>3.2665360000000021</v>
      </c>
      <c r="E766" s="1">
        <f t="shared" si="35"/>
        <v>10.670257439296014</v>
      </c>
    </row>
    <row r="767" spans="1:5">
      <c r="A767" s="1">
        <v>3.5</v>
      </c>
      <c r="B767" s="1">
        <v>28.2</v>
      </c>
      <c r="C767" s="1">
        <f t="shared" si="33"/>
        <v>34.739975000000001</v>
      </c>
      <c r="D767" s="1">
        <f t="shared" si="34"/>
        <v>-6.5399750000000019</v>
      </c>
      <c r="E767" s="1">
        <f t="shared" si="35"/>
        <v>42.771273000625023</v>
      </c>
    </row>
    <row r="768" spans="1:5">
      <c r="A768" s="1">
        <v>3.7</v>
      </c>
      <c r="B768" s="1">
        <v>25.2</v>
      </c>
      <c r="C768" s="1">
        <f t="shared" si="33"/>
        <v>33.835788999999998</v>
      </c>
      <c r="D768" s="1">
        <f t="shared" si="34"/>
        <v>-8.635788999999999</v>
      </c>
      <c r="E768" s="1">
        <f t="shared" si="35"/>
        <v>74.576851652520986</v>
      </c>
    </row>
    <row r="769" spans="1:5">
      <c r="A769" s="1">
        <v>3.7</v>
      </c>
      <c r="B769" s="1">
        <v>25.1</v>
      </c>
      <c r="C769" s="1">
        <f t="shared" si="33"/>
        <v>33.835788999999998</v>
      </c>
      <c r="D769" s="1">
        <f t="shared" si="34"/>
        <v>-8.7357889999999969</v>
      </c>
      <c r="E769" s="1">
        <f t="shared" si="35"/>
        <v>76.314009452520949</v>
      </c>
    </row>
    <row r="770" spans="1:5">
      <c r="A770" s="1">
        <v>5.3</v>
      </c>
      <c r="B770" s="1">
        <v>22.3</v>
      </c>
      <c r="C770" s="1">
        <f t="shared" si="33"/>
        <v>26.602300999999997</v>
      </c>
      <c r="D770" s="1">
        <f t="shared" si="34"/>
        <v>-4.3023009999999964</v>
      </c>
      <c r="E770" s="1">
        <f t="shared" si="35"/>
        <v>18.509793894600968</v>
      </c>
    </row>
    <row r="771" spans="1:5">
      <c r="A771" s="1">
        <v>5.6</v>
      </c>
      <c r="B771" s="1">
        <v>23.06</v>
      </c>
      <c r="C771" s="1">
        <f t="shared" si="33"/>
        <v>25.246022</v>
      </c>
      <c r="D771" s="1">
        <f t="shared" si="34"/>
        <v>-2.1860220000000012</v>
      </c>
      <c r="E771" s="1">
        <f t="shared" si="35"/>
        <v>4.7786921844840053</v>
      </c>
    </row>
    <row r="772" spans="1:5">
      <c r="A772" s="1">
        <v>5.6</v>
      </c>
      <c r="B772" s="1">
        <v>23.11</v>
      </c>
      <c r="C772" s="1">
        <f t="shared" ref="C772:C835" si="36">$K$6*A772+$K$7</f>
        <v>25.246022</v>
      </c>
      <c r="D772" s="1">
        <f t="shared" ref="D772:D835" si="37">B772-C772</f>
        <v>-2.1360220000000005</v>
      </c>
      <c r="E772" s="1">
        <f t="shared" ref="E772:E835" si="38">D772^2</f>
        <v>4.5625899844840019</v>
      </c>
    </row>
    <row r="773" spans="1:5">
      <c r="A773" s="1">
        <v>4.5999999999999996</v>
      </c>
      <c r="B773" s="1">
        <v>26.23</v>
      </c>
      <c r="C773" s="1">
        <f t="shared" si="36"/>
        <v>29.766952</v>
      </c>
      <c r="D773" s="1">
        <f t="shared" si="37"/>
        <v>-3.5369519999999994</v>
      </c>
      <c r="E773" s="1">
        <f t="shared" si="38"/>
        <v>12.510029450303996</v>
      </c>
    </row>
    <row r="774" spans="1:5">
      <c r="A774" s="1">
        <v>5.7</v>
      </c>
      <c r="B774" s="1">
        <v>23.43</v>
      </c>
      <c r="C774" s="1">
        <f t="shared" si="36"/>
        <v>24.793928999999999</v>
      </c>
      <c r="D774" s="1">
        <f t="shared" si="37"/>
        <v>-1.3639289999999988</v>
      </c>
      <c r="E774" s="1">
        <f t="shared" si="38"/>
        <v>1.8603023170409969</v>
      </c>
    </row>
    <row r="775" spans="1:5">
      <c r="A775" s="1">
        <v>5.7</v>
      </c>
      <c r="B775" s="1">
        <v>24</v>
      </c>
      <c r="C775" s="1">
        <f t="shared" si="36"/>
        <v>24.793928999999999</v>
      </c>
      <c r="D775" s="1">
        <f t="shared" si="37"/>
        <v>-0.79392899999999855</v>
      </c>
      <c r="E775" s="1">
        <f t="shared" si="38"/>
        <v>0.63032325704099768</v>
      </c>
    </row>
    <row r="776" spans="1:5">
      <c r="A776" s="1">
        <v>4.3</v>
      </c>
      <c r="B776" s="1">
        <v>27.6</v>
      </c>
      <c r="C776" s="1">
        <f t="shared" si="36"/>
        <v>31.123230999999997</v>
      </c>
      <c r="D776" s="1">
        <f t="shared" si="37"/>
        <v>-3.5232309999999956</v>
      </c>
      <c r="E776" s="1">
        <f t="shared" si="38"/>
        <v>12.413156679360968</v>
      </c>
    </row>
    <row r="777" spans="1:5">
      <c r="A777" s="1">
        <v>5.3</v>
      </c>
      <c r="B777" s="1">
        <v>24.3</v>
      </c>
      <c r="C777" s="1">
        <f t="shared" si="36"/>
        <v>26.602300999999997</v>
      </c>
      <c r="D777" s="1">
        <f t="shared" si="37"/>
        <v>-2.3023009999999964</v>
      </c>
      <c r="E777" s="1">
        <f t="shared" si="38"/>
        <v>5.3005898946009831</v>
      </c>
    </row>
    <row r="778" spans="1:5">
      <c r="A778" s="1">
        <v>5.3</v>
      </c>
      <c r="B778" s="1">
        <v>23.3</v>
      </c>
      <c r="C778" s="1">
        <f t="shared" si="36"/>
        <v>26.602300999999997</v>
      </c>
      <c r="D778" s="1">
        <f t="shared" si="37"/>
        <v>-3.3023009999999964</v>
      </c>
      <c r="E778" s="1">
        <f t="shared" si="38"/>
        <v>10.905191894600977</v>
      </c>
    </row>
    <row r="779" spans="1:5">
      <c r="A779" s="1">
        <v>5.3</v>
      </c>
      <c r="B779" s="1">
        <v>22.76</v>
      </c>
      <c r="C779" s="1">
        <f t="shared" si="36"/>
        <v>26.602300999999997</v>
      </c>
      <c r="D779" s="1">
        <f t="shared" si="37"/>
        <v>-3.8423009999999955</v>
      </c>
      <c r="E779" s="1">
        <f t="shared" si="38"/>
        <v>14.763276974600966</v>
      </c>
    </row>
    <row r="780" spans="1:5">
      <c r="A780" s="1">
        <v>5.3</v>
      </c>
      <c r="B780" s="1">
        <v>22.9</v>
      </c>
      <c r="C780" s="1">
        <f t="shared" si="36"/>
        <v>26.602300999999997</v>
      </c>
      <c r="D780" s="1">
        <f t="shared" si="37"/>
        <v>-3.7023009999999985</v>
      </c>
      <c r="E780" s="1">
        <f t="shared" si="38"/>
        <v>13.707032694600988</v>
      </c>
    </row>
    <row r="781" spans="1:5">
      <c r="A781" s="1">
        <v>4.3</v>
      </c>
      <c r="B781" s="1">
        <v>27.6</v>
      </c>
      <c r="C781" s="1">
        <f t="shared" si="36"/>
        <v>31.123230999999997</v>
      </c>
      <c r="D781" s="1">
        <f t="shared" si="37"/>
        <v>-3.5232309999999956</v>
      </c>
      <c r="E781" s="1">
        <f t="shared" si="38"/>
        <v>12.413156679360968</v>
      </c>
    </row>
    <row r="782" spans="1:5">
      <c r="A782" s="1">
        <v>5.3</v>
      </c>
      <c r="B782" s="1">
        <v>24.3</v>
      </c>
      <c r="C782" s="1">
        <f t="shared" si="36"/>
        <v>26.602300999999997</v>
      </c>
      <c r="D782" s="1">
        <f t="shared" si="37"/>
        <v>-2.3023009999999964</v>
      </c>
      <c r="E782" s="1">
        <f t="shared" si="38"/>
        <v>5.3005898946009831</v>
      </c>
    </row>
    <row r="783" spans="1:5">
      <c r="A783" s="1">
        <v>5.3</v>
      </c>
      <c r="B783" s="1">
        <v>23.3</v>
      </c>
      <c r="C783" s="1">
        <f t="shared" si="36"/>
        <v>26.602300999999997</v>
      </c>
      <c r="D783" s="1">
        <f t="shared" si="37"/>
        <v>-3.3023009999999964</v>
      </c>
      <c r="E783" s="1">
        <f t="shared" si="38"/>
        <v>10.905191894600977</v>
      </c>
    </row>
    <row r="784" spans="1:5">
      <c r="A784" s="1">
        <v>5.3</v>
      </c>
      <c r="B784" s="1">
        <v>22.76</v>
      </c>
      <c r="C784" s="1">
        <f t="shared" si="36"/>
        <v>26.602300999999997</v>
      </c>
      <c r="D784" s="1">
        <f t="shared" si="37"/>
        <v>-3.8423009999999955</v>
      </c>
      <c r="E784" s="1">
        <f t="shared" si="38"/>
        <v>14.763276974600966</v>
      </c>
    </row>
    <row r="785" spans="1:5">
      <c r="A785" s="1">
        <v>5.3</v>
      </c>
      <c r="B785" s="1">
        <v>22.9</v>
      </c>
      <c r="C785" s="1">
        <f t="shared" si="36"/>
        <v>26.602300999999997</v>
      </c>
      <c r="D785" s="1">
        <f t="shared" si="37"/>
        <v>-3.7023009999999985</v>
      </c>
      <c r="E785" s="1">
        <f t="shared" si="38"/>
        <v>13.707032694600988</v>
      </c>
    </row>
    <row r="786" spans="1:5">
      <c r="A786" s="1">
        <v>5.3</v>
      </c>
      <c r="B786" s="1">
        <v>23.3</v>
      </c>
      <c r="C786" s="1">
        <f t="shared" si="36"/>
        <v>26.602300999999997</v>
      </c>
      <c r="D786" s="1">
        <f t="shared" si="37"/>
        <v>-3.3023009999999964</v>
      </c>
      <c r="E786" s="1">
        <f t="shared" si="38"/>
        <v>10.905191894600977</v>
      </c>
    </row>
    <row r="787" spans="1:5">
      <c r="A787" s="1">
        <v>5.3</v>
      </c>
      <c r="B787" s="1">
        <v>22.9</v>
      </c>
      <c r="C787" s="1">
        <f t="shared" si="36"/>
        <v>26.602300999999997</v>
      </c>
      <c r="D787" s="1">
        <f t="shared" si="37"/>
        <v>-3.7023009999999985</v>
      </c>
      <c r="E787" s="1">
        <f t="shared" si="38"/>
        <v>13.707032694600988</v>
      </c>
    </row>
    <row r="788" spans="1:5">
      <c r="A788" s="1">
        <v>5.3</v>
      </c>
      <c r="B788" s="1">
        <v>23.3</v>
      </c>
      <c r="C788" s="1">
        <f t="shared" si="36"/>
        <v>26.602300999999997</v>
      </c>
      <c r="D788" s="1">
        <f t="shared" si="37"/>
        <v>-3.3023009999999964</v>
      </c>
      <c r="E788" s="1">
        <f t="shared" si="38"/>
        <v>10.905191894600977</v>
      </c>
    </row>
    <row r="789" spans="1:5">
      <c r="A789" s="1">
        <v>5.3</v>
      </c>
      <c r="B789" s="1">
        <v>22.9</v>
      </c>
      <c r="C789" s="1">
        <f t="shared" si="36"/>
        <v>26.602300999999997</v>
      </c>
      <c r="D789" s="1">
        <f t="shared" si="37"/>
        <v>-3.7023009999999985</v>
      </c>
      <c r="E789" s="1">
        <f t="shared" si="38"/>
        <v>13.707032694600988</v>
      </c>
    </row>
    <row r="790" spans="1:5">
      <c r="A790" s="1">
        <v>2</v>
      </c>
      <c r="B790" s="1">
        <v>35</v>
      </c>
      <c r="C790" s="1">
        <f t="shared" si="36"/>
        <v>41.521369999999997</v>
      </c>
      <c r="D790" s="1">
        <f t="shared" si="37"/>
        <v>-6.5213699999999974</v>
      </c>
      <c r="E790" s="1">
        <f t="shared" si="38"/>
        <v>42.528266676899968</v>
      </c>
    </row>
    <row r="791" spans="1:5">
      <c r="A791" s="1">
        <v>3.3</v>
      </c>
      <c r="B791" s="1">
        <v>33.1</v>
      </c>
      <c r="C791" s="1">
        <f t="shared" si="36"/>
        <v>35.644160999999997</v>
      </c>
      <c r="D791" s="1">
        <f t="shared" si="37"/>
        <v>-2.5441609999999955</v>
      </c>
      <c r="E791" s="1">
        <f t="shared" si="38"/>
        <v>6.4727551939209764</v>
      </c>
    </row>
    <row r="792" spans="1:5">
      <c r="A792" s="1">
        <v>3.8</v>
      </c>
      <c r="B792" s="1">
        <v>31.9</v>
      </c>
      <c r="C792" s="1">
        <f t="shared" si="36"/>
        <v>33.383696</v>
      </c>
      <c r="D792" s="1">
        <f t="shared" si="37"/>
        <v>-1.4836960000000019</v>
      </c>
      <c r="E792" s="1">
        <f t="shared" si="38"/>
        <v>2.2013538204160055</v>
      </c>
    </row>
    <row r="793" spans="1:5">
      <c r="A793" s="1">
        <v>4</v>
      </c>
      <c r="B793" s="1">
        <v>35.200000000000003</v>
      </c>
      <c r="C793" s="1">
        <f t="shared" si="36"/>
        <v>32.479509999999998</v>
      </c>
      <c r="D793" s="1">
        <f t="shared" si="37"/>
        <v>2.7204900000000052</v>
      </c>
      <c r="E793" s="1">
        <f t="shared" si="38"/>
        <v>7.4010658401000278</v>
      </c>
    </row>
    <row r="794" spans="1:5">
      <c r="A794" s="1">
        <v>3.3</v>
      </c>
      <c r="B794" s="1">
        <v>33.1</v>
      </c>
      <c r="C794" s="1">
        <f t="shared" si="36"/>
        <v>35.644160999999997</v>
      </c>
      <c r="D794" s="1">
        <f t="shared" si="37"/>
        <v>-2.5441609999999955</v>
      </c>
      <c r="E794" s="1">
        <f t="shared" si="38"/>
        <v>6.4727551939209764</v>
      </c>
    </row>
    <row r="795" spans="1:5">
      <c r="A795" s="1">
        <v>3.8</v>
      </c>
      <c r="B795" s="1">
        <v>31.9</v>
      </c>
      <c r="C795" s="1">
        <f t="shared" si="36"/>
        <v>33.383696</v>
      </c>
      <c r="D795" s="1">
        <f t="shared" si="37"/>
        <v>-1.4836960000000019</v>
      </c>
      <c r="E795" s="1">
        <f t="shared" si="38"/>
        <v>2.2013538204160055</v>
      </c>
    </row>
    <row r="796" spans="1:5">
      <c r="A796" s="1">
        <v>4</v>
      </c>
      <c r="B796" s="1">
        <v>35.200000000000003</v>
      </c>
      <c r="C796" s="1">
        <f t="shared" si="36"/>
        <v>32.479509999999998</v>
      </c>
      <c r="D796" s="1">
        <f t="shared" si="37"/>
        <v>2.7204900000000052</v>
      </c>
      <c r="E796" s="1">
        <f t="shared" si="38"/>
        <v>7.4010658401000278</v>
      </c>
    </row>
    <row r="797" spans="1:5">
      <c r="A797" s="1">
        <v>3.5</v>
      </c>
      <c r="B797" s="1">
        <v>35.5</v>
      </c>
      <c r="C797" s="1">
        <f t="shared" si="36"/>
        <v>34.739975000000001</v>
      </c>
      <c r="D797" s="1">
        <f t="shared" si="37"/>
        <v>0.76002499999999884</v>
      </c>
      <c r="E797" s="1">
        <f t="shared" si="38"/>
        <v>0.57763800062499826</v>
      </c>
    </row>
    <row r="798" spans="1:5">
      <c r="A798" s="1">
        <v>3.5</v>
      </c>
      <c r="B798" s="1">
        <v>32.4</v>
      </c>
      <c r="C798" s="1">
        <f t="shared" si="36"/>
        <v>34.739975000000001</v>
      </c>
      <c r="D798" s="1">
        <f t="shared" si="37"/>
        <v>-2.3399750000000026</v>
      </c>
      <c r="E798" s="1">
        <f t="shared" si="38"/>
        <v>5.4754830006250117</v>
      </c>
    </row>
    <row r="799" spans="1:5">
      <c r="A799" s="1">
        <v>3.8</v>
      </c>
      <c r="B799" s="1">
        <v>32.4</v>
      </c>
      <c r="C799" s="1">
        <f t="shared" si="36"/>
        <v>33.383696</v>
      </c>
      <c r="D799" s="1">
        <f t="shared" si="37"/>
        <v>-0.9836960000000019</v>
      </c>
      <c r="E799" s="1">
        <f t="shared" si="38"/>
        <v>0.96765782041600379</v>
      </c>
    </row>
    <row r="800" spans="1:5">
      <c r="A800" s="1">
        <v>3.8</v>
      </c>
      <c r="B800" s="1">
        <v>32.4</v>
      </c>
      <c r="C800" s="1">
        <f t="shared" si="36"/>
        <v>33.383696</v>
      </c>
      <c r="D800" s="1">
        <f t="shared" si="37"/>
        <v>-0.9836960000000019</v>
      </c>
      <c r="E800" s="1">
        <f t="shared" si="38"/>
        <v>0.96765782041600379</v>
      </c>
    </row>
    <row r="801" spans="1:5">
      <c r="A801" s="1">
        <v>2.2999999999999998</v>
      </c>
      <c r="B801" s="1">
        <v>39.200000000000003</v>
      </c>
      <c r="C801" s="1">
        <f t="shared" si="36"/>
        <v>40.165090999999997</v>
      </c>
      <c r="D801" s="1">
        <f t="shared" si="37"/>
        <v>-0.96509099999999393</v>
      </c>
      <c r="E801" s="1">
        <f t="shared" si="38"/>
        <v>0.93140063828098829</v>
      </c>
    </row>
    <row r="802" spans="1:5">
      <c r="A802" s="1">
        <v>2.2999999999999998</v>
      </c>
      <c r="B802" s="1">
        <v>38.1</v>
      </c>
      <c r="C802" s="1">
        <f t="shared" si="36"/>
        <v>40.165090999999997</v>
      </c>
      <c r="D802" s="1">
        <f t="shared" si="37"/>
        <v>-2.0650909999999953</v>
      </c>
      <c r="E802" s="1">
        <f t="shared" si="38"/>
        <v>4.2646008382809804</v>
      </c>
    </row>
    <row r="803" spans="1:5">
      <c r="A803" s="1">
        <v>3.5</v>
      </c>
      <c r="B803" s="1">
        <v>34</v>
      </c>
      <c r="C803" s="1">
        <f t="shared" si="36"/>
        <v>34.739975000000001</v>
      </c>
      <c r="D803" s="1">
        <f t="shared" si="37"/>
        <v>-0.73997500000000116</v>
      </c>
      <c r="E803" s="1">
        <f t="shared" si="38"/>
        <v>0.54756300062500174</v>
      </c>
    </row>
    <row r="804" spans="1:5">
      <c r="A804" s="1">
        <v>3.8</v>
      </c>
      <c r="B804" s="1">
        <v>31.9</v>
      </c>
      <c r="C804" s="1">
        <f t="shared" si="36"/>
        <v>33.383696</v>
      </c>
      <c r="D804" s="1">
        <f t="shared" si="37"/>
        <v>-1.4836960000000019</v>
      </c>
      <c r="E804" s="1">
        <f t="shared" si="38"/>
        <v>2.2013538204160055</v>
      </c>
    </row>
    <row r="805" spans="1:5">
      <c r="A805" s="1">
        <v>4</v>
      </c>
      <c r="B805" s="1">
        <v>35.200000000000003</v>
      </c>
      <c r="C805" s="1">
        <f t="shared" si="36"/>
        <v>32.479509999999998</v>
      </c>
      <c r="D805" s="1">
        <f t="shared" si="37"/>
        <v>2.7204900000000052</v>
      </c>
      <c r="E805" s="1">
        <f t="shared" si="38"/>
        <v>7.4010658401000278</v>
      </c>
    </row>
    <row r="806" spans="1:5">
      <c r="A806" s="1">
        <v>3.5</v>
      </c>
      <c r="B806" s="1">
        <v>29.2</v>
      </c>
      <c r="C806" s="1">
        <f t="shared" si="36"/>
        <v>34.739975000000001</v>
      </c>
      <c r="D806" s="1">
        <f t="shared" si="37"/>
        <v>-5.5399750000000019</v>
      </c>
      <c r="E806" s="1">
        <f t="shared" si="38"/>
        <v>30.691323000625022</v>
      </c>
    </row>
    <row r="807" spans="1:5">
      <c r="A807" s="1">
        <v>2.2999999999999998</v>
      </c>
      <c r="B807" s="1">
        <v>34.4</v>
      </c>
      <c r="C807" s="1">
        <f t="shared" si="36"/>
        <v>40.165090999999997</v>
      </c>
      <c r="D807" s="1">
        <f t="shared" si="37"/>
        <v>-5.7650909999999982</v>
      </c>
      <c r="E807" s="1">
        <f t="shared" si="38"/>
        <v>33.236274238280977</v>
      </c>
    </row>
    <row r="808" spans="1:5">
      <c r="A808" s="1">
        <v>3.6</v>
      </c>
      <c r="B808" s="1">
        <v>33</v>
      </c>
      <c r="C808" s="1">
        <f t="shared" si="36"/>
        <v>34.287881999999996</v>
      </c>
      <c r="D808" s="1">
        <f t="shared" si="37"/>
        <v>-1.2878819999999962</v>
      </c>
      <c r="E808" s="1">
        <f t="shared" si="38"/>
        <v>1.6586400459239903</v>
      </c>
    </row>
    <row r="809" spans="1:5">
      <c r="A809" s="1">
        <v>6.2</v>
      </c>
      <c r="B809" s="1">
        <v>28.4</v>
      </c>
      <c r="C809" s="1">
        <f t="shared" si="36"/>
        <v>22.533463999999999</v>
      </c>
      <c r="D809" s="1">
        <f t="shared" si="37"/>
        <v>5.866536</v>
      </c>
      <c r="E809" s="1">
        <f t="shared" si="38"/>
        <v>34.416244639295996</v>
      </c>
    </row>
    <row r="810" spans="1:5">
      <c r="A810" s="1">
        <v>6</v>
      </c>
      <c r="B810" s="1">
        <v>30.5</v>
      </c>
      <c r="C810" s="1">
        <f t="shared" si="36"/>
        <v>23.437649999999998</v>
      </c>
      <c r="D810" s="1">
        <f t="shared" si="37"/>
        <v>7.0623500000000021</v>
      </c>
      <c r="E810" s="1">
        <f t="shared" si="38"/>
        <v>49.876787522500031</v>
      </c>
    </row>
    <row r="811" spans="1:5">
      <c r="A811" s="1">
        <v>6.2</v>
      </c>
      <c r="B811" s="1">
        <v>28.4</v>
      </c>
      <c r="C811" s="1">
        <f t="shared" si="36"/>
        <v>22.533463999999999</v>
      </c>
      <c r="D811" s="1">
        <f t="shared" si="37"/>
        <v>5.866536</v>
      </c>
      <c r="E811" s="1">
        <f t="shared" si="38"/>
        <v>34.416244639295996</v>
      </c>
    </row>
    <row r="812" spans="1:5">
      <c r="A812" s="1">
        <v>3</v>
      </c>
      <c r="B812" s="1">
        <v>34.5</v>
      </c>
      <c r="C812" s="1">
        <f t="shared" si="36"/>
        <v>37.000439999999998</v>
      </c>
      <c r="D812" s="1">
        <f t="shared" si="37"/>
        <v>-2.5004399999999976</v>
      </c>
      <c r="E812" s="1">
        <f t="shared" si="38"/>
        <v>6.2522001935999878</v>
      </c>
    </row>
    <row r="813" spans="1:5">
      <c r="A813" s="1">
        <v>5.3</v>
      </c>
      <c r="B813" s="1">
        <v>28.99</v>
      </c>
      <c r="C813" s="1">
        <f t="shared" si="36"/>
        <v>26.602300999999997</v>
      </c>
      <c r="D813" s="1">
        <f t="shared" si="37"/>
        <v>2.3876990000000013</v>
      </c>
      <c r="E813" s="1">
        <f t="shared" si="38"/>
        <v>5.7011065146010065</v>
      </c>
    </row>
    <row r="814" spans="1:5">
      <c r="A814" s="1">
        <v>6.2</v>
      </c>
      <c r="B814" s="1">
        <v>26</v>
      </c>
      <c r="C814" s="1">
        <f t="shared" si="36"/>
        <v>22.533463999999999</v>
      </c>
      <c r="D814" s="1">
        <f t="shared" si="37"/>
        <v>3.4665360000000014</v>
      </c>
      <c r="E814" s="1">
        <f t="shared" si="38"/>
        <v>12.016871839296011</v>
      </c>
    </row>
    <row r="815" spans="1:5">
      <c r="A815" s="1">
        <v>5.3</v>
      </c>
      <c r="B815" s="1">
        <v>28.99</v>
      </c>
      <c r="C815" s="1">
        <f t="shared" si="36"/>
        <v>26.602300999999997</v>
      </c>
      <c r="D815" s="1">
        <f t="shared" si="37"/>
        <v>2.3876990000000013</v>
      </c>
      <c r="E815" s="1">
        <f t="shared" si="38"/>
        <v>5.7011065146010065</v>
      </c>
    </row>
    <row r="816" spans="1:5">
      <c r="A816" s="1">
        <v>6.2</v>
      </c>
      <c r="B816" s="1">
        <v>26</v>
      </c>
      <c r="C816" s="1">
        <f t="shared" si="36"/>
        <v>22.533463999999999</v>
      </c>
      <c r="D816" s="1">
        <f t="shared" si="37"/>
        <v>3.4665360000000014</v>
      </c>
      <c r="E816" s="1">
        <f t="shared" si="38"/>
        <v>12.016871839296011</v>
      </c>
    </row>
    <row r="817" spans="1:5">
      <c r="A817" s="1">
        <v>5.3</v>
      </c>
      <c r="B817" s="1">
        <v>28.99</v>
      </c>
      <c r="C817" s="1">
        <f t="shared" si="36"/>
        <v>26.602300999999997</v>
      </c>
      <c r="D817" s="1">
        <f t="shared" si="37"/>
        <v>2.3876990000000013</v>
      </c>
      <c r="E817" s="1">
        <f t="shared" si="38"/>
        <v>5.7011065146010065</v>
      </c>
    </row>
    <row r="818" spans="1:5">
      <c r="A818" s="1">
        <v>6</v>
      </c>
      <c r="B818" s="1">
        <v>30.5</v>
      </c>
      <c r="C818" s="1">
        <f t="shared" si="36"/>
        <v>23.437649999999998</v>
      </c>
      <c r="D818" s="1">
        <f t="shared" si="37"/>
        <v>7.0623500000000021</v>
      </c>
      <c r="E818" s="1">
        <f t="shared" si="38"/>
        <v>49.876787522500031</v>
      </c>
    </row>
    <row r="819" spans="1:5">
      <c r="A819" s="1">
        <v>2.4</v>
      </c>
      <c r="B819" s="1">
        <v>45.1</v>
      </c>
      <c r="C819" s="1">
        <f t="shared" si="36"/>
        <v>39.712997999999999</v>
      </c>
      <c r="D819" s="1">
        <f t="shared" si="37"/>
        <v>5.3870020000000025</v>
      </c>
      <c r="E819" s="1">
        <f t="shared" si="38"/>
        <v>29.019790548004028</v>
      </c>
    </row>
    <row r="820" spans="1:5">
      <c r="A820" s="1">
        <v>3</v>
      </c>
      <c r="B820" s="1">
        <v>34.549999999999997</v>
      </c>
      <c r="C820" s="1">
        <f t="shared" si="36"/>
        <v>37.000439999999998</v>
      </c>
      <c r="D820" s="1">
        <f t="shared" si="37"/>
        <v>-2.4504400000000004</v>
      </c>
      <c r="E820" s="1">
        <f t="shared" si="38"/>
        <v>6.0046561936000016</v>
      </c>
    </row>
    <row r="821" spans="1:5">
      <c r="A821" s="1">
        <v>2</v>
      </c>
      <c r="B821" s="1">
        <v>40.299999999999997</v>
      </c>
      <c r="C821" s="1">
        <f t="shared" si="36"/>
        <v>41.521369999999997</v>
      </c>
      <c r="D821" s="1">
        <f t="shared" si="37"/>
        <v>-1.2213700000000003</v>
      </c>
      <c r="E821" s="1">
        <f t="shared" si="38"/>
        <v>1.4917446769000007</v>
      </c>
    </row>
    <row r="822" spans="1:5">
      <c r="A822" s="1">
        <v>2</v>
      </c>
      <c r="B822" s="1">
        <v>40.6</v>
      </c>
      <c r="C822" s="1">
        <f t="shared" si="36"/>
        <v>41.521369999999997</v>
      </c>
      <c r="D822" s="1">
        <f t="shared" si="37"/>
        <v>-0.92136999999999603</v>
      </c>
      <c r="E822" s="1">
        <f t="shared" si="38"/>
        <v>0.84892267689999268</v>
      </c>
    </row>
    <row r="823" spans="1:5">
      <c r="A823" s="1">
        <v>2.2000000000000002</v>
      </c>
      <c r="B823" s="1">
        <v>42.4</v>
      </c>
      <c r="C823" s="1">
        <f t="shared" si="36"/>
        <v>40.617183999999995</v>
      </c>
      <c r="D823" s="1">
        <f t="shared" si="37"/>
        <v>1.782816000000004</v>
      </c>
      <c r="E823" s="1">
        <f t="shared" si="38"/>
        <v>3.1784328898560141</v>
      </c>
    </row>
    <row r="824" spans="1:5">
      <c r="A824" s="1">
        <v>2.2000000000000002</v>
      </c>
      <c r="B824" s="1">
        <v>45</v>
      </c>
      <c r="C824" s="1">
        <f t="shared" si="36"/>
        <v>40.617183999999995</v>
      </c>
      <c r="D824" s="1">
        <f t="shared" si="37"/>
        <v>4.3828160000000054</v>
      </c>
      <c r="E824" s="1">
        <f t="shared" si="38"/>
        <v>19.209076089856048</v>
      </c>
    </row>
    <row r="825" spans="1:5">
      <c r="A825" s="1">
        <v>2.4</v>
      </c>
      <c r="B825" s="1">
        <v>41.9</v>
      </c>
      <c r="C825" s="1">
        <f t="shared" si="36"/>
        <v>39.712997999999999</v>
      </c>
      <c r="D825" s="1">
        <f t="shared" si="37"/>
        <v>2.1870019999999997</v>
      </c>
      <c r="E825" s="1">
        <f t="shared" si="38"/>
        <v>4.7829777480039981</v>
      </c>
    </row>
    <row r="826" spans="1:5">
      <c r="A826" s="1">
        <v>2.4</v>
      </c>
      <c r="B826" s="1">
        <v>41.5</v>
      </c>
      <c r="C826" s="1">
        <f t="shared" si="36"/>
        <v>39.712997999999999</v>
      </c>
      <c r="D826" s="1">
        <f t="shared" si="37"/>
        <v>1.7870020000000011</v>
      </c>
      <c r="E826" s="1">
        <f t="shared" si="38"/>
        <v>3.1933761480040039</v>
      </c>
    </row>
    <row r="827" spans="1:5">
      <c r="A827" s="1">
        <v>2.2000000000000002</v>
      </c>
      <c r="B827" s="1">
        <v>42.4</v>
      </c>
      <c r="C827" s="1">
        <f t="shared" si="36"/>
        <v>40.617183999999995</v>
      </c>
      <c r="D827" s="1">
        <f t="shared" si="37"/>
        <v>1.782816000000004</v>
      </c>
      <c r="E827" s="1">
        <f t="shared" si="38"/>
        <v>3.1784328898560141</v>
      </c>
    </row>
    <row r="828" spans="1:5">
      <c r="A828" s="1">
        <v>2.2000000000000002</v>
      </c>
      <c r="B828" s="1">
        <v>45</v>
      </c>
      <c r="C828" s="1">
        <f t="shared" si="36"/>
        <v>40.617183999999995</v>
      </c>
      <c r="D828" s="1">
        <f t="shared" si="37"/>
        <v>4.3828160000000054</v>
      </c>
      <c r="E828" s="1">
        <f t="shared" si="38"/>
        <v>19.209076089856048</v>
      </c>
    </row>
    <row r="829" spans="1:5">
      <c r="A829" s="1">
        <v>2.4</v>
      </c>
      <c r="B829" s="1">
        <v>41.9</v>
      </c>
      <c r="C829" s="1">
        <f t="shared" si="36"/>
        <v>39.712997999999999</v>
      </c>
      <c r="D829" s="1">
        <f t="shared" si="37"/>
        <v>2.1870019999999997</v>
      </c>
      <c r="E829" s="1">
        <f t="shared" si="38"/>
        <v>4.7829777480039981</v>
      </c>
    </row>
    <row r="830" spans="1:5">
      <c r="A830" s="1">
        <v>2.4</v>
      </c>
      <c r="B830" s="1">
        <v>41.5</v>
      </c>
      <c r="C830" s="1">
        <f t="shared" si="36"/>
        <v>39.712997999999999</v>
      </c>
      <c r="D830" s="1">
        <f t="shared" si="37"/>
        <v>1.7870020000000011</v>
      </c>
      <c r="E830" s="1">
        <f t="shared" si="38"/>
        <v>3.1933761480040039</v>
      </c>
    </row>
    <row r="831" spans="1:5">
      <c r="A831" s="1">
        <v>3.6</v>
      </c>
      <c r="B831" s="1">
        <v>33</v>
      </c>
      <c r="C831" s="1">
        <f t="shared" si="36"/>
        <v>34.287881999999996</v>
      </c>
      <c r="D831" s="1">
        <f t="shared" si="37"/>
        <v>-1.2878819999999962</v>
      </c>
      <c r="E831" s="1">
        <f t="shared" si="38"/>
        <v>1.6586400459239903</v>
      </c>
    </row>
    <row r="832" spans="1:5">
      <c r="A832" s="1">
        <v>2.4</v>
      </c>
      <c r="B832" s="1">
        <v>34.1</v>
      </c>
      <c r="C832" s="1">
        <f t="shared" si="36"/>
        <v>39.712997999999999</v>
      </c>
      <c r="D832" s="1">
        <f t="shared" si="37"/>
        <v>-5.6129979999999975</v>
      </c>
      <c r="E832" s="1">
        <f t="shared" si="38"/>
        <v>31.505746548003973</v>
      </c>
    </row>
    <row r="833" spans="1:5">
      <c r="A833" s="1">
        <v>2.4</v>
      </c>
      <c r="B833" s="1">
        <v>35</v>
      </c>
      <c r="C833" s="1">
        <f t="shared" si="36"/>
        <v>39.712997999999999</v>
      </c>
      <c r="D833" s="1">
        <f t="shared" si="37"/>
        <v>-4.7129979999999989</v>
      </c>
      <c r="E833" s="1">
        <f t="shared" si="38"/>
        <v>22.212350148003988</v>
      </c>
    </row>
    <row r="834" spans="1:5">
      <c r="A834" s="1">
        <v>3.5</v>
      </c>
      <c r="B834" s="1">
        <v>33.200000000000003</v>
      </c>
      <c r="C834" s="1">
        <f t="shared" si="36"/>
        <v>34.739975000000001</v>
      </c>
      <c r="D834" s="1">
        <f t="shared" si="37"/>
        <v>-1.5399749999999983</v>
      </c>
      <c r="E834" s="1">
        <f t="shared" si="38"/>
        <v>2.371523000624995</v>
      </c>
    </row>
    <row r="835" spans="1:5">
      <c r="A835" s="1">
        <v>3.7</v>
      </c>
      <c r="B835" s="1">
        <v>30.5</v>
      </c>
      <c r="C835" s="1">
        <f t="shared" si="36"/>
        <v>33.835788999999998</v>
      </c>
      <c r="D835" s="1">
        <f t="shared" si="37"/>
        <v>-3.3357889999999983</v>
      </c>
      <c r="E835" s="1">
        <f t="shared" si="38"/>
        <v>11.127488252520989</v>
      </c>
    </row>
    <row r="836" spans="1:5">
      <c r="A836" s="1">
        <v>4</v>
      </c>
      <c r="B836" s="1">
        <v>29.4</v>
      </c>
      <c r="C836" s="1">
        <f t="shared" ref="C836:C899" si="39">$K$6*A836+$K$7</f>
        <v>32.479509999999998</v>
      </c>
      <c r="D836" s="1">
        <f t="shared" ref="D836:D899" si="40">B836-C836</f>
        <v>-3.0795099999999991</v>
      </c>
      <c r="E836" s="1">
        <f t="shared" ref="E836:E899" si="41">D836^2</f>
        <v>9.4833818400999945</v>
      </c>
    </row>
    <row r="837" spans="1:5">
      <c r="A837" s="1">
        <v>3.5</v>
      </c>
      <c r="B837" s="1">
        <v>34.200000000000003</v>
      </c>
      <c r="C837" s="1">
        <f t="shared" si="39"/>
        <v>34.739975000000001</v>
      </c>
      <c r="D837" s="1">
        <f t="shared" si="40"/>
        <v>-0.53997499999999832</v>
      </c>
      <c r="E837" s="1">
        <f t="shared" si="41"/>
        <v>0.29157300062499819</v>
      </c>
    </row>
    <row r="838" spans="1:5">
      <c r="A838" s="1">
        <v>2.5</v>
      </c>
      <c r="B838" s="1">
        <v>39.200000000000003</v>
      </c>
      <c r="C838" s="1">
        <f t="shared" si="39"/>
        <v>39.260904999999994</v>
      </c>
      <c r="D838" s="1">
        <f t="shared" si="40"/>
        <v>-6.0904999999991105E-2</v>
      </c>
      <c r="E838" s="1">
        <f t="shared" si="41"/>
        <v>3.7094190249989164E-3</v>
      </c>
    </row>
    <row r="839" spans="1:5">
      <c r="A839" s="1">
        <v>2.5</v>
      </c>
      <c r="B839" s="1">
        <v>38.6</v>
      </c>
      <c r="C839" s="1">
        <f t="shared" si="39"/>
        <v>39.260904999999994</v>
      </c>
      <c r="D839" s="1">
        <f t="shared" si="40"/>
        <v>-0.66090499999999253</v>
      </c>
      <c r="E839" s="1">
        <f t="shared" si="41"/>
        <v>0.43679541902499014</v>
      </c>
    </row>
    <row r="840" spans="1:5">
      <c r="A840" s="1">
        <v>3</v>
      </c>
      <c r="B840" s="1">
        <v>34.799999999999997</v>
      </c>
      <c r="C840" s="1">
        <f t="shared" si="39"/>
        <v>37.000439999999998</v>
      </c>
      <c r="D840" s="1">
        <f t="shared" si="40"/>
        <v>-2.2004400000000004</v>
      </c>
      <c r="E840" s="1">
        <f t="shared" si="41"/>
        <v>4.8419361936000014</v>
      </c>
    </row>
    <row r="841" spans="1:5">
      <c r="A841" s="1">
        <v>2.5</v>
      </c>
      <c r="B841" s="1">
        <v>42.9</v>
      </c>
      <c r="C841" s="1">
        <f t="shared" si="39"/>
        <v>39.260904999999994</v>
      </c>
      <c r="D841" s="1">
        <f t="shared" si="40"/>
        <v>3.6390950000000046</v>
      </c>
      <c r="E841" s="1">
        <f t="shared" si="41"/>
        <v>13.243012419025034</v>
      </c>
    </row>
    <row r="842" spans="1:5">
      <c r="A842" s="1">
        <v>5.4</v>
      </c>
      <c r="B842" s="1">
        <v>27</v>
      </c>
      <c r="C842" s="1">
        <f t="shared" si="39"/>
        <v>26.150207999999996</v>
      </c>
      <c r="D842" s="1">
        <f t="shared" si="40"/>
        <v>0.84979200000000432</v>
      </c>
      <c r="E842" s="1">
        <f t="shared" si="41"/>
        <v>0.72214644326400734</v>
      </c>
    </row>
    <row r="843" spans="1:5">
      <c r="A843" s="1">
        <v>4</v>
      </c>
      <c r="B843" s="1">
        <v>27.8</v>
      </c>
      <c r="C843" s="1">
        <f t="shared" si="39"/>
        <v>32.479509999999998</v>
      </c>
      <c r="D843" s="1">
        <f t="shared" si="40"/>
        <v>-4.6795099999999969</v>
      </c>
      <c r="E843" s="1">
        <f t="shared" si="41"/>
        <v>21.897813840099971</v>
      </c>
    </row>
    <row r="844" spans="1:5">
      <c r="A844" s="1">
        <v>4.5999999999999996</v>
      </c>
      <c r="B844" s="1">
        <v>29</v>
      </c>
      <c r="C844" s="1">
        <f t="shared" si="39"/>
        <v>29.766952</v>
      </c>
      <c r="D844" s="1">
        <f t="shared" si="40"/>
        <v>-0.76695199999999986</v>
      </c>
      <c r="E844" s="1">
        <f t="shared" si="41"/>
        <v>0.58821537030399973</v>
      </c>
    </row>
    <row r="845" spans="1:5">
      <c r="A845" s="1">
        <v>3.5</v>
      </c>
      <c r="B845" s="1">
        <v>34.200000000000003</v>
      </c>
      <c r="C845" s="1">
        <f t="shared" si="39"/>
        <v>34.739975000000001</v>
      </c>
      <c r="D845" s="1">
        <f t="shared" si="40"/>
        <v>-0.53997499999999832</v>
      </c>
      <c r="E845" s="1">
        <f t="shared" si="41"/>
        <v>0.29157300062499819</v>
      </c>
    </row>
    <row r="846" spans="1:5">
      <c r="A846" s="1">
        <v>3.6</v>
      </c>
      <c r="B846" s="1">
        <v>33</v>
      </c>
      <c r="C846" s="1">
        <f t="shared" si="39"/>
        <v>34.287881999999996</v>
      </c>
      <c r="D846" s="1">
        <f t="shared" si="40"/>
        <v>-1.2878819999999962</v>
      </c>
      <c r="E846" s="1">
        <f t="shared" si="41"/>
        <v>1.6586400459239903</v>
      </c>
    </row>
    <row r="847" spans="1:5">
      <c r="A847" s="1">
        <v>5.3</v>
      </c>
      <c r="B847" s="1">
        <v>28.99</v>
      </c>
      <c r="C847" s="1">
        <f t="shared" si="39"/>
        <v>26.602300999999997</v>
      </c>
      <c r="D847" s="1">
        <f t="shared" si="40"/>
        <v>2.3876990000000013</v>
      </c>
      <c r="E847" s="1">
        <f t="shared" si="41"/>
        <v>5.7011065146010065</v>
      </c>
    </row>
    <row r="848" spans="1:5">
      <c r="A848" s="1">
        <v>6.2</v>
      </c>
      <c r="B848" s="1">
        <v>28.4</v>
      </c>
      <c r="C848" s="1">
        <f t="shared" si="39"/>
        <v>22.533463999999999</v>
      </c>
      <c r="D848" s="1">
        <f t="shared" si="40"/>
        <v>5.866536</v>
      </c>
      <c r="E848" s="1">
        <f t="shared" si="41"/>
        <v>34.416244639295996</v>
      </c>
    </row>
    <row r="849" spans="1:5">
      <c r="A849" s="1">
        <v>6</v>
      </c>
      <c r="B849" s="1">
        <v>30.5</v>
      </c>
      <c r="C849" s="1">
        <f t="shared" si="39"/>
        <v>23.437649999999998</v>
      </c>
      <c r="D849" s="1">
        <f t="shared" si="40"/>
        <v>7.0623500000000021</v>
      </c>
      <c r="E849" s="1">
        <f t="shared" si="41"/>
        <v>49.876787522500031</v>
      </c>
    </row>
    <row r="850" spans="1:5">
      <c r="A850" s="1">
        <v>5.3</v>
      </c>
      <c r="B850" s="1">
        <v>28.99</v>
      </c>
      <c r="C850" s="1">
        <f t="shared" si="39"/>
        <v>26.602300999999997</v>
      </c>
      <c r="D850" s="1">
        <f t="shared" si="40"/>
        <v>2.3876990000000013</v>
      </c>
      <c r="E850" s="1">
        <f t="shared" si="41"/>
        <v>5.7011065146010065</v>
      </c>
    </row>
    <row r="851" spans="1:5">
      <c r="A851" s="1">
        <v>6.2</v>
      </c>
      <c r="B851" s="1">
        <v>28.4</v>
      </c>
      <c r="C851" s="1">
        <f t="shared" si="39"/>
        <v>22.533463999999999</v>
      </c>
      <c r="D851" s="1">
        <f t="shared" si="40"/>
        <v>5.866536</v>
      </c>
      <c r="E851" s="1">
        <f t="shared" si="41"/>
        <v>34.416244639295996</v>
      </c>
    </row>
    <row r="852" spans="1:5">
      <c r="A852" s="1">
        <v>6.2</v>
      </c>
      <c r="B852" s="1">
        <v>26</v>
      </c>
      <c r="C852" s="1">
        <f t="shared" si="39"/>
        <v>22.533463999999999</v>
      </c>
      <c r="D852" s="1">
        <f t="shared" si="40"/>
        <v>3.4665360000000014</v>
      </c>
      <c r="E852" s="1">
        <f t="shared" si="41"/>
        <v>12.016871839296011</v>
      </c>
    </row>
    <row r="853" spans="1:5">
      <c r="A853" s="1">
        <v>2.4</v>
      </c>
      <c r="B853" s="1">
        <v>45.1</v>
      </c>
      <c r="C853" s="1">
        <f t="shared" si="39"/>
        <v>39.712997999999999</v>
      </c>
      <c r="D853" s="1">
        <f t="shared" si="40"/>
        <v>5.3870020000000025</v>
      </c>
      <c r="E853" s="1">
        <f t="shared" si="41"/>
        <v>29.019790548004028</v>
      </c>
    </row>
    <row r="854" spans="1:5">
      <c r="A854" s="1">
        <v>3</v>
      </c>
      <c r="B854" s="1">
        <v>34.549999999999997</v>
      </c>
      <c r="C854" s="1">
        <f t="shared" si="39"/>
        <v>37.000439999999998</v>
      </c>
      <c r="D854" s="1">
        <f t="shared" si="40"/>
        <v>-2.4504400000000004</v>
      </c>
      <c r="E854" s="1">
        <f t="shared" si="41"/>
        <v>6.0046561936000016</v>
      </c>
    </row>
    <row r="855" spans="1:5">
      <c r="A855" s="1">
        <v>3.5</v>
      </c>
      <c r="B855" s="1">
        <v>38.299999999999997</v>
      </c>
      <c r="C855" s="1">
        <f t="shared" si="39"/>
        <v>34.739975000000001</v>
      </c>
      <c r="D855" s="1">
        <f t="shared" si="40"/>
        <v>3.560024999999996</v>
      </c>
      <c r="E855" s="1">
        <f t="shared" si="41"/>
        <v>12.673778000624971</v>
      </c>
    </row>
    <row r="856" spans="1:5">
      <c r="A856" s="1">
        <v>2.4</v>
      </c>
      <c r="B856" s="1">
        <v>39.200000000000003</v>
      </c>
      <c r="C856" s="1">
        <f t="shared" si="39"/>
        <v>39.712997999999999</v>
      </c>
      <c r="D856" s="1">
        <f t="shared" si="40"/>
        <v>-0.51299799999999607</v>
      </c>
      <c r="E856" s="1">
        <f t="shared" si="41"/>
        <v>0.26316694800399598</v>
      </c>
    </row>
    <row r="857" spans="1:5">
      <c r="A857" s="1">
        <v>2.4</v>
      </c>
      <c r="B857" s="1">
        <v>34.299999999999997</v>
      </c>
      <c r="C857" s="1">
        <f t="shared" si="39"/>
        <v>39.712997999999999</v>
      </c>
      <c r="D857" s="1">
        <f t="shared" si="40"/>
        <v>-5.4129980000000018</v>
      </c>
      <c r="E857" s="1">
        <f t="shared" si="41"/>
        <v>29.30054734800402</v>
      </c>
    </row>
    <row r="858" spans="1:5">
      <c r="A858" s="1">
        <v>2.4</v>
      </c>
      <c r="B858" s="1">
        <v>31.9</v>
      </c>
      <c r="C858" s="1">
        <f t="shared" si="39"/>
        <v>39.712997999999999</v>
      </c>
      <c r="D858" s="1">
        <f t="shared" si="40"/>
        <v>-7.8129980000000003</v>
      </c>
      <c r="E858" s="1">
        <f t="shared" si="41"/>
        <v>61.042937748004007</v>
      </c>
    </row>
    <row r="859" spans="1:5">
      <c r="A859" s="1">
        <v>3.5</v>
      </c>
      <c r="B859" s="1">
        <v>31.95</v>
      </c>
      <c r="C859" s="1">
        <f t="shared" si="39"/>
        <v>34.739975000000001</v>
      </c>
      <c r="D859" s="1">
        <f t="shared" si="40"/>
        <v>-2.7899750000000019</v>
      </c>
      <c r="E859" s="1">
        <f t="shared" si="41"/>
        <v>7.7839605006250103</v>
      </c>
    </row>
    <row r="860" spans="1:5">
      <c r="A860" s="1">
        <v>2.4</v>
      </c>
      <c r="B860" s="1">
        <v>38.6</v>
      </c>
      <c r="C860" s="1">
        <f t="shared" si="39"/>
        <v>39.712997999999999</v>
      </c>
      <c r="D860" s="1">
        <f t="shared" si="40"/>
        <v>-1.1129979999999975</v>
      </c>
      <c r="E860" s="1">
        <f t="shared" si="41"/>
        <v>1.2387645480039944</v>
      </c>
    </row>
    <row r="861" spans="1:5">
      <c r="A861" s="1">
        <v>2.4</v>
      </c>
      <c r="B861" s="1">
        <v>36.700000000000003</v>
      </c>
      <c r="C861" s="1">
        <f t="shared" si="39"/>
        <v>39.712997999999999</v>
      </c>
      <c r="D861" s="1">
        <f t="shared" si="40"/>
        <v>-3.0129979999999961</v>
      </c>
      <c r="E861" s="1">
        <f t="shared" si="41"/>
        <v>9.0781569480039757</v>
      </c>
    </row>
    <row r="862" spans="1:5">
      <c r="A862" s="1">
        <v>3.5</v>
      </c>
      <c r="B862" s="1">
        <v>36.4</v>
      </c>
      <c r="C862" s="1">
        <f t="shared" si="39"/>
        <v>34.739975000000001</v>
      </c>
      <c r="D862" s="1">
        <f t="shared" si="40"/>
        <v>1.6600249999999974</v>
      </c>
      <c r="E862" s="1">
        <f t="shared" si="41"/>
        <v>2.7556830006249915</v>
      </c>
    </row>
    <row r="863" spans="1:5">
      <c r="A863" s="1">
        <v>2.4</v>
      </c>
      <c r="B863" s="1">
        <v>41.6</v>
      </c>
      <c r="C863" s="1">
        <f t="shared" si="39"/>
        <v>39.712997999999999</v>
      </c>
      <c r="D863" s="1">
        <f t="shared" si="40"/>
        <v>1.8870020000000025</v>
      </c>
      <c r="E863" s="1">
        <f t="shared" si="41"/>
        <v>3.5607765480040094</v>
      </c>
    </row>
    <row r="864" spans="1:5">
      <c r="A864" s="1">
        <v>2.4</v>
      </c>
      <c r="B864" s="1">
        <v>43.23</v>
      </c>
      <c r="C864" s="1">
        <f t="shared" si="39"/>
        <v>39.712997999999999</v>
      </c>
      <c r="D864" s="1">
        <f t="shared" si="40"/>
        <v>3.517001999999998</v>
      </c>
      <c r="E864" s="1">
        <f t="shared" si="41"/>
        <v>12.369303068003985</v>
      </c>
    </row>
    <row r="865" spans="1:5">
      <c r="A865" s="1">
        <v>3.8</v>
      </c>
      <c r="B865" s="1">
        <v>32.5</v>
      </c>
      <c r="C865" s="1">
        <f t="shared" si="39"/>
        <v>33.383696</v>
      </c>
      <c r="D865" s="1">
        <f t="shared" si="40"/>
        <v>-0.88369600000000048</v>
      </c>
      <c r="E865" s="1">
        <f t="shared" si="41"/>
        <v>0.7809186204160008</v>
      </c>
    </row>
    <row r="866" spans="1:5">
      <c r="A866" s="1">
        <v>3.5</v>
      </c>
      <c r="B866" s="1">
        <v>31.5</v>
      </c>
      <c r="C866" s="1">
        <f t="shared" si="39"/>
        <v>34.739975000000001</v>
      </c>
      <c r="D866" s="1">
        <f t="shared" si="40"/>
        <v>-3.2399750000000012</v>
      </c>
      <c r="E866" s="1">
        <f t="shared" si="41"/>
        <v>10.497438000625008</v>
      </c>
    </row>
    <row r="867" spans="1:5">
      <c r="A867" s="1">
        <v>5.6</v>
      </c>
      <c r="B867" s="1">
        <v>24.2</v>
      </c>
      <c r="C867" s="1">
        <f t="shared" si="39"/>
        <v>25.246022</v>
      </c>
      <c r="D867" s="1">
        <f t="shared" si="40"/>
        <v>-1.0460220000000007</v>
      </c>
      <c r="E867" s="1">
        <f t="shared" si="41"/>
        <v>1.0941620244840013</v>
      </c>
    </row>
    <row r="868" spans="1:5">
      <c r="A868" s="1">
        <v>3.7</v>
      </c>
      <c r="B868" s="1">
        <v>27.2</v>
      </c>
      <c r="C868" s="1">
        <f t="shared" si="39"/>
        <v>33.835788999999998</v>
      </c>
      <c r="D868" s="1">
        <f t="shared" si="40"/>
        <v>-6.635788999999999</v>
      </c>
      <c r="E868" s="1">
        <f t="shared" si="41"/>
        <v>44.03369565252099</v>
      </c>
    </row>
    <row r="869" spans="1:5">
      <c r="A869" s="1">
        <v>5.7</v>
      </c>
      <c r="B869" s="1">
        <v>27.1</v>
      </c>
      <c r="C869" s="1">
        <f t="shared" si="39"/>
        <v>24.793928999999999</v>
      </c>
      <c r="D869" s="1">
        <f t="shared" si="40"/>
        <v>2.3060710000000029</v>
      </c>
      <c r="E869" s="1">
        <f t="shared" si="41"/>
        <v>5.3179634570410128</v>
      </c>
    </row>
    <row r="870" spans="1:5">
      <c r="A870" s="1">
        <v>2</v>
      </c>
      <c r="B870" s="1">
        <v>40.24</v>
      </c>
      <c r="C870" s="1">
        <f t="shared" si="39"/>
        <v>41.521369999999997</v>
      </c>
      <c r="D870" s="1">
        <f t="shared" si="40"/>
        <v>-1.2813699999999955</v>
      </c>
      <c r="E870" s="1">
        <f t="shared" si="41"/>
        <v>1.6419090768999884</v>
      </c>
    </row>
    <row r="871" spans="1:5">
      <c r="A871" s="1">
        <v>2</v>
      </c>
      <c r="B871" s="1">
        <v>38</v>
      </c>
      <c r="C871" s="1">
        <f t="shared" si="39"/>
        <v>41.521369999999997</v>
      </c>
      <c r="D871" s="1">
        <f t="shared" si="40"/>
        <v>-3.5213699999999974</v>
      </c>
      <c r="E871" s="1">
        <f t="shared" si="41"/>
        <v>12.400046676899983</v>
      </c>
    </row>
    <row r="872" spans="1:5">
      <c r="A872" s="1">
        <v>2.4</v>
      </c>
      <c r="B872" s="1">
        <v>39.200000000000003</v>
      </c>
      <c r="C872" s="1">
        <f t="shared" si="39"/>
        <v>39.712997999999999</v>
      </c>
      <c r="D872" s="1">
        <f t="shared" si="40"/>
        <v>-0.51299799999999607</v>
      </c>
      <c r="E872" s="1">
        <f t="shared" si="41"/>
        <v>0.26316694800399598</v>
      </c>
    </row>
    <row r="873" spans="1:5">
      <c r="A873" s="1">
        <v>2.4</v>
      </c>
      <c r="B873" s="1">
        <v>34.700000000000003</v>
      </c>
      <c r="C873" s="1">
        <f t="shared" si="39"/>
        <v>39.712997999999999</v>
      </c>
      <c r="D873" s="1">
        <f t="shared" si="40"/>
        <v>-5.0129979999999961</v>
      </c>
      <c r="E873" s="1">
        <f t="shared" si="41"/>
        <v>25.13014894800396</v>
      </c>
    </row>
    <row r="874" spans="1:5">
      <c r="A874" s="1">
        <v>3.7</v>
      </c>
      <c r="B874" s="1">
        <v>28.8</v>
      </c>
      <c r="C874" s="1">
        <f t="shared" si="39"/>
        <v>33.835788999999998</v>
      </c>
      <c r="D874" s="1">
        <f t="shared" si="40"/>
        <v>-5.0357889999999976</v>
      </c>
      <c r="E874" s="1">
        <f t="shared" si="41"/>
        <v>25.359170852520975</v>
      </c>
    </row>
    <row r="875" spans="1:5">
      <c r="A875" s="1">
        <v>5.7</v>
      </c>
      <c r="B875" s="1">
        <v>27.1</v>
      </c>
      <c r="C875" s="1">
        <f t="shared" si="39"/>
        <v>24.793928999999999</v>
      </c>
      <c r="D875" s="1">
        <f t="shared" si="40"/>
        <v>2.3060710000000029</v>
      </c>
      <c r="E875" s="1">
        <f t="shared" si="41"/>
        <v>5.3179634570410128</v>
      </c>
    </row>
    <row r="876" spans="1:5">
      <c r="A876" s="1">
        <v>3.7</v>
      </c>
      <c r="B876" s="1">
        <v>30.5</v>
      </c>
      <c r="C876" s="1">
        <f t="shared" si="39"/>
        <v>33.835788999999998</v>
      </c>
      <c r="D876" s="1">
        <f t="shared" si="40"/>
        <v>-3.3357889999999983</v>
      </c>
      <c r="E876" s="1">
        <f t="shared" si="41"/>
        <v>11.127488252520989</v>
      </c>
    </row>
    <row r="877" spans="1:5">
      <c r="A877" s="1">
        <v>2</v>
      </c>
      <c r="B877" s="1">
        <v>40.24</v>
      </c>
      <c r="C877" s="1">
        <f t="shared" si="39"/>
        <v>41.521369999999997</v>
      </c>
      <c r="D877" s="1">
        <f t="shared" si="40"/>
        <v>-1.2813699999999955</v>
      </c>
      <c r="E877" s="1">
        <f t="shared" si="41"/>
        <v>1.6419090768999884</v>
      </c>
    </row>
    <row r="878" spans="1:5">
      <c r="A878" s="1">
        <v>2</v>
      </c>
      <c r="B878" s="1">
        <v>38</v>
      </c>
      <c r="C878" s="1">
        <f t="shared" si="39"/>
        <v>41.521369999999997</v>
      </c>
      <c r="D878" s="1">
        <f t="shared" si="40"/>
        <v>-3.5213699999999974</v>
      </c>
      <c r="E878" s="1">
        <f t="shared" si="41"/>
        <v>12.400046676899983</v>
      </c>
    </row>
    <row r="879" spans="1:5">
      <c r="A879" s="1">
        <v>2.4</v>
      </c>
      <c r="B879" s="1">
        <v>39.200000000000003</v>
      </c>
      <c r="C879" s="1">
        <f t="shared" si="39"/>
        <v>39.712997999999999</v>
      </c>
      <c r="D879" s="1">
        <f t="shared" si="40"/>
        <v>-0.51299799999999607</v>
      </c>
      <c r="E879" s="1">
        <f t="shared" si="41"/>
        <v>0.26316694800399598</v>
      </c>
    </row>
    <row r="880" spans="1:5">
      <c r="A880" s="1">
        <v>2.4</v>
      </c>
      <c r="B880" s="1">
        <v>34.700000000000003</v>
      </c>
      <c r="C880" s="1">
        <f t="shared" si="39"/>
        <v>39.712997999999999</v>
      </c>
      <c r="D880" s="1">
        <f t="shared" si="40"/>
        <v>-5.0129979999999961</v>
      </c>
      <c r="E880" s="1">
        <f t="shared" si="41"/>
        <v>25.13014894800396</v>
      </c>
    </row>
    <row r="881" spans="1:5">
      <c r="A881" s="1">
        <v>3.8</v>
      </c>
      <c r="B881" s="1">
        <v>28.2</v>
      </c>
      <c r="C881" s="1">
        <f t="shared" si="39"/>
        <v>33.383696</v>
      </c>
      <c r="D881" s="1">
        <f t="shared" si="40"/>
        <v>-5.1836960000000012</v>
      </c>
      <c r="E881" s="1">
        <f t="shared" si="41"/>
        <v>26.870704220416012</v>
      </c>
    </row>
    <row r="882" spans="1:5">
      <c r="A882" s="1">
        <v>3.8</v>
      </c>
      <c r="B882" s="1">
        <v>29.5</v>
      </c>
      <c r="C882" s="1">
        <f t="shared" si="39"/>
        <v>33.383696</v>
      </c>
      <c r="D882" s="1">
        <f t="shared" si="40"/>
        <v>-3.8836960000000005</v>
      </c>
      <c r="E882" s="1">
        <f t="shared" si="41"/>
        <v>15.083094620416004</v>
      </c>
    </row>
    <row r="883" spans="1:5">
      <c r="A883" s="1">
        <v>4.5999999999999996</v>
      </c>
      <c r="B883" s="1">
        <v>29.9</v>
      </c>
      <c r="C883" s="1">
        <f t="shared" si="39"/>
        <v>29.766952</v>
      </c>
      <c r="D883" s="1">
        <f t="shared" si="40"/>
        <v>0.13304799999999872</v>
      </c>
      <c r="E883" s="1">
        <f t="shared" si="41"/>
        <v>1.7701770303999661E-2</v>
      </c>
    </row>
    <row r="884" spans="1:5">
      <c r="A884" s="1">
        <v>2</v>
      </c>
      <c r="B884" s="1">
        <v>34.5</v>
      </c>
      <c r="C884" s="1">
        <f t="shared" si="39"/>
        <v>41.521369999999997</v>
      </c>
      <c r="D884" s="1">
        <f t="shared" si="40"/>
        <v>-7.0213699999999974</v>
      </c>
      <c r="E884" s="1">
        <f t="shared" si="41"/>
        <v>49.299636676899965</v>
      </c>
    </row>
    <row r="885" spans="1:5">
      <c r="A885" s="1">
        <v>2</v>
      </c>
      <c r="B885" s="1">
        <v>35.299999999999997</v>
      </c>
      <c r="C885" s="1">
        <f t="shared" si="39"/>
        <v>41.521369999999997</v>
      </c>
      <c r="D885" s="1">
        <f t="shared" si="40"/>
        <v>-6.2213700000000003</v>
      </c>
      <c r="E885" s="1">
        <f t="shared" si="41"/>
        <v>38.705444676900001</v>
      </c>
    </row>
    <row r="886" spans="1:5">
      <c r="A886" s="1">
        <v>2.7</v>
      </c>
      <c r="B886" s="1">
        <v>32.700000000000003</v>
      </c>
      <c r="C886" s="1">
        <f t="shared" si="39"/>
        <v>38.356718999999998</v>
      </c>
      <c r="D886" s="1">
        <f t="shared" si="40"/>
        <v>-5.6567189999999954</v>
      </c>
      <c r="E886" s="1">
        <f t="shared" si="41"/>
        <v>31.998469844960947</v>
      </c>
    </row>
    <row r="887" spans="1:5">
      <c r="A887" s="1">
        <v>3.5</v>
      </c>
      <c r="B887" s="1">
        <v>34.5</v>
      </c>
      <c r="C887" s="1">
        <f t="shared" si="39"/>
        <v>34.739975000000001</v>
      </c>
      <c r="D887" s="1">
        <f t="shared" si="40"/>
        <v>-0.23997500000000116</v>
      </c>
      <c r="E887" s="1">
        <f t="shared" si="41"/>
        <v>5.7588000625000559E-2</v>
      </c>
    </row>
    <row r="888" spans="1:5">
      <c r="A888" s="1">
        <v>3.5</v>
      </c>
      <c r="B888" s="1">
        <v>39.1</v>
      </c>
      <c r="C888" s="1">
        <f t="shared" si="39"/>
        <v>34.739975000000001</v>
      </c>
      <c r="D888" s="1">
        <f t="shared" si="40"/>
        <v>4.3600250000000003</v>
      </c>
      <c r="E888" s="1">
        <f t="shared" si="41"/>
        <v>19.009818000625003</v>
      </c>
    </row>
    <row r="889" spans="1:5">
      <c r="A889" s="1">
        <v>3.5</v>
      </c>
      <c r="B889" s="1">
        <v>32.200000000000003</v>
      </c>
      <c r="C889" s="1">
        <f t="shared" si="39"/>
        <v>34.739975000000001</v>
      </c>
      <c r="D889" s="1">
        <f t="shared" si="40"/>
        <v>-2.5399749999999983</v>
      </c>
      <c r="E889" s="1">
        <f t="shared" si="41"/>
        <v>6.4514730006249916</v>
      </c>
    </row>
    <row r="890" spans="1:5">
      <c r="A890" s="1">
        <v>3.5</v>
      </c>
      <c r="B890" s="1">
        <v>34.200000000000003</v>
      </c>
      <c r="C890" s="1">
        <f t="shared" si="39"/>
        <v>34.739975000000001</v>
      </c>
      <c r="D890" s="1">
        <f t="shared" si="40"/>
        <v>-0.53997499999999832</v>
      </c>
      <c r="E890" s="1">
        <f t="shared" si="41"/>
        <v>0.29157300062499819</v>
      </c>
    </row>
    <row r="891" spans="1:5">
      <c r="A891" s="1">
        <v>5.4</v>
      </c>
      <c r="B891" s="1">
        <v>27</v>
      </c>
      <c r="C891" s="1">
        <f t="shared" si="39"/>
        <v>26.150207999999996</v>
      </c>
      <c r="D891" s="1">
        <f t="shared" si="40"/>
        <v>0.84979200000000432</v>
      </c>
      <c r="E891" s="1">
        <f t="shared" si="41"/>
        <v>0.72214644326400734</v>
      </c>
    </row>
    <row r="892" spans="1:5">
      <c r="A892" s="1">
        <v>2.2999999999999998</v>
      </c>
      <c r="B892" s="1">
        <v>34.700000000000003</v>
      </c>
      <c r="C892" s="1">
        <f t="shared" si="39"/>
        <v>40.165090999999997</v>
      </c>
      <c r="D892" s="1">
        <f t="shared" si="40"/>
        <v>-5.4650909999999939</v>
      </c>
      <c r="E892" s="1">
        <f t="shared" si="41"/>
        <v>29.867219638280933</v>
      </c>
    </row>
    <row r="893" spans="1:5">
      <c r="A893" s="1">
        <v>2.5</v>
      </c>
      <c r="B893" s="1">
        <v>38.6</v>
      </c>
      <c r="C893" s="1">
        <f t="shared" si="39"/>
        <v>39.260904999999994</v>
      </c>
      <c r="D893" s="1">
        <f t="shared" si="40"/>
        <v>-0.66090499999999253</v>
      </c>
      <c r="E893" s="1">
        <f t="shared" si="41"/>
        <v>0.43679541902499014</v>
      </c>
    </row>
    <row r="894" spans="1:5">
      <c r="A894" s="1">
        <v>3.7</v>
      </c>
      <c r="B894" s="1">
        <v>30.5</v>
      </c>
      <c r="C894" s="1">
        <f t="shared" si="39"/>
        <v>33.835788999999998</v>
      </c>
      <c r="D894" s="1">
        <f t="shared" si="40"/>
        <v>-3.3357889999999983</v>
      </c>
      <c r="E894" s="1">
        <f t="shared" si="41"/>
        <v>11.127488252520989</v>
      </c>
    </row>
    <row r="895" spans="1:5">
      <c r="A895" s="1">
        <v>2.5</v>
      </c>
      <c r="B895" s="1">
        <v>38.6</v>
      </c>
      <c r="C895" s="1">
        <f t="shared" si="39"/>
        <v>39.260904999999994</v>
      </c>
      <c r="D895" s="1">
        <f t="shared" si="40"/>
        <v>-0.66090499999999253</v>
      </c>
      <c r="E895" s="1">
        <f t="shared" si="41"/>
        <v>0.43679541902499014</v>
      </c>
    </row>
    <row r="896" spans="1:5">
      <c r="A896" s="1">
        <v>2.5</v>
      </c>
      <c r="B896" s="1">
        <v>39.200000000000003</v>
      </c>
      <c r="C896" s="1">
        <f t="shared" si="39"/>
        <v>39.260904999999994</v>
      </c>
      <c r="D896" s="1">
        <f t="shared" si="40"/>
        <v>-6.0904999999991105E-2</v>
      </c>
      <c r="E896" s="1">
        <f t="shared" si="41"/>
        <v>3.7094190249989164E-3</v>
      </c>
    </row>
    <row r="897" spans="1:5">
      <c r="A897" s="1">
        <v>3</v>
      </c>
      <c r="B897" s="1">
        <v>34.799999999999997</v>
      </c>
      <c r="C897" s="1">
        <f t="shared" si="39"/>
        <v>37.000439999999998</v>
      </c>
      <c r="D897" s="1">
        <f t="shared" si="40"/>
        <v>-2.2004400000000004</v>
      </c>
      <c r="E897" s="1">
        <f t="shared" si="41"/>
        <v>4.8419361936000014</v>
      </c>
    </row>
    <row r="898" spans="1:5">
      <c r="A898" s="1">
        <v>2.5</v>
      </c>
      <c r="B898" s="1">
        <v>42.9</v>
      </c>
      <c r="C898" s="1">
        <f t="shared" si="39"/>
        <v>39.260904999999994</v>
      </c>
      <c r="D898" s="1">
        <f t="shared" si="40"/>
        <v>3.6390950000000046</v>
      </c>
      <c r="E898" s="1">
        <f t="shared" si="41"/>
        <v>13.243012419025034</v>
      </c>
    </row>
    <row r="899" spans="1:5">
      <c r="A899" s="1">
        <v>3.5</v>
      </c>
      <c r="B899" s="1">
        <v>30.6</v>
      </c>
      <c r="C899" s="1">
        <f t="shared" si="39"/>
        <v>34.739975000000001</v>
      </c>
      <c r="D899" s="1">
        <f t="shared" si="40"/>
        <v>-4.1399749999999997</v>
      </c>
      <c r="E899" s="1">
        <f t="shared" si="41"/>
        <v>17.139393000624999</v>
      </c>
    </row>
    <row r="900" spans="1:5">
      <c r="A900" s="1">
        <v>3.5</v>
      </c>
      <c r="B900" s="1">
        <v>28.7</v>
      </c>
      <c r="C900" s="1">
        <f t="shared" ref="C900:C963" si="42">$K$6*A900+$K$7</f>
        <v>34.739975000000001</v>
      </c>
      <c r="D900" s="1">
        <f t="shared" ref="D900:D963" si="43">B900-C900</f>
        <v>-6.0399750000000019</v>
      </c>
      <c r="E900" s="1">
        <f t="shared" ref="E900:E963" si="44">D900^2</f>
        <v>36.481298000625024</v>
      </c>
    </row>
    <row r="901" spans="1:5">
      <c r="A901" s="1">
        <v>2.5</v>
      </c>
      <c r="B901" s="1">
        <v>39.200000000000003</v>
      </c>
      <c r="C901" s="1">
        <f t="shared" si="42"/>
        <v>39.260904999999994</v>
      </c>
      <c r="D901" s="1">
        <f t="shared" si="43"/>
        <v>-6.0904999999991105E-2</v>
      </c>
      <c r="E901" s="1">
        <f t="shared" si="44"/>
        <v>3.7094190249989164E-3</v>
      </c>
    </row>
    <row r="902" spans="1:5">
      <c r="A902" s="1">
        <v>3</v>
      </c>
      <c r="B902" s="1">
        <v>34.799999999999997</v>
      </c>
      <c r="C902" s="1">
        <f t="shared" si="42"/>
        <v>37.000439999999998</v>
      </c>
      <c r="D902" s="1">
        <f t="shared" si="43"/>
        <v>-2.2004400000000004</v>
      </c>
      <c r="E902" s="1">
        <f t="shared" si="44"/>
        <v>4.8419361936000014</v>
      </c>
    </row>
    <row r="903" spans="1:5">
      <c r="A903" s="1">
        <v>2.5</v>
      </c>
      <c r="B903" s="1">
        <v>42.9</v>
      </c>
      <c r="C903" s="1">
        <f t="shared" si="42"/>
        <v>39.260904999999994</v>
      </c>
      <c r="D903" s="1">
        <f t="shared" si="43"/>
        <v>3.6390950000000046</v>
      </c>
      <c r="E903" s="1">
        <f t="shared" si="44"/>
        <v>13.243012419025034</v>
      </c>
    </row>
    <row r="904" spans="1:5">
      <c r="A904" s="1">
        <v>4</v>
      </c>
      <c r="B904" s="1">
        <v>27.8</v>
      </c>
      <c r="C904" s="1">
        <f t="shared" si="42"/>
        <v>32.479509999999998</v>
      </c>
      <c r="D904" s="1">
        <f t="shared" si="43"/>
        <v>-4.6795099999999969</v>
      </c>
      <c r="E904" s="1">
        <f t="shared" si="44"/>
        <v>21.897813840099971</v>
      </c>
    </row>
    <row r="905" spans="1:5">
      <c r="A905" s="1">
        <v>4.5999999999999996</v>
      </c>
      <c r="B905" s="1">
        <v>29</v>
      </c>
      <c r="C905" s="1">
        <f t="shared" si="42"/>
        <v>29.766952</v>
      </c>
      <c r="D905" s="1">
        <f t="shared" si="43"/>
        <v>-0.76695199999999986</v>
      </c>
      <c r="E905" s="1">
        <f t="shared" si="44"/>
        <v>0.58821537030399973</v>
      </c>
    </row>
    <row r="906" spans="1:5">
      <c r="A906" s="1">
        <v>2.4</v>
      </c>
      <c r="B906" s="1">
        <v>37.979999999999997</v>
      </c>
      <c r="C906" s="1">
        <f t="shared" si="42"/>
        <v>39.712997999999999</v>
      </c>
      <c r="D906" s="1">
        <f t="shared" si="43"/>
        <v>-1.732998000000002</v>
      </c>
      <c r="E906" s="1">
        <f t="shared" si="44"/>
        <v>3.0032820680040069</v>
      </c>
    </row>
    <row r="907" spans="1:5">
      <c r="A907" s="1">
        <v>3</v>
      </c>
      <c r="B907" s="1">
        <v>35.29</v>
      </c>
      <c r="C907" s="1">
        <f t="shared" si="42"/>
        <v>37.000439999999998</v>
      </c>
      <c r="D907" s="1">
        <f t="shared" si="43"/>
        <v>-1.7104399999999984</v>
      </c>
      <c r="E907" s="1">
        <f t="shared" si="44"/>
        <v>2.9256049935999946</v>
      </c>
    </row>
    <row r="908" spans="1:5">
      <c r="A908" s="1">
        <v>3.8</v>
      </c>
      <c r="B908" s="1">
        <v>29.81</v>
      </c>
      <c r="C908" s="1">
        <f t="shared" si="42"/>
        <v>33.383696</v>
      </c>
      <c r="D908" s="1">
        <f t="shared" si="43"/>
        <v>-3.5736960000000018</v>
      </c>
      <c r="E908" s="1">
        <f t="shared" si="44"/>
        <v>12.771303100416013</v>
      </c>
    </row>
    <row r="909" spans="1:5">
      <c r="A909" s="1">
        <v>5.6</v>
      </c>
      <c r="B909" s="1">
        <v>24.95</v>
      </c>
      <c r="C909" s="1">
        <f t="shared" si="42"/>
        <v>25.246022</v>
      </c>
      <c r="D909" s="1">
        <f t="shared" si="43"/>
        <v>-0.29602200000000067</v>
      </c>
      <c r="E909" s="1">
        <f t="shared" si="44"/>
        <v>8.7629024484000395E-2</v>
      </c>
    </row>
    <row r="910" spans="1:5">
      <c r="A910" s="1">
        <v>5.6</v>
      </c>
      <c r="B910" s="1">
        <v>25.2</v>
      </c>
      <c r="C910" s="1">
        <f t="shared" si="42"/>
        <v>25.246022</v>
      </c>
      <c r="D910" s="1">
        <f t="shared" si="43"/>
        <v>-4.6022000000000673E-2</v>
      </c>
      <c r="E910" s="1">
        <f t="shared" si="44"/>
        <v>2.1180244840000619E-3</v>
      </c>
    </row>
    <row r="911" spans="1:5">
      <c r="A911" s="1">
        <v>3.5</v>
      </c>
      <c r="B911" s="1">
        <v>32.409999999999997</v>
      </c>
      <c r="C911" s="1">
        <f t="shared" si="42"/>
        <v>34.739975000000001</v>
      </c>
      <c r="D911" s="1">
        <f t="shared" si="43"/>
        <v>-2.3299750000000046</v>
      </c>
      <c r="E911" s="1">
        <f t="shared" si="44"/>
        <v>5.4287835006250216</v>
      </c>
    </row>
    <row r="912" spans="1:5">
      <c r="A912" s="1">
        <v>4</v>
      </c>
      <c r="B912" s="1">
        <v>29.9</v>
      </c>
      <c r="C912" s="1">
        <f t="shared" si="42"/>
        <v>32.479509999999998</v>
      </c>
      <c r="D912" s="1">
        <f t="shared" si="43"/>
        <v>-2.5795099999999991</v>
      </c>
      <c r="E912" s="1">
        <f t="shared" si="44"/>
        <v>6.6538718400999954</v>
      </c>
    </row>
    <row r="913" spans="1:5">
      <c r="A913" s="1">
        <v>4</v>
      </c>
      <c r="B913" s="1">
        <v>30.94</v>
      </c>
      <c r="C913" s="1">
        <f t="shared" si="42"/>
        <v>32.479509999999998</v>
      </c>
      <c r="D913" s="1">
        <f t="shared" si="43"/>
        <v>-1.5395099999999964</v>
      </c>
      <c r="E913" s="1">
        <f t="shared" si="44"/>
        <v>2.3700910400999891</v>
      </c>
    </row>
    <row r="914" spans="1:5">
      <c r="A914" s="1">
        <v>2.5</v>
      </c>
      <c r="B914" s="1">
        <v>38.03</v>
      </c>
      <c r="C914" s="1">
        <f t="shared" si="42"/>
        <v>39.260904999999994</v>
      </c>
      <c r="D914" s="1">
        <f t="shared" si="43"/>
        <v>-1.2309049999999928</v>
      </c>
      <c r="E914" s="1">
        <f t="shared" si="44"/>
        <v>1.5151271190249822</v>
      </c>
    </row>
    <row r="915" spans="1:5">
      <c r="A915" s="1">
        <v>4</v>
      </c>
      <c r="B915" s="1">
        <v>28.05</v>
      </c>
      <c r="C915" s="1">
        <f t="shared" si="42"/>
        <v>32.479509999999998</v>
      </c>
      <c r="D915" s="1">
        <f t="shared" si="43"/>
        <v>-4.4295099999999969</v>
      </c>
      <c r="E915" s="1">
        <f t="shared" si="44"/>
        <v>19.620558840099974</v>
      </c>
    </row>
    <row r="916" spans="1:5">
      <c r="A916" s="1">
        <v>4</v>
      </c>
      <c r="B916" s="1">
        <v>28.65</v>
      </c>
      <c r="C916" s="1">
        <f t="shared" si="42"/>
        <v>32.479509999999998</v>
      </c>
      <c r="D916" s="1">
        <f t="shared" si="43"/>
        <v>-3.8295099999999991</v>
      </c>
      <c r="E916" s="1">
        <f t="shared" si="44"/>
        <v>14.665146840099993</v>
      </c>
    </row>
    <row r="917" spans="1:5">
      <c r="A917" s="1">
        <v>3.6</v>
      </c>
      <c r="B917" s="1">
        <v>33</v>
      </c>
      <c r="C917" s="1">
        <f t="shared" si="42"/>
        <v>34.287881999999996</v>
      </c>
      <c r="D917" s="1">
        <f t="shared" si="43"/>
        <v>-1.2878819999999962</v>
      </c>
      <c r="E917" s="1">
        <f t="shared" si="44"/>
        <v>1.6586400459239903</v>
      </c>
    </row>
    <row r="918" spans="1:5">
      <c r="A918" s="1">
        <v>2.4</v>
      </c>
      <c r="B918" s="1">
        <v>37</v>
      </c>
      <c r="C918" s="1">
        <f t="shared" si="42"/>
        <v>39.712997999999999</v>
      </c>
      <c r="D918" s="1">
        <f t="shared" si="43"/>
        <v>-2.7129979999999989</v>
      </c>
      <c r="E918" s="1">
        <f t="shared" si="44"/>
        <v>7.3603581480039937</v>
      </c>
    </row>
    <row r="919" spans="1:5">
      <c r="A919" s="1">
        <v>3.6</v>
      </c>
      <c r="B919" s="1">
        <v>33</v>
      </c>
      <c r="C919" s="1">
        <f t="shared" si="42"/>
        <v>34.287881999999996</v>
      </c>
      <c r="D919" s="1">
        <f t="shared" si="43"/>
        <v>-1.2878819999999962</v>
      </c>
      <c r="E919" s="1">
        <f t="shared" si="44"/>
        <v>1.6586400459239903</v>
      </c>
    </row>
    <row r="920" spans="1:5">
      <c r="A920" s="1">
        <v>3.6</v>
      </c>
      <c r="B920" s="1">
        <v>33.200000000000003</v>
      </c>
      <c r="C920" s="1">
        <f t="shared" si="42"/>
        <v>34.287881999999996</v>
      </c>
      <c r="D920" s="1">
        <f t="shared" si="43"/>
        <v>-1.0878819999999934</v>
      </c>
      <c r="E920" s="1">
        <f t="shared" si="44"/>
        <v>1.1834872459239856</v>
      </c>
    </row>
    <row r="921" spans="1:5">
      <c r="A921" s="1">
        <v>2.4</v>
      </c>
      <c r="B921" s="1">
        <v>45.3</v>
      </c>
      <c r="C921" s="1">
        <f t="shared" si="42"/>
        <v>39.712997999999999</v>
      </c>
      <c r="D921" s="1">
        <f t="shared" si="43"/>
        <v>5.5870019999999982</v>
      </c>
      <c r="E921" s="1">
        <f t="shared" si="44"/>
        <v>31.214591348003982</v>
      </c>
    </row>
    <row r="922" spans="1:5">
      <c r="A922" s="1">
        <v>2.4</v>
      </c>
      <c r="B922" s="1">
        <v>35.81</v>
      </c>
      <c r="C922" s="1">
        <f t="shared" si="42"/>
        <v>39.712997999999999</v>
      </c>
      <c r="D922" s="1">
        <f t="shared" si="43"/>
        <v>-3.9029979999999966</v>
      </c>
      <c r="E922" s="1">
        <f t="shared" si="44"/>
        <v>15.233393388003973</v>
      </c>
    </row>
    <row r="923" spans="1:5">
      <c r="A923" s="1">
        <v>2.4</v>
      </c>
      <c r="B923" s="1">
        <v>34.28</v>
      </c>
      <c r="C923" s="1">
        <f t="shared" si="42"/>
        <v>39.712997999999999</v>
      </c>
      <c r="D923" s="1">
        <f t="shared" si="43"/>
        <v>-5.4329979999999978</v>
      </c>
      <c r="E923" s="1">
        <f t="shared" si="44"/>
        <v>29.517467268003976</v>
      </c>
    </row>
    <row r="924" spans="1:5">
      <c r="A924" s="1">
        <v>3.2</v>
      </c>
      <c r="B924" s="1">
        <v>33.76</v>
      </c>
      <c r="C924" s="1">
        <f t="shared" si="42"/>
        <v>36.096253999999995</v>
      </c>
      <c r="D924" s="1">
        <f t="shared" si="43"/>
        <v>-2.3362539999999967</v>
      </c>
      <c r="E924" s="1">
        <f t="shared" si="44"/>
        <v>5.4580827525159847</v>
      </c>
    </row>
    <row r="925" spans="1:5">
      <c r="A925" s="1">
        <v>2.7</v>
      </c>
      <c r="B925" s="1">
        <v>31.7</v>
      </c>
      <c r="C925" s="1">
        <f t="shared" si="42"/>
        <v>38.356718999999998</v>
      </c>
      <c r="D925" s="1">
        <f t="shared" si="43"/>
        <v>-6.6567189999999989</v>
      </c>
      <c r="E925" s="1">
        <f t="shared" si="44"/>
        <v>44.311907844960984</v>
      </c>
    </row>
    <row r="926" spans="1:5">
      <c r="A926" s="1">
        <v>4</v>
      </c>
      <c r="B926" s="1">
        <v>31.4</v>
      </c>
      <c r="C926" s="1">
        <f t="shared" si="42"/>
        <v>32.479509999999998</v>
      </c>
      <c r="D926" s="1">
        <f t="shared" si="43"/>
        <v>-1.0795099999999991</v>
      </c>
      <c r="E926" s="1">
        <f t="shared" si="44"/>
        <v>1.165341840099998</v>
      </c>
    </row>
    <row r="927" spans="1:5">
      <c r="A927" s="1">
        <v>4</v>
      </c>
      <c r="B927" s="1">
        <v>30.2</v>
      </c>
      <c r="C927" s="1">
        <f t="shared" si="42"/>
        <v>32.479509999999998</v>
      </c>
      <c r="D927" s="1">
        <f t="shared" si="43"/>
        <v>-2.2795099999999984</v>
      </c>
      <c r="E927" s="1">
        <f t="shared" si="44"/>
        <v>5.1961658400999928</v>
      </c>
    </row>
    <row r="928" spans="1:5">
      <c r="A928" s="1">
        <v>2.7</v>
      </c>
      <c r="B928" s="1">
        <v>37.799999999999997</v>
      </c>
      <c r="C928" s="1">
        <f t="shared" si="42"/>
        <v>38.356718999999998</v>
      </c>
      <c r="D928" s="1">
        <f t="shared" si="43"/>
        <v>-0.55671900000000107</v>
      </c>
      <c r="E928" s="1">
        <f t="shared" si="44"/>
        <v>0.30993604496100119</v>
      </c>
    </row>
    <row r="929" spans="1:5">
      <c r="A929" s="1">
        <v>3.5</v>
      </c>
      <c r="B929" s="1">
        <v>33.1</v>
      </c>
      <c r="C929" s="1">
        <f t="shared" si="42"/>
        <v>34.739975000000001</v>
      </c>
      <c r="D929" s="1">
        <f t="shared" si="43"/>
        <v>-1.6399749999999997</v>
      </c>
      <c r="E929" s="1">
        <f t="shared" si="44"/>
        <v>2.6895180006249992</v>
      </c>
    </row>
    <row r="930" spans="1:5">
      <c r="A930" s="1">
        <v>2.5</v>
      </c>
      <c r="B930" s="1">
        <v>39.700000000000003</v>
      </c>
      <c r="C930" s="1">
        <f t="shared" si="42"/>
        <v>39.260904999999994</v>
      </c>
      <c r="D930" s="1">
        <f t="shared" si="43"/>
        <v>0.43909500000000889</v>
      </c>
      <c r="E930" s="1">
        <f t="shared" si="44"/>
        <v>0.19280441902500781</v>
      </c>
    </row>
    <row r="931" spans="1:5">
      <c r="A931" s="1">
        <v>3.5</v>
      </c>
      <c r="B931" s="1">
        <v>37.35</v>
      </c>
      <c r="C931" s="1">
        <f t="shared" si="42"/>
        <v>34.739975000000001</v>
      </c>
      <c r="D931" s="1">
        <f t="shared" si="43"/>
        <v>2.6100250000000003</v>
      </c>
      <c r="E931" s="1">
        <f t="shared" si="44"/>
        <v>6.8122305006250015</v>
      </c>
    </row>
    <row r="932" spans="1:5">
      <c r="A932" s="1">
        <v>4.5999999999999996</v>
      </c>
      <c r="B932" s="1">
        <v>26.55</v>
      </c>
      <c r="C932" s="1">
        <f t="shared" si="42"/>
        <v>29.766952</v>
      </c>
      <c r="D932" s="1">
        <f t="shared" si="43"/>
        <v>-3.2169519999999991</v>
      </c>
      <c r="E932" s="1">
        <f t="shared" si="44"/>
        <v>10.348780170303995</v>
      </c>
    </row>
    <row r="933" spans="1:5">
      <c r="A933" s="1">
        <v>5.7</v>
      </c>
      <c r="B933" s="1">
        <v>25.62</v>
      </c>
      <c r="C933" s="1">
        <f t="shared" si="42"/>
        <v>24.793928999999999</v>
      </c>
      <c r="D933" s="1">
        <f t="shared" si="43"/>
        <v>0.82607100000000244</v>
      </c>
      <c r="E933" s="1">
        <f t="shared" si="44"/>
        <v>0.68239329704100404</v>
      </c>
    </row>
    <row r="934" spans="1:5">
      <c r="A934" s="1">
        <v>2.7</v>
      </c>
      <c r="B934" s="1">
        <v>40.6</v>
      </c>
      <c r="C934" s="1">
        <f t="shared" si="42"/>
        <v>38.356718999999998</v>
      </c>
      <c r="D934" s="1">
        <f t="shared" si="43"/>
        <v>2.2432810000000032</v>
      </c>
      <c r="E934" s="1">
        <f t="shared" si="44"/>
        <v>5.0323096449610141</v>
      </c>
    </row>
    <row r="935" spans="1:5">
      <c r="A935" s="1">
        <v>3.5</v>
      </c>
      <c r="B935" s="1">
        <v>36.6</v>
      </c>
      <c r="C935" s="1">
        <f t="shared" si="42"/>
        <v>34.739975000000001</v>
      </c>
      <c r="D935" s="1">
        <f t="shared" si="43"/>
        <v>1.8600250000000003</v>
      </c>
      <c r="E935" s="1">
        <f t="shared" si="44"/>
        <v>3.4596930006250011</v>
      </c>
    </row>
    <row r="936" spans="1:5">
      <c r="A936" s="1">
        <v>2</v>
      </c>
      <c r="B936" s="1">
        <v>34.1</v>
      </c>
      <c r="C936" s="1">
        <f t="shared" si="42"/>
        <v>41.521369999999997</v>
      </c>
      <c r="D936" s="1">
        <f t="shared" si="43"/>
        <v>-7.421369999999996</v>
      </c>
      <c r="E936" s="1">
        <f t="shared" si="44"/>
        <v>55.076732676899944</v>
      </c>
    </row>
    <row r="937" spans="1:5">
      <c r="A937" s="1">
        <v>2</v>
      </c>
      <c r="B937" s="1">
        <v>36.200000000000003</v>
      </c>
      <c r="C937" s="1">
        <f t="shared" si="42"/>
        <v>41.521369999999997</v>
      </c>
      <c r="D937" s="1">
        <f t="shared" si="43"/>
        <v>-5.3213699999999946</v>
      </c>
      <c r="E937" s="1">
        <f t="shared" si="44"/>
        <v>28.316978676899943</v>
      </c>
    </row>
    <row r="938" spans="1:5">
      <c r="A938" s="1">
        <v>3.2</v>
      </c>
      <c r="B938" s="1">
        <v>36.4</v>
      </c>
      <c r="C938" s="1">
        <f t="shared" si="42"/>
        <v>36.096253999999995</v>
      </c>
      <c r="D938" s="1">
        <f t="shared" si="43"/>
        <v>0.30374600000000385</v>
      </c>
      <c r="E938" s="1">
        <f t="shared" si="44"/>
        <v>9.2261632516002334E-2</v>
      </c>
    </row>
    <row r="939" spans="1:5">
      <c r="A939" s="1">
        <v>3.2</v>
      </c>
      <c r="B939" s="1">
        <v>29.7</v>
      </c>
      <c r="C939" s="1">
        <f t="shared" si="42"/>
        <v>36.096253999999995</v>
      </c>
      <c r="D939" s="1">
        <f t="shared" si="43"/>
        <v>-6.3962539999999954</v>
      </c>
      <c r="E939" s="1">
        <f t="shared" si="44"/>
        <v>40.912065232515943</v>
      </c>
    </row>
    <row r="940" spans="1:5">
      <c r="A940" s="1">
        <v>3.5</v>
      </c>
      <c r="B940" s="1">
        <v>28.7</v>
      </c>
      <c r="C940" s="1">
        <f t="shared" si="42"/>
        <v>34.739975000000001</v>
      </c>
      <c r="D940" s="1">
        <f t="shared" si="43"/>
        <v>-6.0399750000000019</v>
      </c>
      <c r="E940" s="1">
        <f t="shared" si="44"/>
        <v>36.481298000625024</v>
      </c>
    </row>
    <row r="941" spans="1:5">
      <c r="A941" s="1">
        <v>2.2999999999999998</v>
      </c>
      <c r="B941" s="1">
        <v>31.9</v>
      </c>
      <c r="C941" s="1">
        <f t="shared" si="42"/>
        <v>40.165090999999997</v>
      </c>
      <c r="D941" s="1">
        <f t="shared" si="43"/>
        <v>-8.2650909999999982</v>
      </c>
      <c r="E941" s="1">
        <f t="shared" si="44"/>
        <v>68.311729238280975</v>
      </c>
    </row>
    <row r="942" spans="1:5">
      <c r="A942" s="1">
        <v>3.7</v>
      </c>
      <c r="B942" s="1">
        <v>31.6</v>
      </c>
      <c r="C942" s="1">
        <f t="shared" si="42"/>
        <v>33.835788999999998</v>
      </c>
      <c r="D942" s="1">
        <f t="shared" si="43"/>
        <v>-2.2357889999999969</v>
      </c>
      <c r="E942" s="1">
        <f t="shared" si="44"/>
        <v>4.9987524525209865</v>
      </c>
    </row>
    <row r="943" spans="1:5">
      <c r="A943" s="1">
        <v>3.2</v>
      </c>
      <c r="B943" s="1">
        <v>30.7</v>
      </c>
      <c r="C943" s="1">
        <f t="shared" si="42"/>
        <v>36.096253999999995</v>
      </c>
      <c r="D943" s="1">
        <f t="shared" si="43"/>
        <v>-5.3962539999999954</v>
      </c>
      <c r="E943" s="1">
        <f t="shared" si="44"/>
        <v>29.119557232515952</v>
      </c>
    </row>
    <row r="944" spans="1:5">
      <c r="A944" s="1">
        <v>3</v>
      </c>
      <c r="B944" s="1">
        <v>33.200000000000003</v>
      </c>
      <c r="C944" s="1">
        <f t="shared" si="42"/>
        <v>37.000439999999998</v>
      </c>
      <c r="D944" s="1">
        <f t="shared" si="43"/>
        <v>-3.8004399999999947</v>
      </c>
      <c r="E944" s="1">
        <f t="shared" si="44"/>
        <v>14.443344193599959</v>
      </c>
    </row>
    <row r="945" spans="1:5">
      <c r="A945" s="1">
        <v>3.6</v>
      </c>
      <c r="B945" s="1">
        <v>26.11</v>
      </c>
      <c r="C945" s="1">
        <f t="shared" si="42"/>
        <v>34.287881999999996</v>
      </c>
      <c r="D945" s="1">
        <f t="shared" si="43"/>
        <v>-8.1778819999999968</v>
      </c>
      <c r="E945" s="1">
        <f t="shared" si="44"/>
        <v>66.877754005923947</v>
      </c>
    </row>
    <row r="946" spans="1:5">
      <c r="A946" s="1">
        <v>4.2</v>
      </c>
      <c r="B946" s="1">
        <v>24.6</v>
      </c>
      <c r="C946" s="1">
        <f t="shared" si="42"/>
        <v>31.575323999999998</v>
      </c>
      <c r="D946" s="1">
        <f t="shared" si="43"/>
        <v>-6.975323999999997</v>
      </c>
      <c r="E946" s="1">
        <f t="shared" si="44"/>
        <v>48.655144904975955</v>
      </c>
    </row>
    <row r="947" spans="1:5">
      <c r="A947" s="1">
        <v>4.4000000000000004</v>
      </c>
      <c r="B947" s="1">
        <v>26.6</v>
      </c>
      <c r="C947" s="1">
        <f t="shared" si="42"/>
        <v>30.671137999999996</v>
      </c>
      <c r="D947" s="1">
        <f t="shared" si="43"/>
        <v>-4.0711379999999942</v>
      </c>
      <c r="E947" s="1">
        <f t="shared" si="44"/>
        <v>16.574164615043951</v>
      </c>
    </row>
    <row r="948" spans="1:5">
      <c r="A948" s="1">
        <v>3</v>
      </c>
      <c r="B948" s="1">
        <v>33</v>
      </c>
      <c r="C948" s="1">
        <f t="shared" si="42"/>
        <v>37.000439999999998</v>
      </c>
      <c r="D948" s="1">
        <f t="shared" si="43"/>
        <v>-4.0004399999999976</v>
      </c>
      <c r="E948" s="1">
        <f t="shared" si="44"/>
        <v>16.003520193599979</v>
      </c>
    </row>
    <row r="949" spans="1:5">
      <c r="A949" s="1">
        <v>3</v>
      </c>
      <c r="B949" s="1">
        <v>33.6</v>
      </c>
      <c r="C949" s="1">
        <f t="shared" si="42"/>
        <v>37.000439999999998</v>
      </c>
      <c r="D949" s="1">
        <f t="shared" si="43"/>
        <v>-3.4004399999999961</v>
      </c>
      <c r="E949" s="1">
        <f t="shared" si="44"/>
        <v>11.562992193599973</v>
      </c>
    </row>
    <row r="950" spans="1:5">
      <c r="A950" s="1">
        <v>3</v>
      </c>
      <c r="B950" s="1">
        <v>29.6</v>
      </c>
      <c r="C950" s="1">
        <f t="shared" si="42"/>
        <v>37.000439999999998</v>
      </c>
      <c r="D950" s="1">
        <f t="shared" si="43"/>
        <v>-7.4004399999999961</v>
      </c>
      <c r="E950" s="1">
        <f t="shared" si="44"/>
        <v>54.766512193599944</v>
      </c>
    </row>
    <row r="951" spans="1:5">
      <c r="A951" s="1">
        <v>3</v>
      </c>
      <c r="B951" s="1">
        <v>36.56</v>
      </c>
      <c r="C951" s="1">
        <f t="shared" si="42"/>
        <v>37.000439999999998</v>
      </c>
      <c r="D951" s="1">
        <f t="shared" si="43"/>
        <v>-0.44043999999999528</v>
      </c>
      <c r="E951" s="1">
        <f t="shared" si="44"/>
        <v>0.19398739359999584</v>
      </c>
    </row>
    <row r="952" spans="1:5">
      <c r="A952" s="1">
        <v>4.8</v>
      </c>
      <c r="B952" s="1">
        <v>26.79</v>
      </c>
      <c r="C952" s="1">
        <f t="shared" si="42"/>
        <v>28.862765999999997</v>
      </c>
      <c r="D952" s="1">
        <f t="shared" si="43"/>
        <v>-2.0727659999999979</v>
      </c>
      <c r="E952" s="1">
        <f t="shared" si="44"/>
        <v>4.2963588907559913</v>
      </c>
    </row>
    <row r="953" spans="1:5">
      <c r="A953" s="1">
        <v>4.4000000000000004</v>
      </c>
      <c r="B953" s="1">
        <v>23.15</v>
      </c>
      <c r="C953" s="1">
        <f t="shared" si="42"/>
        <v>30.671137999999996</v>
      </c>
      <c r="D953" s="1">
        <f t="shared" si="43"/>
        <v>-7.521137999999997</v>
      </c>
      <c r="E953" s="1">
        <f t="shared" si="44"/>
        <v>56.567516815043952</v>
      </c>
    </row>
    <row r="954" spans="1:5">
      <c r="A954" s="1">
        <v>3</v>
      </c>
      <c r="B954" s="1">
        <v>29.5</v>
      </c>
      <c r="C954" s="1">
        <f t="shared" si="42"/>
        <v>37.000439999999998</v>
      </c>
      <c r="D954" s="1">
        <f t="shared" si="43"/>
        <v>-7.5004399999999976</v>
      </c>
      <c r="E954" s="1">
        <f t="shared" si="44"/>
        <v>56.256600193599965</v>
      </c>
    </row>
    <row r="955" spans="1:5">
      <c r="A955" s="1">
        <v>4.4000000000000004</v>
      </c>
      <c r="B955" s="1">
        <v>24.9</v>
      </c>
      <c r="C955" s="1">
        <f t="shared" si="42"/>
        <v>30.671137999999996</v>
      </c>
      <c r="D955" s="1">
        <f t="shared" si="43"/>
        <v>-5.771137999999997</v>
      </c>
      <c r="E955" s="1">
        <f t="shared" si="44"/>
        <v>33.306033815043968</v>
      </c>
    </row>
    <row r="956" spans="1:5">
      <c r="A956" s="1">
        <v>4.4000000000000004</v>
      </c>
      <c r="B956" s="1">
        <v>23.15</v>
      </c>
      <c r="C956" s="1">
        <f t="shared" si="42"/>
        <v>30.671137999999996</v>
      </c>
      <c r="D956" s="1">
        <f t="shared" si="43"/>
        <v>-7.521137999999997</v>
      </c>
      <c r="E956" s="1">
        <f t="shared" si="44"/>
        <v>56.567516815043952</v>
      </c>
    </row>
    <row r="957" spans="1:5">
      <c r="A957" s="1">
        <v>3.6</v>
      </c>
      <c r="B957" s="1">
        <v>30.9</v>
      </c>
      <c r="C957" s="1">
        <f t="shared" si="42"/>
        <v>34.287881999999996</v>
      </c>
      <c r="D957" s="1">
        <f t="shared" si="43"/>
        <v>-3.3878819999999976</v>
      </c>
      <c r="E957" s="1">
        <f t="shared" si="44"/>
        <v>11.477744445923983</v>
      </c>
    </row>
    <row r="958" spans="1:5">
      <c r="A958" s="1">
        <v>6.2</v>
      </c>
      <c r="B958" s="1">
        <v>27.4</v>
      </c>
      <c r="C958" s="1">
        <f t="shared" si="42"/>
        <v>22.533463999999999</v>
      </c>
      <c r="D958" s="1">
        <f t="shared" si="43"/>
        <v>4.866536</v>
      </c>
      <c r="E958" s="1">
        <f t="shared" si="44"/>
        <v>23.683172639296</v>
      </c>
    </row>
    <row r="959" spans="1:5">
      <c r="A959" s="1">
        <v>2.8</v>
      </c>
      <c r="B959" s="1">
        <v>30.3</v>
      </c>
      <c r="C959" s="1">
        <f t="shared" si="42"/>
        <v>37.904626</v>
      </c>
      <c r="D959" s="1">
        <f t="shared" si="43"/>
        <v>-7.6046259999999997</v>
      </c>
      <c r="E959" s="1">
        <f t="shared" si="44"/>
        <v>57.830336599875992</v>
      </c>
    </row>
    <row r="960" spans="1:5">
      <c r="A960" s="1">
        <v>3</v>
      </c>
      <c r="B960" s="1">
        <v>31.3</v>
      </c>
      <c r="C960" s="1">
        <f t="shared" si="42"/>
        <v>37.000439999999998</v>
      </c>
      <c r="D960" s="1">
        <f t="shared" si="43"/>
        <v>-5.7004399999999968</v>
      </c>
      <c r="E960" s="1">
        <f t="shared" si="44"/>
        <v>32.495016193599966</v>
      </c>
    </row>
    <row r="961" spans="1:5">
      <c r="A961" s="1">
        <v>2.4</v>
      </c>
      <c r="B961" s="1">
        <v>40.299999999999997</v>
      </c>
      <c r="C961" s="1">
        <f t="shared" si="42"/>
        <v>39.712997999999999</v>
      </c>
      <c r="D961" s="1">
        <f t="shared" si="43"/>
        <v>0.58700199999999825</v>
      </c>
      <c r="E961" s="1">
        <f t="shared" si="44"/>
        <v>0.34457134800399797</v>
      </c>
    </row>
    <row r="962" spans="1:5">
      <c r="A962" s="1">
        <v>3</v>
      </c>
      <c r="B962" s="1">
        <v>33.1</v>
      </c>
      <c r="C962" s="1">
        <f t="shared" si="42"/>
        <v>37.000439999999998</v>
      </c>
      <c r="D962" s="1">
        <f t="shared" si="43"/>
        <v>-3.9004399999999961</v>
      </c>
      <c r="E962" s="1">
        <f t="shared" si="44"/>
        <v>15.213432193599969</v>
      </c>
    </row>
    <row r="963" spans="1:5">
      <c r="A963" s="1">
        <v>5.3</v>
      </c>
      <c r="B963" s="1">
        <v>29</v>
      </c>
      <c r="C963" s="1">
        <f t="shared" si="42"/>
        <v>26.602300999999997</v>
      </c>
      <c r="D963" s="1">
        <f t="shared" si="43"/>
        <v>2.3976990000000029</v>
      </c>
      <c r="E963" s="1">
        <f t="shared" si="44"/>
        <v>5.7489604946010138</v>
      </c>
    </row>
    <row r="964" spans="1:5">
      <c r="A964" s="1">
        <v>6</v>
      </c>
      <c r="B964" s="1">
        <v>30.3</v>
      </c>
      <c r="C964" s="1">
        <f t="shared" ref="C964:C1027" si="45">$K$6*A964+$K$7</f>
        <v>23.437649999999998</v>
      </c>
      <c r="D964" s="1">
        <f t="shared" ref="D964:D1027" si="46">B964-C964</f>
        <v>6.8623500000000028</v>
      </c>
      <c r="E964" s="1">
        <f t="shared" ref="E964:E1027" si="47">D964^2</f>
        <v>47.091847522500039</v>
      </c>
    </row>
    <row r="965" spans="1:5">
      <c r="A965" s="1">
        <v>3.6</v>
      </c>
      <c r="B965" s="1">
        <v>31.6</v>
      </c>
      <c r="C965" s="1">
        <f t="shared" si="45"/>
        <v>34.287881999999996</v>
      </c>
      <c r="D965" s="1">
        <f t="shared" si="46"/>
        <v>-2.6878819999999948</v>
      </c>
      <c r="E965" s="1">
        <f t="shared" si="47"/>
        <v>7.2247096459239719</v>
      </c>
    </row>
    <row r="966" spans="1:5">
      <c r="A966" s="1">
        <v>3.5</v>
      </c>
      <c r="B966" s="1">
        <v>31.9</v>
      </c>
      <c r="C966" s="1">
        <f t="shared" si="45"/>
        <v>34.739975000000001</v>
      </c>
      <c r="D966" s="1">
        <f t="shared" si="46"/>
        <v>-2.8399750000000026</v>
      </c>
      <c r="E966" s="1">
        <f t="shared" si="47"/>
        <v>8.0654580006250143</v>
      </c>
    </row>
    <row r="967" spans="1:5">
      <c r="A967" s="1">
        <v>3.7</v>
      </c>
      <c r="B967" s="1">
        <v>28.5</v>
      </c>
      <c r="C967" s="1">
        <f t="shared" si="45"/>
        <v>33.835788999999998</v>
      </c>
      <c r="D967" s="1">
        <f t="shared" si="46"/>
        <v>-5.3357889999999983</v>
      </c>
      <c r="E967" s="1">
        <f t="shared" si="47"/>
        <v>28.470644252520984</v>
      </c>
    </row>
    <row r="968" spans="1:5">
      <c r="A968" s="1">
        <v>4</v>
      </c>
      <c r="B968" s="1">
        <v>28.4</v>
      </c>
      <c r="C968" s="1">
        <f t="shared" si="45"/>
        <v>32.479509999999998</v>
      </c>
      <c r="D968" s="1">
        <f t="shared" si="46"/>
        <v>-4.0795099999999991</v>
      </c>
      <c r="E968" s="1">
        <f t="shared" si="47"/>
        <v>16.642401840099993</v>
      </c>
    </row>
    <row r="969" spans="1:5">
      <c r="A969" s="1">
        <v>3.5</v>
      </c>
      <c r="B969" s="1">
        <v>31.4</v>
      </c>
      <c r="C969" s="1">
        <f t="shared" si="45"/>
        <v>34.739975000000001</v>
      </c>
      <c r="D969" s="1">
        <f t="shared" si="46"/>
        <v>-3.3399750000000026</v>
      </c>
      <c r="E969" s="1">
        <f t="shared" si="47"/>
        <v>11.155433000625017</v>
      </c>
    </row>
    <row r="970" spans="1:5">
      <c r="A970" s="1">
        <v>2.5</v>
      </c>
      <c r="B970" s="1">
        <v>36.03</v>
      </c>
      <c r="C970" s="1">
        <f t="shared" si="45"/>
        <v>39.260904999999994</v>
      </c>
      <c r="D970" s="1">
        <f t="shared" si="46"/>
        <v>-3.2309049999999928</v>
      </c>
      <c r="E970" s="1">
        <f t="shared" si="47"/>
        <v>10.438747119024953</v>
      </c>
    </row>
    <row r="971" spans="1:5">
      <c r="A971" s="1">
        <v>3</v>
      </c>
      <c r="B971" s="1">
        <v>31.39</v>
      </c>
      <c r="C971" s="1">
        <f t="shared" si="45"/>
        <v>37.000439999999998</v>
      </c>
      <c r="D971" s="1">
        <f t="shared" si="46"/>
        <v>-5.610439999999997</v>
      </c>
      <c r="E971" s="1">
        <f t="shared" si="47"/>
        <v>31.477036993599967</v>
      </c>
    </row>
    <row r="972" spans="1:5">
      <c r="A972" s="1">
        <v>2.5</v>
      </c>
      <c r="B972" s="1">
        <v>37.9</v>
      </c>
      <c r="C972" s="1">
        <f t="shared" si="45"/>
        <v>39.260904999999994</v>
      </c>
      <c r="D972" s="1">
        <f t="shared" si="46"/>
        <v>-1.3609049999999954</v>
      </c>
      <c r="E972" s="1">
        <f t="shared" si="47"/>
        <v>1.8520624190249875</v>
      </c>
    </row>
    <row r="973" spans="1:5">
      <c r="A973" s="1">
        <v>5.4</v>
      </c>
      <c r="B973" s="1">
        <v>23.9</v>
      </c>
      <c r="C973" s="1">
        <f t="shared" si="45"/>
        <v>26.150207999999996</v>
      </c>
      <c r="D973" s="1">
        <f t="shared" si="46"/>
        <v>-2.2502079999999971</v>
      </c>
      <c r="E973" s="1">
        <f t="shared" si="47"/>
        <v>5.0634360432639873</v>
      </c>
    </row>
    <row r="974" spans="1:5">
      <c r="A974" s="1">
        <v>4</v>
      </c>
      <c r="B974" s="1">
        <v>25.75</v>
      </c>
      <c r="C974" s="1">
        <f t="shared" si="45"/>
        <v>32.479509999999998</v>
      </c>
      <c r="D974" s="1">
        <f t="shared" si="46"/>
        <v>-6.7295099999999977</v>
      </c>
      <c r="E974" s="1">
        <f t="shared" si="47"/>
        <v>45.286304840099966</v>
      </c>
    </row>
    <row r="975" spans="1:5">
      <c r="A975" s="1">
        <v>4.5999999999999996</v>
      </c>
      <c r="B975" s="1">
        <v>26.66</v>
      </c>
      <c r="C975" s="1">
        <f t="shared" si="45"/>
        <v>29.766952</v>
      </c>
      <c r="D975" s="1">
        <f t="shared" si="46"/>
        <v>-3.1069519999999997</v>
      </c>
      <c r="E975" s="1">
        <f t="shared" si="47"/>
        <v>9.6531507303039987</v>
      </c>
    </row>
    <row r="976" spans="1:5">
      <c r="A976" s="1">
        <v>3.5</v>
      </c>
      <c r="B976" s="1">
        <v>30.38</v>
      </c>
      <c r="C976" s="1">
        <f t="shared" si="45"/>
        <v>34.739975000000001</v>
      </c>
      <c r="D976" s="1">
        <f t="shared" si="46"/>
        <v>-4.3599750000000022</v>
      </c>
      <c r="E976" s="1">
        <f t="shared" si="47"/>
        <v>19.00938200062502</v>
      </c>
    </row>
    <row r="977" spans="1:5">
      <c r="A977" s="1">
        <v>3.5</v>
      </c>
      <c r="B977" s="1">
        <v>30.2</v>
      </c>
      <c r="C977" s="1">
        <f t="shared" si="45"/>
        <v>34.739975000000001</v>
      </c>
      <c r="D977" s="1">
        <f t="shared" si="46"/>
        <v>-4.5399750000000019</v>
      </c>
      <c r="E977" s="1">
        <f t="shared" si="47"/>
        <v>20.611373000625019</v>
      </c>
    </row>
    <row r="978" spans="1:5">
      <c r="A978" s="1">
        <v>3.6</v>
      </c>
      <c r="B978" s="1">
        <v>31.6</v>
      </c>
      <c r="C978" s="1">
        <f t="shared" si="45"/>
        <v>34.287881999999996</v>
      </c>
      <c r="D978" s="1">
        <f t="shared" si="46"/>
        <v>-2.6878819999999948</v>
      </c>
      <c r="E978" s="1">
        <f t="shared" si="47"/>
        <v>7.2247096459239719</v>
      </c>
    </row>
    <row r="979" spans="1:5">
      <c r="A979" s="1">
        <v>5.3</v>
      </c>
      <c r="B979" s="1">
        <v>29</v>
      </c>
      <c r="C979" s="1">
        <f t="shared" si="45"/>
        <v>26.602300999999997</v>
      </c>
      <c r="D979" s="1">
        <f t="shared" si="46"/>
        <v>2.3976990000000029</v>
      </c>
      <c r="E979" s="1">
        <f t="shared" si="47"/>
        <v>5.7489604946010138</v>
      </c>
    </row>
    <row r="980" spans="1:5">
      <c r="A980" s="1">
        <v>6</v>
      </c>
      <c r="B980" s="1">
        <v>30.3</v>
      </c>
      <c r="C980" s="1">
        <f t="shared" si="45"/>
        <v>23.437649999999998</v>
      </c>
      <c r="D980" s="1">
        <f t="shared" si="46"/>
        <v>6.8623500000000028</v>
      </c>
      <c r="E980" s="1">
        <f t="shared" si="47"/>
        <v>47.091847522500039</v>
      </c>
    </row>
    <row r="981" spans="1:5">
      <c r="A981" s="1">
        <v>6.2</v>
      </c>
      <c r="B981" s="1">
        <v>27.4</v>
      </c>
      <c r="C981" s="1">
        <f t="shared" si="45"/>
        <v>22.533463999999999</v>
      </c>
      <c r="D981" s="1">
        <f t="shared" si="46"/>
        <v>4.866536</v>
      </c>
      <c r="E981" s="1">
        <f t="shared" si="47"/>
        <v>23.683172639296</v>
      </c>
    </row>
    <row r="982" spans="1:5">
      <c r="A982" s="1">
        <v>2.4</v>
      </c>
      <c r="B982" s="1">
        <v>40.299999999999997</v>
      </c>
      <c r="C982" s="1">
        <f t="shared" si="45"/>
        <v>39.712997999999999</v>
      </c>
      <c r="D982" s="1">
        <f t="shared" si="46"/>
        <v>0.58700199999999825</v>
      </c>
      <c r="E982" s="1">
        <f t="shared" si="47"/>
        <v>0.34457134800399797</v>
      </c>
    </row>
    <row r="983" spans="1:5">
      <c r="A983" s="1">
        <v>3</v>
      </c>
      <c r="B983" s="1">
        <v>33.1</v>
      </c>
      <c r="C983" s="1">
        <f t="shared" si="45"/>
        <v>37.000439999999998</v>
      </c>
      <c r="D983" s="1">
        <f t="shared" si="46"/>
        <v>-3.9004399999999961</v>
      </c>
      <c r="E983" s="1">
        <f t="shared" si="47"/>
        <v>15.213432193599969</v>
      </c>
    </row>
    <row r="984" spans="1:5">
      <c r="A984" s="1">
        <v>3.5</v>
      </c>
      <c r="B984" s="1">
        <v>34.6</v>
      </c>
      <c r="C984" s="1">
        <f t="shared" si="45"/>
        <v>34.739975000000001</v>
      </c>
      <c r="D984" s="1">
        <f t="shared" si="46"/>
        <v>-0.13997499999999974</v>
      </c>
      <c r="E984" s="1">
        <f t="shared" si="47"/>
        <v>1.9593000624999926E-2</v>
      </c>
    </row>
    <row r="985" spans="1:5">
      <c r="A985" s="1">
        <v>2.4</v>
      </c>
      <c r="B985" s="1">
        <v>37.71</v>
      </c>
      <c r="C985" s="1">
        <f t="shared" si="45"/>
        <v>39.712997999999999</v>
      </c>
      <c r="D985" s="1">
        <f t="shared" si="46"/>
        <v>-2.0029979999999981</v>
      </c>
      <c r="E985" s="1">
        <f t="shared" si="47"/>
        <v>4.012000988003992</v>
      </c>
    </row>
    <row r="986" spans="1:5">
      <c r="A986" s="1">
        <v>2.4</v>
      </c>
      <c r="B986" s="1">
        <v>31.3</v>
      </c>
      <c r="C986" s="1">
        <f t="shared" si="45"/>
        <v>39.712997999999999</v>
      </c>
      <c r="D986" s="1">
        <f t="shared" si="46"/>
        <v>-8.4129979999999982</v>
      </c>
      <c r="E986" s="1">
        <f t="shared" si="47"/>
        <v>70.77853534800397</v>
      </c>
    </row>
    <row r="987" spans="1:5">
      <c r="A987" s="1">
        <v>2.4</v>
      </c>
      <c r="B987" s="1">
        <v>33.5</v>
      </c>
      <c r="C987" s="1">
        <f t="shared" si="45"/>
        <v>39.712997999999999</v>
      </c>
      <c r="D987" s="1">
        <f t="shared" si="46"/>
        <v>-6.2129979999999989</v>
      </c>
      <c r="E987" s="1">
        <f t="shared" si="47"/>
        <v>38.601344148003989</v>
      </c>
    </row>
    <row r="988" spans="1:5">
      <c r="A988" s="1">
        <v>3.5</v>
      </c>
      <c r="B988" s="1">
        <v>30.5</v>
      </c>
      <c r="C988" s="1">
        <f t="shared" si="45"/>
        <v>34.739975000000001</v>
      </c>
      <c r="D988" s="1">
        <f t="shared" si="46"/>
        <v>-4.2399750000000012</v>
      </c>
      <c r="E988" s="1">
        <f t="shared" si="47"/>
        <v>17.977388000625009</v>
      </c>
    </row>
    <row r="989" spans="1:5">
      <c r="A989" s="1">
        <v>3.7</v>
      </c>
      <c r="B989" s="1">
        <v>25.2</v>
      </c>
      <c r="C989" s="1">
        <f t="shared" si="45"/>
        <v>33.835788999999998</v>
      </c>
      <c r="D989" s="1">
        <f t="shared" si="46"/>
        <v>-8.635788999999999</v>
      </c>
      <c r="E989" s="1">
        <f t="shared" si="47"/>
        <v>74.576851652520986</v>
      </c>
    </row>
    <row r="990" spans="1:5">
      <c r="A990" s="1">
        <v>3.7</v>
      </c>
      <c r="B990" s="1">
        <v>25.1</v>
      </c>
      <c r="C990" s="1">
        <f t="shared" si="45"/>
        <v>33.835788999999998</v>
      </c>
      <c r="D990" s="1">
        <f t="shared" si="46"/>
        <v>-8.7357889999999969</v>
      </c>
      <c r="E990" s="1">
        <f t="shared" si="47"/>
        <v>76.314009452520949</v>
      </c>
    </row>
    <row r="991" spans="1:5">
      <c r="A991" s="1">
        <v>5.3</v>
      </c>
      <c r="B991" s="1">
        <v>22.3</v>
      </c>
      <c r="C991" s="1">
        <f t="shared" si="45"/>
        <v>26.602300999999997</v>
      </c>
      <c r="D991" s="1">
        <f t="shared" si="46"/>
        <v>-4.3023009999999964</v>
      </c>
      <c r="E991" s="1">
        <f t="shared" si="47"/>
        <v>18.509793894600968</v>
      </c>
    </row>
    <row r="992" spans="1:5">
      <c r="A992" s="1">
        <v>2.4</v>
      </c>
      <c r="B992" s="1">
        <v>37.6</v>
      </c>
      <c r="C992" s="1">
        <f t="shared" si="45"/>
        <v>39.712997999999999</v>
      </c>
      <c r="D992" s="1">
        <f t="shared" si="46"/>
        <v>-2.1129979999999975</v>
      </c>
      <c r="E992" s="1">
        <f t="shared" si="47"/>
        <v>4.4647605480039898</v>
      </c>
    </row>
    <row r="993" spans="1:5">
      <c r="A993" s="1">
        <v>3.5</v>
      </c>
      <c r="B993" s="1">
        <v>36</v>
      </c>
      <c r="C993" s="1">
        <f t="shared" si="45"/>
        <v>34.739975000000001</v>
      </c>
      <c r="D993" s="1">
        <f t="shared" si="46"/>
        <v>1.2600249999999988</v>
      </c>
      <c r="E993" s="1">
        <f t="shared" si="47"/>
        <v>1.587663000624997</v>
      </c>
    </row>
    <row r="994" spans="1:5">
      <c r="A994" s="1">
        <v>2.4</v>
      </c>
      <c r="B994" s="1">
        <v>39.200000000000003</v>
      </c>
      <c r="C994" s="1">
        <f t="shared" si="45"/>
        <v>39.712997999999999</v>
      </c>
      <c r="D994" s="1">
        <f t="shared" si="46"/>
        <v>-0.51299799999999607</v>
      </c>
      <c r="E994" s="1">
        <f t="shared" si="47"/>
        <v>0.26316694800399598</v>
      </c>
    </row>
    <row r="995" spans="1:5">
      <c r="A995" s="1">
        <v>2.4</v>
      </c>
      <c r="B995" s="1">
        <v>38.6</v>
      </c>
      <c r="C995" s="1">
        <f t="shared" si="45"/>
        <v>39.712997999999999</v>
      </c>
      <c r="D995" s="1">
        <f t="shared" si="46"/>
        <v>-1.1129979999999975</v>
      </c>
      <c r="E995" s="1">
        <f t="shared" si="47"/>
        <v>1.2387645480039944</v>
      </c>
    </row>
    <row r="996" spans="1:5">
      <c r="A996" s="1">
        <v>3.8</v>
      </c>
      <c r="B996" s="1">
        <v>31.1</v>
      </c>
      <c r="C996" s="1">
        <f t="shared" si="45"/>
        <v>33.383696</v>
      </c>
      <c r="D996" s="1">
        <f t="shared" si="46"/>
        <v>-2.2836959999999991</v>
      </c>
      <c r="E996" s="1">
        <f t="shared" si="47"/>
        <v>5.2152674204159961</v>
      </c>
    </row>
    <row r="997" spans="1:5">
      <c r="A997" s="1">
        <v>3.5</v>
      </c>
      <c r="B997" s="1">
        <v>29.77</v>
      </c>
      <c r="C997" s="1">
        <f t="shared" si="45"/>
        <v>34.739975000000001</v>
      </c>
      <c r="D997" s="1">
        <f t="shared" si="46"/>
        <v>-4.9699750000000016</v>
      </c>
      <c r="E997" s="1">
        <f t="shared" si="47"/>
        <v>24.700651500625014</v>
      </c>
    </row>
    <row r="998" spans="1:5">
      <c r="A998" s="1">
        <v>5</v>
      </c>
      <c r="B998" s="1">
        <v>27.25</v>
      </c>
      <c r="C998" s="1">
        <f t="shared" si="45"/>
        <v>27.958579999999998</v>
      </c>
      <c r="D998" s="1">
        <f t="shared" si="46"/>
        <v>-0.70857999999999777</v>
      </c>
      <c r="E998" s="1">
        <f t="shared" si="47"/>
        <v>0.50208561639999683</v>
      </c>
    </row>
    <row r="999" spans="1:5">
      <c r="A999" s="1">
        <v>5.6</v>
      </c>
      <c r="B999" s="1">
        <v>23.6</v>
      </c>
      <c r="C999" s="1">
        <f t="shared" si="45"/>
        <v>25.246022</v>
      </c>
      <c r="D999" s="1">
        <f t="shared" si="46"/>
        <v>-1.6460219999999985</v>
      </c>
      <c r="E999" s="1">
        <f t="shared" si="47"/>
        <v>2.7093884244839952</v>
      </c>
    </row>
    <row r="1000" spans="1:5">
      <c r="A1000" s="1">
        <v>3.7</v>
      </c>
      <c r="B1000" s="1">
        <v>26.6</v>
      </c>
      <c r="C1000" s="1">
        <f t="shared" si="45"/>
        <v>33.835788999999998</v>
      </c>
      <c r="D1000" s="1">
        <f t="shared" si="46"/>
        <v>-7.2357889999999969</v>
      </c>
      <c r="E1000" s="1">
        <f t="shared" si="47"/>
        <v>52.356642452520958</v>
      </c>
    </row>
    <row r="1001" spans="1:5">
      <c r="A1001" s="1">
        <v>5.7</v>
      </c>
      <c r="B1001" s="1">
        <v>26</v>
      </c>
      <c r="C1001" s="1">
        <f t="shared" si="45"/>
        <v>24.793928999999999</v>
      </c>
      <c r="D1001" s="1">
        <f t="shared" si="46"/>
        <v>1.2060710000000014</v>
      </c>
      <c r="E1001" s="1">
        <f t="shared" si="47"/>
        <v>1.4546072570410036</v>
      </c>
    </row>
    <row r="1002" spans="1:5">
      <c r="A1002" s="1">
        <v>2.4</v>
      </c>
      <c r="B1002" s="1">
        <v>38.6</v>
      </c>
      <c r="C1002" s="1">
        <f t="shared" si="45"/>
        <v>39.712997999999999</v>
      </c>
      <c r="D1002" s="1">
        <f t="shared" si="46"/>
        <v>-1.1129979999999975</v>
      </c>
      <c r="E1002" s="1">
        <f t="shared" si="47"/>
        <v>1.2387645480039944</v>
      </c>
    </row>
    <row r="1003" spans="1:5">
      <c r="A1003" s="1">
        <v>2.4</v>
      </c>
      <c r="B1003" s="1">
        <v>33.6</v>
      </c>
      <c r="C1003" s="1">
        <f t="shared" si="45"/>
        <v>39.712997999999999</v>
      </c>
      <c r="D1003" s="1">
        <f t="shared" si="46"/>
        <v>-6.1129979999999975</v>
      </c>
      <c r="E1003" s="1">
        <f t="shared" si="47"/>
        <v>37.368744548003967</v>
      </c>
    </row>
    <row r="1004" spans="1:5">
      <c r="A1004" s="1">
        <v>3.7</v>
      </c>
      <c r="B1004" s="1">
        <v>27.5</v>
      </c>
      <c r="C1004" s="1">
        <f t="shared" si="45"/>
        <v>33.835788999999998</v>
      </c>
      <c r="D1004" s="1">
        <f t="shared" si="46"/>
        <v>-6.3357889999999983</v>
      </c>
      <c r="E1004" s="1">
        <f t="shared" si="47"/>
        <v>40.14222225252098</v>
      </c>
    </row>
    <row r="1005" spans="1:5">
      <c r="A1005" s="1">
        <v>5.7</v>
      </c>
      <c r="B1005" s="1">
        <v>26</v>
      </c>
      <c r="C1005" s="1">
        <f t="shared" si="45"/>
        <v>24.793928999999999</v>
      </c>
      <c r="D1005" s="1">
        <f t="shared" si="46"/>
        <v>1.2060710000000014</v>
      </c>
      <c r="E1005" s="1">
        <f t="shared" si="47"/>
        <v>1.4546072570410036</v>
      </c>
    </row>
    <row r="1006" spans="1:5">
      <c r="A1006" s="1">
        <v>6.1</v>
      </c>
      <c r="B1006" s="1">
        <v>20.9</v>
      </c>
      <c r="C1006" s="1">
        <f t="shared" si="45"/>
        <v>22.985557</v>
      </c>
      <c r="D1006" s="1">
        <f t="shared" si="46"/>
        <v>-2.0855570000000014</v>
      </c>
      <c r="E1006" s="1">
        <f t="shared" si="47"/>
        <v>4.3495480002490057</v>
      </c>
    </row>
    <row r="1007" spans="1:5">
      <c r="A1007" s="1">
        <v>3.7</v>
      </c>
      <c r="B1007" s="1">
        <v>28.5</v>
      </c>
      <c r="C1007" s="1">
        <f t="shared" si="45"/>
        <v>33.835788999999998</v>
      </c>
      <c r="D1007" s="1">
        <f t="shared" si="46"/>
        <v>-5.3357889999999983</v>
      </c>
      <c r="E1007" s="1">
        <f t="shared" si="47"/>
        <v>28.470644252520984</v>
      </c>
    </row>
    <row r="1008" spans="1:5">
      <c r="A1008" s="1">
        <v>2.4</v>
      </c>
      <c r="B1008" s="1">
        <v>38.6</v>
      </c>
      <c r="C1008" s="1">
        <f t="shared" si="45"/>
        <v>39.712997999999999</v>
      </c>
      <c r="D1008" s="1">
        <f t="shared" si="46"/>
        <v>-1.1129979999999975</v>
      </c>
      <c r="E1008" s="1">
        <f t="shared" si="47"/>
        <v>1.2387645480039944</v>
      </c>
    </row>
    <row r="1009" spans="1:5">
      <c r="A1009" s="1">
        <v>2.4</v>
      </c>
      <c r="B1009" s="1">
        <v>33.6</v>
      </c>
      <c r="C1009" s="1">
        <f t="shared" si="45"/>
        <v>39.712997999999999</v>
      </c>
      <c r="D1009" s="1">
        <f t="shared" si="46"/>
        <v>-6.1129979999999975</v>
      </c>
      <c r="E1009" s="1">
        <f t="shared" si="47"/>
        <v>37.368744548003967</v>
      </c>
    </row>
    <row r="1010" spans="1:5">
      <c r="A1010" s="1">
        <v>2.4</v>
      </c>
      <c r="B1010" s="1">
        <v>33.6</v>
      </c>
      <c r="C1010" s="1">
        <f t="shared" si="45"/>
        <v>39.712997999999999</v>
      </c>
      <c r="D1010" s="1">
        <f t="shared" si="46"/>
        <v>-6.1129979999999975</v>
      </c>
      <c r="E1010" s="1">
        <f t="shared" si="47"/>
        <v>37.368744548003967</v>
      </c>
    </row>
    <row r="1011" spans="1:5">
      <c r="A1011" s="1">
        <v>3.8</v>
      </c>
      <c r="B1011" s="1">
        <v>26.16</v>
      </c>
      <c r="C1011" s="1">
        <f t="shared" si="45"/>
        <v>33.383696</v>
      </c>
      <c r="D1011" s="1">
        <f t="shared" si="46"/>
        <v>-7.2236960000000003</v>
      </c>
      <c r="E1011" s="1">
        <f t="shared" si="47"/>
        <v>52.181783900416008</v>
      </c>
    </row>
    <row r="1012" spans="1:5">
      <c r="A1012" s="1">
        <v>3.8</v>
      </c>
      <c r="B1012" s="1">
        <v>26.56</v>
      </c>
      <c r="C1012" s="1">
        <f t="shared" si="45"/>
        <v>33.383696</v>
      </c>
      <c r="D1012" s="1">
        <f t="shared" si="46"/>
        <v>-6.8236960000000018</v>
      </c>
      <c r="E1012" s="1">
        <f t="shared" si="47"/>
        <v>46.562827100416023</v>
      </c>
    </row>
    <row r="1013" spans="1:5">
      <c r="A1013" s="1">
        <v>3.8</v>
      </c>
      <c r="B1013" s="1">
        <v>29.3</v>
      </c>
      <c r="C1013" s="1">
        <f t="shared" si="45"/>
        <v>33.383696</v>
      </c>
      <c r="D1013" s="1">
        <f t="shared" si="46"/>
        <v>-4.0836959999999998</v>
      </c>
      <c r="E1013" s="1">
        <f t="shared" si="47"/>
        <v>16.676573020415997</v>
      </c>
    </row>
    <row r="1014" spans="1:5">
      <c r="A1014" s="1">
        <v>4.5999999999999996</v>
      </c>
      <c r="B1014" s="1">
        <v>28.4</v>
      </c>
      <c r="C1014" s="1">
        <f t="shared" si="45"/>
        <v>29.766952</v>
      </c>
      <c r="D1014" s="1">
        <f t="shared" si="46"/>
        <v>-1.3669520000000013</v>
      </c>
      <c r="E1014" s="1">
        <f t="shared" si="47"/>
        <v>1.8685577703040035</v>
      </c>
    </row>
    <row r="1015" spans="1:5">
      <c r="A1015" s="1">
        <v>2</v>
      </c>
      <c r="B1015" s="1">
        <v>33.4</v>
      </c>
      <c r="C1015" s="1">
        <f t="shared" si="45"/>
        <v>41.521369999999997</v>
      </c>
      <c r="D1015" s="1">
        <f t="shared" si="46"/>
        <v>-8.1213699999999989</v>
      </c>
      <c r="E1015" s="1">
        <f t="shared" si="47"/>
        <v>65.956650676899983</v>
      </c>
    </row>
    <row r="1016" spans="1:5">
      <c r="A1016" s="1">
        <v>2.7</v>
      </c>
      <c r="B1016" s="1">
        <v>31.3</v>
      </c>
      <c r="C1016" s="1">
        <f t="shared" si="45"/>
        <v>38.356718999999998</v>
      </c>
      <c r="D1016" s="1">
        <f t="shared" si="46"/>
        <v>-7.0567189999999975</v>
      </c>
      <c r="E1016" s="1">
        <f t="shared" si="47"/>
        <v>49.797283044960963</v>
      </c>
    </row>
    <row r="1017" spans="1:5">
      <c r="A1017" s="1">
        <v>3.2</v>
      </c>
      <c r="B1017" s="1">
        <v>30.35</v>
      </c>
      <c r="C1017" s="1">
        <f t="shared" si="45"/>
        <v>36.096253999999995</v>
      </c>
      <c r="D1017" s="1">
        <f t="shared" si="46"/>
        <v>-5.7462539999999933</v>
      </c>
      <c r="E1017" s="1">
        <f t="shared" si="47"/>
        <v>33.019435032515922</v>
      </c>
    </row>
    <row r="1018" spans="1:5">
      <c r="A1018" s="1">
        <v>5</v>
      </c>
      <c r="B1018" s="1">
        <v>23.82</v>
      </c>
      <c r="C1018" s="1">
        <f t="shared" si="45"/>
        <v>27.958579999999998</v>
      </c>
      <c r="D1018" s="1">
        <f t="shared" si="46"/>
        <v>-4.1385799999999975</v>
      </c>
      <c r="E1018" s="1">
        <f t="shared" si="47"/>
        <v>17.127844416399981</v>
      </c>
    </row>
    <row r="1019" spans="1:5">
      <c r="A1019" s="1">
        <v>5</v>
      </c>
      <c r="B1019" s="1">
        <v>24.57</v>
      </c>
      <c r="C1019" s="1">
        <f t="shared" si="45"/>
        <v>27.958579999999998</v>
      </c>
      <c r="D1019" s="1">
        <f t="shared" si="46"/>
        <v>-3.3885799999999975</v>
      </c>
      <c r="E1019" s="1">
        <f t="shared" si="47"/>
        <v>11.482474416399983</v>
      </c>
    </row>
    <row r="1020" spans="1:5">
      <c r="A1020" s="1">
        <v>5</v>
      </c>
      <c r="B1020" s="1">
        <v>25.51</v>
      </c>
      <c r="C1020" s="1">
        <f t="shared" si="45"/>
        <v>27.958579999999998</v>
      </c>
      <c r="D1020" s="1">
        <f t="shared" si="46"/>
        <v>-2.4485799999999962</v>
      </c>
      <c r="E1020" s="1">
        <f t="shared" si="47"/>
        <v>5.9955440163999816</v>
      </c>
    </row>
    <row r="1021" spans="1:5">
      <c r="A1021" s="1">
        <v>5</v>
      </c>
      <c r="B1021" s="1">
        <v>23.57</v>
      </c>
      <c r="C1021" s="1">
        <f t="shared" si="45"/>
        <v>27.958579999999998</v>
      </c>
      <c r="D1021" s="1">
        <f t="shared" si="46"/>
        <v>-4.3885799999999975</v>
      </c>
      <c r="E1021" s="1">
        <f t="shared" si="47"/>
        <v>19.25963441639998</v>
      </c>
    </row>
    <row r="1022" spans="1:5">
      <c r="A1022" s="1">
        <v>5</v>
      </c>
      <c r="B1022" s="1">
        <v>24.79</v>
      </c>
      <c r="C1022" s="1">
        <f t="shared" si="45"/>
        <v>27.958579999999998</v>
      </c>
      <c r="D1022" s="1">
        <f t="shared" si="46"/>
        <v>-3.1685799999999986</v>
      </c>
      <c r="E1022" s="1">
        <f t="shared" si="47"/>
        <v>10.039899216399991</v>
      </c>
    </row>
    <row r="1023" spans="1:5">
      <c r="A1023" s="1">
        <v>4.5999999999999996</v>
      </c>
      <c r="B1023" s="1">
        <v>28.3</v>
      </c>
      <c r="C1023" s="1">
        <f t="shared" si="45"/>
        <v>29.766952</v>
      </c>
      <c r="D1023" s="1">
        <f t="shared" si="46"/>
        <v>-1.4669519999999991</v>
      </c>
      <c r="E1023" s="1">
        <f t="shared" si="47"/>
        <v>2.1519481703039975</v>
      </c>
    </row>
    <row r="1024" spans="1:5">
      <c r="A1024" s="1">
        <v>5.7</v>
      </c>
      <c r="B1024" s="1">
        <v>24.15</v>
      </c>
      <c r="C1024" s="1">
        <f t="shared" si="45"/>
        <v>24.793928999999999</v>
      </c>
      <c r="D1024" s="1">
        <f t="shared" si="46"/>
        <v>-0.64392899999999997</v>
      </c>
      <c r="E1024" s="1">
        <f t="shared" si="47"/>
        <v>0.41464455704099995</v>
      </c>
    </row>
    <row r="1025" spans="1:5">
      <c r="A1025" s="1">
        <v>3.5</v>
      </c>
      <c r="B1025" s="1">
        <v>33.79</v>
      </c>
      <c r="C1025" s="1">
        <f t="shared" si="45"/>
        <v>34.739975000000001</v>
      </c>
      <c r="D1025" s="1">
        <f t="shared" si="46"/>
        <v>-0.94997500000000201</v>
      </c>
      <c r="E1025" s="1">
        <f t="shared" si="47"/>
        <v>0.90245250062500382</v>
      </c>
    </row>
    <row r="1026" spans="1:5">
      <c r="A1026" s="1">
        <v>3.5</v>
      </c>
      <c r="B1026" s="1">
        <v>38.72</v>
      </c>
      <c r="C1026" s="1">
        <f t="shared" si="45"/>
        <v>34.739975000000001</v>
      </c>
      <c r="D1026" s="1">
        <f t="shared" si="46"/>
        <v>3.9800249999999977</v>
      </c>
      <c r="E1026" s="1">
        <f t="shared" si="47"/>
        <v>15.840599000624982</v>
      </c>
    </row>
    <row r="1027" spans="1:5">
      <c r="A1027" s="1">
        <v>3.5</v>
      </c>
      <c r="B1027" s="1">
        <v>29.98</v>
      </c>
      <c r="C1027" s="1">
        <f t="shared" si="45"/>
        <v>34.739975000000001</v>
      </c>
      <c r="D1027" s="1">
        <f t="shared" si="46"/>
        <v>-4.7599750000000007</v>
      </c>
      <c r="E1027" s="1">
        <f t="shared" si="47"/>
        <v>22.657362000625007</v>
      </c>
    </row>
    <row r="1028" spans="1:5">
      <c r="A1028" s="1">
        <v>3.5</v>
      </c>
      <c r="B1028" s="1">
        <v>30.2</v>
      </c>
      <c r="C1028" s="1">
        <f t="shared" ref="C1028:C1091" si="48">$K$6*A1028+$K$7</f>
        <v>34.739975000000001</v>
      </c>
      <c r="D1028" s="1">
        <f t="shared" ref="D1028:D1091" si="49">B1028-C1028</f>
        <v>-4.5399750000000019</v>
      </c>
      <c r="E1028" s="1">
        <f t="shared" ref="E1028:E1091" si="50">D1028^2</f>
        <v>20.611373000625019</v>
      </c>
    </row>
    <row r="1029" spans="1:5">
      <c r="A1029" s="1">
        <v>3.5</v>
      </c>
      <c r="B1029" s="1">
        <v>31.4</v>
      </c>
      <c r="C1029" s="1">
        <f t="shared" si="48"/>
        <v>34.739975000000001</v>
      </c>
      <c r="D1029" s="1">
        <f t="shared" si="49"/>
        <v>-3.3399750000000026</v>
      </c>
      <c r="E1029" s="1">
        <f t="shared" si="50"/>
        <v>11.155433000625017</v>
      </c>
    </row>
    <row r="1030" spans="1:5">
      <c r="A1030" s="1">
        <v>2.2999999999999998</v>
      </c>
      <c r="B1030" s="1">
        <v>31.7</v>
      </c>
      <c r="C1030" s="1">
        <f t="shared" si="48"/>
        <v>40.165090999999997</v>
      </c>
      <c r="D1030" s="1">
        <f t="shared" si="49"/>
        <v>-8.4650909999999975</v>
      </c>
      <c r="E1030" s="1">
        <f t="shared" si="50"/>
        <v>71.657765638280964</v>
      </c>
    </row>
    <row r="1031" spans="1:5">
      <c r="A1031" s="1">
        <v>3.7</v>
      </c>
      <c r="B1031" s="1">
        <v>28.7</v>
      </c>
      <c r="C1031" s="1">
        <f t="shared" si="48"/>
        <v>33.835788999999998</v>
      </c>
      <c r="D1031" s="1">
        <f t="shared" si="49"/>
        <v>-5.135788999999999</v>
      </c>
      <c r="E1031" s="1">
        <f t="shared" si="50"/>
        <v>26.376328652520989</v>
      </c>
    </row>
    <row r="1032" spans="1:5">
      <c r="A1032" s="1">
        <v>2.5</v>
      </c>
      <c r="B1032" s="1">
        <v>37</v>
      </c>
      <c r="C1032" s="1">
        <f t="shared" si="48"/>
        <v>39.260904999999994</v>
      </c>
      <c r="D1032" s="1">
        <f t="shared" si="49"/>
        <v>-2.2609049999999939</v>
      </c>
      <c r="E1032" s="1">
        <f t="shared" si="50"/>
        <v>5.1116914190249725</v>
      </c>
    </row>
    <row r="1033" spans="1:5">
      <c r="A1033" s="1">
        <v>3</v>
      </c>
      <c r="B1033" s="1">
        <v>32.1</v>
      </c>
      <c r="C1033" s="1">
        <f t="shared" si="48"/>
        <v>37.000439999999998</v>
      </c>
      <c r="D1033" s="1">
        <f t="shared" si="49"/>
        <v>-4.9004399999999961</v>
      </c>
      <c r="E1033" s="1">
        <f t="shared" si="50"/>
        <v>24.014312193599963</v>
      </c>
    </row>
    <row r="1034" spans="1:5">
      <c r="A1034" s="1">
        <v>2.5</v>
      </c>
      <c r="B1034" s="1">
        <v>37.9</v>
      </c>
      <c r="C1034" s="1">
        <f t="shared" si="48"/>
        <v>39.260904999999994</v>
      </c>
      <c r="D1034" s="1">
        <f t="shared" si="49"/>
        <v>-1.3609049999999954</v>
      </c>
      <c r="E1034" s="1">
        <f t="shared" si="50"/>
        <v>1.8520624190249875</v>
      </c>
    </row>
    <row r="1035" spans="1:5">
      <c r="A1035" s="1">
        <v>5.4</v>
      </c>
      <c r="B1035" s="1">
        <v>20.7</v>
      </c>
      <c r="C1035" s="1">
        <f t="shared" si="48"/>
        <v>26.150207999999996</v>
      </c>
      <c r="D1035" s="1">
        <f t="shared" si="49"/>
        <v>-5.4502079999999964</v>
      </c>
      <c r="E1035" s="1">
        <f t="shared" si="50"/>
        <v>29.704767243263962</v>
      </c>
    </row>
    <row r="1036" spans="1:5">
      <c r="A1036" s="1">
        <v>5.5</v>
      </c>
      <c r="B1036" s="1">
        <v>20.100000000000001</v>
      </c>
      <c r="C1036" s="1">
        <f t="shared" si="48"/>
        <v>25.698114999999998</v>
      </c>
      <c r="D1036" s="1">
        <f t="shared" si="49"/>
        <v>-5.5981149999999964</v>
      </c>
      <c r="E1036" s="1">
        <f t="shared" si="50"/>
        <v>31.338891553224961</v>
      </c>
    </row>
    <row r="1037" spans="1:5">
      <c r="A1037" s="1">
        <v>3</v>
      </c>
      <c r="B1037" s="1">
        <v>31.5</v>
      </c>
      <c r="C1037" s="1">
        <f t="shared" si="48"/>
        <v>37.000439999999998</v>
      </c>
      <c r="D1037" s="1">
        <f t="shared" si="49"/>
        <v>-5.5004399999999976</v>
      </c>
      <c r="E1037" s="1">
        <f t="shared" si="50"/>
        <v>30.254840193599971</v>
      </c>
    </row>
    <row r="1038" spans="1:5">
      <c r="A1038" s="1">
        <v>4.7</v>
      </c>
      <c r="B1038" s="1">
        <v>23.8</v>
      </c>
      <c r="C1038" s="1">
        <f t="shared" si="48"/>
        <v>29.314858999999998</v>
      </c>
      <c r="D1038" s="1">
        <f t="shared" si="49"/>
        <v>-5.5148589999999977</v>
      </c>
      <c r="E1038" s="1">
        <f t="shared" si="50"/>
        <v>30.413669789880974</v>
      </c>
    </row>
    <row r="1039" spans="1:5">
      <c r="A1039" s="1">
        <v>5.5</v>
      </c>
      <c r="B1039" s="1">
        <v>23.2</v>
      </c>
      <c r="C1039" s="1">
        <f t="shared" si="48"/>
        <v>25.698114999999998</v>
      </c>
      <c r="D1039" s="1">
        <f t="shared" si="49"/>
        <v>-2.4981149999999985</v>
      </c>
      <c r="E1039" s="1">
        <f t="shared" si="50"/>
        <v>6.2405785532249922</v>
      </c>
    </row>
    <row r="1040" spans="1:5">
      <c r="A1040" s="1">
        <v>3.5</v>
      </c>
      <c r="B1040" s="1">
        <v>28.67</v>
      </c>
      <c r="C1040" s="1">
        <f t="shared" si="48"/>
        <v>34.739975000000001</v>
      </c>
      <c r="D1040" s="1">
        <f t="shared" si="49"/>
        <v>-6.0699749999999995</v>
      </c>
      <c r="E1040" s="1">
        <f t="shared" si="50"/>
        <v>36.844596500624995</v>
      </c>
    </row>
    <row r="1041" spans="1:5">
      <c r="A1041" s="1">
        <v>3.5</v>
      </c>
      <c r="B1041" s="1">
        <v>27.3</v>
      </c>
      <c r="C1041" s="1">
        <f t="shared" si="48"/>
        <v>34.739975000000001</v>
      </c>
      <c r="D1041" s="1">
        <f t="shared" si="49"/>
        <v>-7.4399750000000004</v>
      </c>
      <c r="E1041" s="1">
        <f t="shared" si="50"/>
        <v>55.353228000625009</v>
      </c>
    </row>
    <row r="1042" spans="1:5">
      <c r="A1042" s="1">
        <v>3</v>
      </c>
      <c r="B1042" s="1">
        <v>34.4</v>
      </c>
      <c r="C1042" s="1">
        <f t="shared" si="48"/>
        <v>37.000439999999998</v>
      </c>
      <c r="D1042" s="1">
        <f t="shared" si="49"/>
        <v>-2.600439999999999</v>
      </c>
      <c r="E1042" s="1">
        <f t="shared" si="50"/>
        <v>6.7622881935999946</v>
      </c>
    </row>
    <row r="1043" spans="1:5">
      <c r="A1043" s="1">
        <v>5.5</v>
      </c>
      <c r="B1043" s="1">
        <v>24.6</v>
      </c>
      <c r="C1043" s="1">
        <f t="shared" si="48"/>
        <v>25.698114999999998</v>
      </c>
      <c r="D1043" s="1">
        <f t="shared" si="49"/>
        <v>-1.0981149999999964</v>
      </c>
      <c r="E1043" s="1">
        <f t="shared" si="50"/>
        <v>1.2058565532249921</v>
      </c>
    </row>
    <row r="1044" spans="1:5">
      <c r="A1044" s="1">
        <v>6.3</v>
      </c>
      <c r="B1044" s="1">
        <v>19.7</v>
      </c>
      <c r="C1044" s="1">
        <f t="shared" si="48"/>
        <v>22.081370999999997</v>
      </c>
      <c r="D1044" s="1">
        <f t="shared" si="49"/>
        <v>-2.3813709999999979</v>
      </c>
      <c r="E1044" s="1">
        <f t="shared" si="50"/>
        <v>5.6709278396409903</v>
      </c>
    </row>
    <row r="1045" spans="1:5">
      <c r="A1045" s="1">
        <v>3.5</v>
      </c>
      <c r="B1045" s="1">
        <v>33.700000000000003</v>
      </c>
      <c r="C1045" s="1">
        <f t="shared" si="48"/>
        <v>34.739975000000001</v>
      </c>
      <c r="D1045" s="1">
        <f t="shared" si="49"/>
        <v>-1.0399749999999983</v>
      </c>
      <c r="E1045" s="1">
        <f t="shared" si="50"/>
        <v>1.0815480006249965</v>
      </c>
    </row>
    <row r="1046" spans="1:5">
      <c r="A1046" s="1">
        <v>3.5</v>
      </c>
      <c r="B1046" s="1">
        <v>25.8</v>
      </c>
      <c r="C1046" s="1">
        <f t="shared" si="48"/>
        <v>34.739975000000001</v>
      </c>
      <c r="D1046" s="1">
        <f t="shared" si="49"/>
        <v>-8.9399750000000004</v>
      </c>
      <c r="E1046" s="1">
        <f t="shared" si="50"/>
        <v>79.923153000625007</v>
      </c>
    </row>
    <row r="1047" spans="1:5">
      <c r="A1047" s="1">
        <v>3</v>
      </c>
      <c r="B1047" s="1">
        <v>33.299999999999997</v>
      </c>
      <c r="C1047" s="1">
        <f t="shared" si="48"/>
        <v>37.000439999999998</v>
      </c>
      <c r="D1047" s="1">
        <f t="shared" si="49"/>
        <v>-3.7004400000000004</v>
      </c>
      <c r="E1047" s="1">
        <f t="shared" si="50"/>
        <v>13.693256193600003</v>
      </c>
    </row>
    <row r="1048" spans="1:5">
      <c r="A1048" s="1">
        <v>2.5</v>
      </c>
      <c r="B1048" s="1">
        <v>36.03</v>
      </c>
      <c r="C1048" s="1">
        <f t="shared" si="48"/>
        <v>39.260904999999994</v>
      </c>
      <c r="D1048" s="1">
        <f t="shared" si="49"/>
        <v>-3.2309049999999928</v>
      </c>
      <c r="E1048" s="1">
        <f t="shared" si="50"/>
        <v>10.438747119024953</v>
      </c>
    </row>
    <row r="1049" spans="1:5">
      <c r="A1049" s="1">
        <v>3</v>
      </c>
      <c r="B1049" s="1">
        <v>31.39</v>
      </c>
      <c r="C1049" s="1">
        <f t="shared" si="48"/>
        <v>37.000439999999998</v>
      </c>
      <c r="D1049" s="1">
        <f t="shared" si="49"/>
        <v>-5.610439999999997</v>
      </c>
      <c r="E1049" s="1">
        <f t="shared" si="50"/>
        <v>31.477036993599967</v>
      </c>
    </row>
    <row r="1050" spans="1:5">
      <c r="A1050" s="1">
        <v>2.5</v>
      </c>
      <c r="B1050" s="1">
        <v>37.9</v>
      </c>
      <c r="C1050" s="1">
        <f t="shared" si="48"/>
        <v>39.260904999999994</v>
      </c>
      <c r="D1050" s="1">
        <f t="shared" si="49"/>
        <v>-1.3609049999999954</v>
      </c>
      <c r="E1050" s="1">
        <f t="shared" si="50"/>
        <v>1.8520624190249875</v>
      </c>
    </row>
    <row r="1051" spans="1:5">
      <c r="A1051" s="1">
        <v>4</v>
      </c>
      <c r="B1051" s="1">
        <v>25.75</v>
      </c>
      <c r="C1051" s="1">
        <f t="shared" si="48"/>
        <v>32.479509999999998</v>
      </c>
      <c r="D1051" s="1">
        <f t="shared" si="49"/>
        <v>-6.7295099999999977</v>
      </c>
      <c r="E1051" s="1">
        <f t="shared" si="50"/>
        <v>45.286304840099966</v>
      </c>
    </row>
    <row r="1052" spans="1:5">
      <c r="A1052" s="1">
        <v>4.5999999999999996</v>
      </c>
      <c r="B1052" s="1">
        <v>26.66</v>
      </c>
      <c r="C1052" s="1">
        <f t="shared" si="48"/>
        <v>29.766952</v>
      </c>
      <c r="D1052" s="1">
        <f t="shared" si="49"/>
        <v>-3.1069519999999997</v>
      </c>
      <c r="E1052" s="1">
        <f t="shared" si="50"/>
        <v>9.6531507303039987</v>
      </c>
    </row>
    <row r="1053" spans="1:5">
      <c r="A1053" s="1">
        <v>2.4</v>
      </c>
      <c r="B1053" s="1">
        <v>35.24</v>
      </c>
      <c r="C1053" s="1">
        <f t="shared" si="48"/>
        <v>39.712997999999999</v>
      </c>
      <c r="D1053" s="1">
        <f t="shared" si="49"/>
        <v>-4.4729979999999969</v>
      </c>
      <c r="E1053" s="1">
        <f t="shared" si="50"/>
        <v>20.007711108003971</v>
      </c>
    </row>
    <row r="1054" spans="1:5">
      <c r="A1054" s="1">
        <v>3</v>
      </c>
      <c r="B1054" s="1">
        <v>32.950000000000003</v>
      </c>
      <c r="C1054" s="1">
        <f t="shared" si="48"/>
        <v>37.000439999999998</v>
      </c>
      <c r="D1054" s="1">
        <f t="shared" si="49"/>
        <v>-4.0504399999999947</v>
      </c>
      <c r="E1054" s="1">
        <f t="shared" si="50"/>
        <v>16.406064193599956</v>
      </c>
    </row>
    <row r="1055" spans="1:5">
      <c r="A1055" s="1">
        <v>3.8</v>
      </c>
      <c r="B1055" s="1">
        <v>26.9</v>
      </c>
      <c r="C1055" s="1">
        <f t="shared" si="48"/>
        <v>33.383696</v>
      </c>
      <c r="D1055" s="1">
        <f t="shared" si="49"/>
        <v>-6.4836960000000019</v>
      </c>
      <c r="E1055" s="1">
        <f t="shared" si="50"/>
        <v>42.038313820416022</v>
      </c>
    </row>
    <row r="1056" spans="1:5">
      <c r="A1056" s="1">
        <v>5.6</v>
      </c>
      <c r="B1056" s="1">
        <v>24.19</v>
      </c>
      <c r="C1056" s="1">
        <f t="shared" si="48"/>
        <v>25.246022</v>
      </c>
      <c r="D1056" s="1">
        <f t="shared" si="49"/>
        <v>-1.0560219999999987</v>
      </c>
      <c r="E1056" s="1">
        <f t="shared" si="50"/>
        <v>1.1151824644839972</v>
      </c>
    </row>
    <row r="1057" spans="1:5">
      <c r="A1057" s="1">
        <v>5.6</v>
      </c>
      <c r="B1057" s="1">
        <v>24.15</v>
      </c>
      <c r="C1057" s="1">
        <f t="shared" si="48"/>
        <v>25.246022</v>
      </c>
      <c r="D1057" s="1">
        <f t="shared" si="49"/>
        <v>-1.0960220000000014</v>
      </c>
      <c r="E1057" s="1">
        <f t="shared" si="50"/>
        <v>1.2012642244840031</v>
      </c>
    </row>
    <row r="1058" spans="1:5">
      <c r="A1058" s="1">
        <v>3.5</v>
      </c>
      <c r="B1058" s="1">
        <v>31.71</v>
      </c>
      <c r="C1058" s="1">
        <f t="shared" si="48"/>
        <v>34.739975000000001</v>
      </c>
      <c r="D1058" s="1">
        <f t="shared" si="49"/>
        <v>-3.0299750000000003</v>
      </c>
      <c r="E1058" s="1">
        <f t="shared" si="50"/>
        <v>9.1807485006250023</v>
      </c>
    </row>
    <row r="1059" spans="1:5">
      <c r="A1059" s="1">
        <v>4</v>
      </c>
      <c r="B1059" s="1">
        <v>27.23</v>
      </c>
      <c r="C1059" s="1">
        <f t="shared" si="48"/>
        <v>32.479509999999998</v>
      </c>
      <c r="D1059" s="1">
        <f t="shared" si="49"/>
        <v>-5.2495099999999972</v>
      </c>
      <c r="E1059" s="1">
        <f t="shared" si="50"/>
        <v>27.55735524009997</v>
      </c>
    </row>
    <row r="1060" spans="1:5">
      <c r="A1060" s="1">
        <v>5.6</v>
      </c>
      <c r="B1060" s="1">
        <v>24.3</v>
      </c>
      <c r="C1060" s="1">
        <f t="shared" si="48"/>
        <v>25.246022</v>
      </c>
      <c r="D1060" s="1">
        <f t="shared" si="49"/>
        <v>-0.94602199999999925</v>
      </c>
      <c r="E1060" s="1">
        <f t="shared" si="50"/>
        <v>0.89495762448399863</v>
      </c>
    </row>
    <row r="1061" spans="1:5">
      <c r="A1061" s="1">
        <v>2.5</v>
      </c>
      <c r="B1061" s="1">
        <v>35.86</v>
      </c>
      <c r="C1061" s="1">
        <f t="shared" si="48"/>
        <v>39.260904999999994</v>
      </c>
      <c r="D1061" s="1">
        <f t="shared" si="49"/>
        <v>-3.4009049999999945</v>
      </c>
      <c r="E1061" s="1">
        <f t="shared" si="50"/>
        <v>11.566154819024963</v>
      </c>
    </row>
    <row r="1062" spans="1:5">
      <c r="A1062" s="1">
        <v>4</v>
      </c>
      <c r="B1062" s="1">
        <v>27.18</v>
      </c>
      <c r="C1062" s="1">
        <f t="shared" si="48"/>
        <v>32.479509999999998</v>
      </c>
      <c r="D1062" s="1">
        <f t="shared" si="49"/>
        <v>-5.2995099999999979</v>
      </c>
      <c r="E1062" s="1">
        <f t="shared" si="50"/>
        <v>28.084806240099979</v>
      </c>
    </row>
    <row r="1063" spans="1:5">
      <c r="A1063" s="1">
        <v>4</v>
      </c>
      <c r="B1063" s="1">
        <v>27.57</v>
      </c>
      <c r="C1063" s="1">
        <f t="shared" si="48"/>
        <v>32.479509999999998</v>
      </c>
      <c r="D1063" s="1">
        <f t="shared" si="49"/>
        <v>-4.9095099999999974</v>
      </c>
      <c r="E1063" s="1">
        <f t="shared" si="50"/>
        <v>24.103288440099973</v>
      </c>
    </row>
    <row r="1064" spans="1:5">
      <c r="A1064" s="1">
        <v>3.6</v>
      </c>
      <c r="B1064" s="1">
        <v>27.58</v>
      </c>
      <c r="C1064" s="1">
        <f t="shared" si="48"/>
        <v>34.287881999999996</v>
      </c>
      <c r="D1064" s="1">
        <f t="shared" si="49"/>
        <v>-6.7078819999999979</v>
      </c>
      <c r="E1064" s="1">
        <f t="shared" si="50"/>
        <v>44.995680925923971</v>
      </c>
    </row>
    <row r="1065" spans="1:5">
      <c r="A1065" s="1">
        <v>3.6</v>
      </c>
      <c r="B1065" s="1">
        <v>28.11</v>
      </c>
      <c r="C1065" s="1">
        <f t="shared" si="48"/>
        <v>34.287881999999996</v>
      </c>
      <c r="D1065" s="1">
        <f t="shared" si="49"/>
        <v>-6.1778819999999968</v>
      </c>
      <c r="E1065" s="1">
        <f t="shared" si="50"/>
        <v>38.16622600592396</v>
      </c>
    </row>
    <row r="1066" spans="1:5">
      <c r="A1066" s="1">
        <v>4.8</v>
      </c>
      <c r="B1066" s="1">
        <v>25.56</v>
      </c>
      <c r="C1066" s="1">
        <f t="shared" si="48"/>
        <v>28.862765999999997</v>
      </c>
      <c r="D1066" s="1">
        <f t="shared" si="49"/>
        <v>-3.3027659999999983</v>
      </c>
      <c r="E1066" s="1">
        <f t="shared" si="50"/>
        <v>10.908263250755988</v>
      </c>
    </row>
    <row r="1067" spans="1:5">
      <c r="A1067" s="1">
        <v>4.8</v>
      </c>
      <c r="B1067" s="1">
        <v>23.58</v>
      </c>
      <c r="C1067" s="1">
        <f t="shared" si="48"/>
        <v>28.862765999999997</v>
      </c>
      <c r="D1067" s="1">
        <f t="shared" si="49"/>
        <v>-5.2827659999999987</v>
      </c>
      <c r="E1067" s="1">
        <f t="shared" si="50"/>
        <v>27.907616610755987</v>
      </c>
    </row>
    <row r="1068" spans="1:5">
      <c r="A1068" s="1">
        <v>4.8</v>
      </c>
      <c r="B1068" s="1">
        <v>26.39</v>
      </c>
      <c r="C1068" s="1">
        <f t="shared" si="48"/>
        <v>28.862765999999997</v>
      </c>
      <c r="D1068" s="1">
        <f t="shared" si="49"/>
        <v>-2.4727659999999965</v>
      </c>
      <c r="E1068" s="1">
        <f t="shared" si="50"/>
        <v>6.1145716907559828</v>
      </c>
    </row>
    <row r="1069" spans="1:5">
      <c r="A1069" s="1">
        <v>4.8</v>
      </c>
      <c r="B1069" s="1">
        <v>23.58</v>
      </c>
      <c r="C1069" s="1">
        <f t="shared" si="48"/>
        <v>28.862765999999997</v>
      </c>
      <c r="D1069" s="1">
        <f t="shared" si="49"/>
        <v>-5.2827659999999987</v>
      </c>
      <c r="E1069" s="1">
        <f t="shared" si="50"/>
        <v>27.907616610755987</v>
      </c>
    </row>
    <row r="1070" spans="1:5">
      <c r="A1070" s="1">
        <v>4.8</v>
      </c>
      <c r="B1070" s="1">
        <v>25.78</v>
      </c>
      <c r="C1070" s="1">
        <f t="shared" si="48"/>
        <v>28.862765999999997</v>
      </c>
      <c r="D1070" s="1">
        <f t="shared" si="49"/>
        <v>-3.0827659999999959</v>
      </c>
      <c r="E1070" s="1">
        <f t="shared" si="50"/>
        <v>9.5034462107559747</v>
      </c>
    </row>
    <row r="1071" spans="1:5">
      <c r="A1071" s="1">
        <v>4.8</v>
      </c>
      <c r="B1071" s="1">
        <v>25.78</v>
      </c>
      <c r="C1071" s="1">
        <f t="shared" si="48"/>
        <v>28.862765999999997</v>
      </c>
      <c r="D1071" s="1">
        <f t="shared" si="49"/>
        <v>-3.0827659999999959</v>
      </c>
      <c r="E1071" s="1">
        <f t="shared" si="50"/>
        <v>9.5034462107559747</v>
      </c>
    </row>
    <row r="1072" spans="1:5">
      <c r="A1072" s="1">
        <v>4.8</v>
      </c>
      <c r="B1072" s="1">
        <v>25.78</v>
      </c>
      <c r="C1072" s="1">
        <f t="shared" si="48"/>
        <v>28.862765999999997</v>
      </c>
      <c r="D1072" s="1">
        <f t="shared" si="49"/>
        <v>-3.0827659999999959</v>
      </c>
      <c r="E1072" s="1">
        <f t="shared" si="50"/>
        <v>9.5034462107559747</v>
      </c>
    </row>
    <row r="1073" spans="1:5">
      <c r="A1073" s="1">
        <v>3.6</v>
      </c>
      <c r="B1073" s="1">
        <v>31.6</v>
      </c>
      <c r="C1073" s="1">
        <f t="shared" si="48"/>
        <v>34.287881999999996</v>
      </c>
      <c r="D1073" s="1">
        <f t="shared" si="49"/>
        <v>-2.6878819999999948</v>
      </c>
      <c r="E1073" s="1">
        <f t="shared" si="50"/>
        <v>7.2247096459239719</v>
      </c>
    </row>
    <row r="1074" spans="1:5">
      <c r="A1074" s="1">
        <v>3.5</v>
      </c>
      <c r="B1074" s="1">
        <v>32.200000000000003</v>
      </c>
      <c r="C1074" s="1">
        <f t="shared" si="48"/>
        <v>34.739975000000001</v>
      </c>
      <c r="D1074" s="1">
        <f t="shared" si="49"/>
        <v>-2.5399749999999983</v>
      </c>
      <c r="E1074" s="1">
        <f t="shared" si="50"/>
        <v>6.4514730006249916</v>
      </c>
    </row>
    <row r="1075" spans="1:5">
      <c r="A1075" s="1">
        <v>3.6</v>
      </c>
      <c r="B1075" s="1">
        <v>32.1</v>
      </c>
      <c r="C1075" s="1">
        <f t="shared" si="48"/>
        <v>34.287881999999996</v>
      </c>
      <c r="D1075" s="1">
        <f t="shared" si="49"/>
        <v>-2.1878819999999948</v>
      </c>
      <c r="E1075" s="1">
        <f t="shared" si="50"/>
        <v>4.7868276459239771</v>
      </c>
    </row>
    <row r="1076" spans="1:5">
      <c r="A1076" s="1">
        <v>3.6</v>
      </c>
      <c r="B1076" s="1">
        <v>32.6</v>
      </c>
      <c r="C1076" s="1">
        <f t="shared" si="48"/>
        <v>34.287881999999996</v>
      </c>
      <c r="D1076" s="1">
        <f t="shared" si="49"/>
        <v>-1.6878819999999948</v>
      </c>
      <c r="E1076" s="1">
        <f t="shared" si="50"/>
        <v>2.8489456459239824</v>
      </c>
    </row>
    <row r="1077" spans="1:5">
      <c r="A1077" s="1">
        <v>2.5</v>
      </c>
      <c r="B1077" s="1">
        <v>37.07</v>
      </c>
      <c r="C1077" s="1">
        <f t="shared" si="48"/>
        <v>39.260904999999994</v>
      </c>
      <c r="D1077" s="1">
        <f t="shared" si="49"/>
        <v>-2.1909049999999937</v>
      </c>
      <c r="E1077" s="1">
        <f t="shared" si="50"/>
        <v>4.8000647190249719</v>
      </c>
    </row>
    <row r="1078" spans="1:5">
      <c r="A1078" s="1">
        <v>2.5</v>
      </c>
      <c r="B1078" s="1">
        <v>35.92</v>
      </c>
      <c r="C1078" s="1">
        <f t="shared" si="48"/>
        <v>39.260904999999994</v>
      </c>
      <c r="D1078" s="1">
        <f t="shared" si="49"/>
        <v>-3.3409049999999922</v>
      </c>
      <c r="E1078" s="1">
        <f t="shared" si="50"/>
        <v>11.161646219024949</v>
      </c>
    </row>
    <row r="1079" spans="1:5">
      <c r="A1079" s="1">
        <v>2.5</v>
      </c>
      <c r="B1079" s="1">
        <v>32.909999999999997</v>
      </c>
      <c r="C1079" s="1">
        <f t="shared" si="48"/>
        <v>39.260904999999994</v>
      </c>
      <c r="D1079" s="1">
        <f t="shared" si="49"/>
        <v>-6.3509049999999974</v>
      </c>
      <c r="E1079" s="1">
        <f t="shared" si="50"/>
        <v>40.333994319024967</v>
      </c>
    </row>
    <row r="1080" spans="1:5">
      <c r="A1080" s="1">
        <v>2.5</v>
      </c>
      <c r="B1080" s="1">
        <v>40.08</v>
      </c>
      <c r="C1080" s="1">
        <f t="shared" si="48"/>
        <v>39.260904999999994</v>
      </c>
      <c r="D1080" s="1">
        <f t="shared" si="49"/>
        <v>0.81909500000000435</v>
      </c>
      <c r="E1080" s="1">
        <f t="shared" si="50"/>
        <v>0.6709166190250071</v>
      </c>
    </row>
    <row r="1081" spans="1:5">
      <c r="A1081" s="1">
        <v>2.5</v>
      </c>
      <c r="B1081" s="1">
        <v>37.06</v>
      </c>
      <c r="C1081" s="1">
        <f t="shared" si="48"/>
        <v>39.260904999999994</v>
      </c>
      <c r="D1081" s="1">
        <f t="shared" si="49"/>
        <v>-2.2009049999999917</v>
      </c>
      <c r="E1081" s="1">
        <f t="shared" si="50"/>
        <v>4.843982819024963</v>
      </c>
    </row>
    <row r="1082" spans="1:5">
      <c r="A1082" s="1">
        <v>3.6</v>
      </c>
      <c r="B1082" s="1">
        <v>34.270000000000003</v>
      </c>
      <c r="C1082" s="1">
        <f t="shared" si="48"/>
        <v>34.287881999999996</v>
      </c>
      <c r="D1082" s="1">
        <f t="shared" si="49"/>
        <v>-1.788199999999307E-2</v>
      </c>
      <c r="E1082" s="1">
        <f t="shared" si="50"/>
        <v>3.1976592399975216E-4</v>
      </c>
    </row>
    <row r="1083" spans="1:5">
      <c r="A1083" s="1">
        <v>3.6</v>
      </c>
      <c r="B1083" s="1">
        <v>29.5</v>
      </c>
      <c r="C1083" s="1">
        <f t="shared" si="48"/>
        <v>34.287881999999996</v>
      </c>
      <c r="D1083" s="1">
        <f t="shared" si="49"/>
        <v>-4.7878819999999962</v>
      </c>
      <c r="E1083" s="1">
        <f t="shared" si="50"/>
        <v>22.923814045923965</v>
      </c>
    </row>
    <row r="1084" spans="1:5">
      <c r="A1084" s="1">
        <v>2.4</v>
      </c>
      <c r="B1084" s="1">
        <v>34.25</v>
      </c>
      <c r="C1084" s="1">
        <f t="shared" si="48"/>
        <v>39.712997999999999</v>
      </c>
      <c r="D1084" s="1">
        <f t="shared" si="49"/>
        <v>-5.4629979999999989</v>
      </c>
      <c r="E1084" s="1">
        <f t="shared" si="50"/>
        <v>29.844347148003987</v>
      </c>
    </row>
    <row r="1085" spans="1:5">
      <c r="A1085" s="1">
        <v>2.4</v>
      </c>
      <c r="B1085" s="1">
        <v>32.28</v>
      </c>
      <c r="C1085" s="1">
        <f t="shared" si="48"/>
        <v>39.712997999999999</v>
      </c>
      <c r="D1085" s="1">
        <f t="shared" si="49"/>
        <v>-7.4329979999999978</v>
      </c>
      <c r="E1085" s="1">
        <f t="shared" si="50"/>
        <v>55.249459268003967</v>
      </c>
    </row>
    <row r="1086" spans="1:5">
      <c r="A1086" s="1">
        <v>3.2</v>
      </c>
      <c r="B1086" s="1">
        <v>32.270000000000003</v>
      </c>
      <c r="C1086" s="1">
        <f t="shared" si="48"/>
        <v>36.096253999999995</v>
      </c>
      <c r="D1086" s="1">
        <f t="shared" si="49"/>
        <v>-3.8262539999999916</v>
      </c>
      <c r="E1086" s="1">
        <f t="shared" si="50"/>
        <v>14.640219672515936</v>
      </c>
    </row>
    <row r="1087" spans="1:5">
      <c r="A1087" s="1">
        <v>4</v>
      </c>
      <c r="B1087" s="1">
        <v>30</v>
      </c>
      <c r="C1087" s="1">
        <f t="shared" si="48"/>
        <v>32.479509999999998</v>
      </c>
      <c r="D1087" s="1">
        <f t="shared" si="49"/>
        <v>-2.4795099999999977</v>
      </c>
      <c r="E1087" s="1">
        <f t="shared" si="50"/>
        <v>6.1479698400999885</v>
      </c>
    </row>
    <row r="1088" spans="1:5">
      <c r="A1088" s="1">
        <v>4</v>
      </c>
      <c r="B1088" s="1">
        <v>30</v>
      </c>
      <c r="C1088" s="1">
        <f t="shared" si="48"/>
        <v>32.479509999999998</v>
      </c>
      <c r="D1088" s="1">
        <f t="shared" si="49"/>
        <v>-2.4795099999999977</v>
      </c>
      <c r="E1088" s="1">
        <f t="shared" si="50"/>
        <v>6.1479698400999885</v>
      </c>
    </row>
    <row r="1089" spans="1:5">
      <c r="A1089" s="1">
        <v>4</v>
      </c>
      <c r="B1089" s="1">
        <v>28.92</v>
      </c>
      <c r="C1089" s="1">
        <f t="shared" si="48"/>
        <v>32.479509999999998</v>
      </c>
      <c r="D1089" s="1">
        <f t="shared" si="49"/>
        <v>-3.559509999999996</v>
      </c>
      <c r="E1089" s="1">
        <f t="shared" si="50"/>
        <v>12.670111440099971</v>
      </c>
    </row>
    <row r="1090" spans="1:5">
      <c r="A1090" s="1">
        <v>4</v>
      </c>
      <c r="B1090" s="1">
        <v>26.81</v>
      </c>
      <c r="C1090" s="1">
        <f t="shared" si="48"/>
        <v>32.479509999999998</v>
      </c>
      <c r="D1090" s="1">
        <f t="shared" si="49"/>
        <v>-5.6695099999999989</v>
      </c>
      <c r="E1090" s="1">
        <f t="shared" si="50"/>
        <v>32.143343640099985</v>
      </c>
    </row>
    <row r="1091" spans="1:5">
      <c r="A1091" s="1">
        <v>3.5</v>
      </c>
      <c r="B1091" s="1">
        <v>31.3</v>
      </c>
      <c r="C1091" s="1">
        <f t="shared" si="48"/>
        <v>34.739975000000001</v>
      </c>
      <c r="D1091" s="1">
        <f t="shared" si="49"/>
        <v>-3.4399750000000004</v>
      </c>
      <c r="E1091" s="1">
        <f t="shared" si="50"/>
        <v>11.833428000625004</v>
      </c>
    </row>
    <row r="1092" spans="1:5">
      <c r="A1092" s="1">
        <v>3.3</v>
      </c>
      <c r="B1092" s="1">
        <v>35</v>
      </c>
      <c r="C1092" s="1">
        <f t="shared" ref="C1092:C1109" si="51">$K$6*A1092+$K$7</f>
        <v>35.644160999999997</v>
      </c>
      <c r="D1092" s="1">
        <f t="shared" ref="D1092:D1109" si="52">B1092-C1092</f>
        <v>-0.64416099999999687</v>
      </c>
      <c r="E1092" s="1">
        <f t="shared" ref="E1092:E1109" si="53">D1092^2</f>
        <v>0.414943393920996</v>
      </c>
    </row>
    <row r="1093" spans="1:5">
      <c r="A1093" s="1">
        <v>5.7</v>
      </c>
      <c r="B1093" s="1">
        <v>24.75</v>
      </c>
      <c r="C1093" s="1">
        <f t="shared" si="51"/>
        <v>24.793928999999999</v>
      </c>
      <c r="D1093" s="1">
        <f t="shared" si="52"/>
        <v>-4.3928999999998553E-2</v>
      </c>
      <c r="E1093" s="1">
        <f t="shared" si="53"/>
        <v>1.9297570409998728E-3</v>
      </c>
    </row>
    <row r="1094" spans="1:5">
      <c r="A1094" s="1">
        <v>2.5</v>
      </c>
      <c r="B1094" s="1">
        <v>38.380000000000003</v>
      </c>
      <c r="C1094" s="1">
        <f t="shared" si="51"/>
        <v>39.260904999999994</v>
      </c>
      <c r="D1094" s="1">
        <f t="shared" si="52"/>
        <v>-0.88090499999999139</v>
      </c>
      <c r="E1094" s="1">
        <f t="shared" si="53"/>
        <v>0.77599361902498487</v>
      </c>
    </row>
    <row r="1095" spans="1:5">
      <c r="A1095" s="1">
        <v>3.5</v>
      </c>
      <c r="B1095" s="1">
        <v>35.75</v>
      </c>
      <c r="C1095" s="1">
        <f t="shared" si="51"/>
        <v>34.739975000000001</v>
      </c>
      <c r="D1095" s="1">
        <f t="shared" si="52"/>
        <v>1.0100249999999988</v>
      </c>
      <c r="E1095" s="1">
        <f t="shared" si="53"/>
        <v>1.0201505006249976</v>
      </c>
    </row>
    <row r="1096" spans="1:5">
      <c r="A1096" s="1">
        <v>4.5999999999999996</v>
      </c>
      <c r="B1096" s="1">
        <v>24.87</v>
      </c>
      <c r="C1096" s="1">
        <f t="shared" si="51"/>
        <v>29.766952</v>
      </c>
      <c r="D1096" s="1">
        <f t="shared" si="52"/>
        <v>-4.8969519999999989</v>
      </c>
      <c r="E1096" s="1">
        <f t="shared" si="53"/>
        <v>23.980138890303987</v>
      </c>
    </row>
    <row r="1097" spans="1:5">
      <c r="A1097" s="1">
        <v>5.7</v>
      </c>
      <c r="B1097" s="1">
        <v>24.5</v>
      </c>
      <c r="C1097" s="1">
        <f t="shared" si="51"/>
        <v>24.793928999999999</v>
      </c>
      <c r="D1097" s="1">
        <f t="shared" si="52"/>
        <v>-0.29392899999999855</v>
      </c>
      <c r="E1097" s="1">
        <f t="shared" si="53"/>
        <v>8.6394257040999151E-2</v>
      </c>
    </row>
    <row r="1098" spans="1:5">
      <c r="A1098" s="1">
        <v>5.7</v>
      </c>
      <c r="B1098" s="1">
        <v>24.22</v>
      </c>
      <c r="C1098" s="1">
        <f t="shared" si="51"/>
        <v>24.793928999999999</v>
      </c>
      <c r="D1098" s="1">
        <f t="shared" si="52"/>
        <v>-0.57392899999999969</v>
      </c>
      <c r="E1098" s="1">
        <f t="shared" si="53"/>
        <v>0.32939449704099966</v>
      </c>
    </row>
    <row r="1099" spans="1:5">
      <c r="A1099" s="1">
        <v>2.7</v>
      </c>
      <c r="B1099" s="1">
        <v>38.700000000000003</v>
      </c>
      <c r="C1099" s="1">
        <f t="shared" si="51"/>
        <v>38.356718999999998</v>
      </c>
      <c r="D1099" s="1">
        <f t="shared" si="52"/>
        <v>0.34328100000000461</v>
      </c>
      <c r="E1099" s="1">
        <f t="shared" si="53"/>
        <v>0.11784184496100317</v>
      </c>
    </row>
    <row r="1100" spans="1:5">
      <c r="A1100" s="1">
        <v>3.5</v>
      </c>
      <c r="B1100" s="1">
        <v>35</v>
      </c>
      <c r="C1100" s="1">
        <f t="shared" si="51"/>
        <v>34.739975000000001</v>
      </c>
      <c r="D1100" s="1">
        <f t="shared" si="52"/>
        <v>0.26002499999999884</v>
      </c>
      <c r="E1100" s="1">
        <f t="shared" si="53"/>
        <v>6.7613000624999392E-2</v>
      </c>
    </row>
    <row r="1101" spans="1:5">
      <c r="A1101" s="1">
        <v>2</v>
      </c>
      <c r="B1101" s="1">
        <v>33.299999999999997</v>
      </c>
      <c r="C1101" s="1">
        <f t="shared" si="51"/>
        <v>41.521369999999997</v>
      </c>
      <c r="D1101" s="1">
        <f t="shared" si="52"/>
        <v>-8.2213700000000003</v>
      </c>
      <c r="E1101" s="1">
        <f t="shared" si="53"/>
        <v>67.590924676900002</v>
      </c>
    </row>
    <row r="1102" spans="1:5">
      <c r="A1102" s="1">
        <v>3</v>
      </c>
      <c r="B1102" s="1">
        <v>34.4</v>
      </c>
      <c r="C1102" s="1">
        <f t="shared" si="51"/>
        <v>37.000439999999998</v>
      </c>
      <c r="D1102" s="1">
        <f t="shared" si="52"/>
        <v>-2.600439999999999</v>
      </c>
      <c r="E1102" s="1">
        <f t="shared" si="53"/>
        <v>6.7622881935999946</v>
      </c>
    </row>
    <row r="1103" spans="1:5">
      <c r="A1103" s="1">
        <v>3.6</v>
      </c>
      <c r="B1103" s="1">
        <v>26.11</v>
      </c>
      <c r="C1103" s="1">
        <f t="shared" si="51"/>
        <v>34.287881999999996</v>
      </c>
      <c r="D1103" s="1">
        <f t="shared" si="52"/>
        <v>-8.1778819999999968</v>
      </c>
      <c r="E1103" s="1">
        <f t="shared" si="53"/>
        <v>66.877754005923947</v>
      </c>
    </row>
    <row r="1104" spans="1:5">
      <c r="A1104" s="1">
        <v>3</v>
      </c>
      <c r="B1104" s="1">
        <v>29.79</v>
      </c>
      <c r="C1104" s="1">
        <f t="shared" si="51"/>
        <v>37.000439999999998</v>
      </c>
      <c r="D1104" s="1">
        <f t="shared" si="52"/>
        <v>-7.2104399999999984</v>
      </c>
      <c r="E1104" s="1">
        <f t="shared" si="53"/>
        <v>51.990444993599979</v>
      </c>
    </row>
    <row r="1105" spans="1:5">
      <c r="A1105" s="1">
        <v>3.2</v>
      </c>
      <c r="B1105" s="1">
        <v>30.49</v>
      </c>
      <c r="C1105" s="1">
        <f t="shared" si="51"/>
        <v>36.096253999999995</v>
      </c>
      <c r="D1105" s="1">
        <f t="shared" si="52"/>
        <v>-5.6062539999999963</v>
      </c>
      <c r="E1105" s="1">
        <f t="shared" si="53"/>
        <v>31.430083912515958</v>
      </c>
    </row>
    <row r="1106" spans="1:5">
      <c r="A1106" s="1">
        <v>3</v>
      </c>
      <c r="B1106" s="1">
        <v>29.79</v>
      </c>
      <c r="C1106" s="1">
        <f t="shared" si="51"/>
        <v>37.000439999999998</v>
      </c>
      <c r="D1106" s="1">
        <f t="shared" si="52"/>
        <v>-7.2104399999999984</v>
      </c>
      <c r="E1106" s="1">
        <f t="shared" si="53"/>
        <v>51.990444993599979</v>
      </c>
    </row>
    <row r="1107" spans="1:5">
      <c r="A1107" s="1">
        <v>3.2</v>
      </c>
      <c r="B1107" s="1">
        <v>30.49</v>
      </c>
      <c r="C1107" s="1">
        <f t="shared" si="51"/>
        <v>36.096253999999995</v>
      </c>
      <c r="D1107" s="1">
        <f t="shared" si="52"/>
        <v>-5.6062539999999963</v>
      </c>
      <c r="E1107" s="1">
        <f t="shared" si="53"/>
        <v>31.430083912515958</v>
      </c>
    </row>
    <row r="1108" spans="1:5">
      <c r="A1108" s="1">
        <v>3.2</v>
      </c>
      <c r="B1108" s="1">
        <v>29.74</v>
      </c>
      <c r="C1108" s="1">
        <f t="shared" si="51"/>
        <v>36.096253999999995</v>
      </c>
      <c r="D1108" s="1">
        <f t="shared" si="52"/>
        <v>-6.3562539999999963</v>
      </c>
      <c r="E1108" s="1">
        <f t="shared" si="53"/>
        <v>40.40196491251595</v>
      </c>
    </row>
    <row r="1109" spans="1:5">
      <c r="A1109" s="1">
        <v>4.4000000000000004</v>
      </c>
      <c r="B1109" s="1">
        <v>26.2</v>
      </c>
      <c r="C1109" s="1">
        <f t="shared" si="51"/>
        <v>30.671137999999996</v>
      </c>
      <c r="D1109" s="1">
        <f t="shared" si="52"/>
        <v>-4.4711379999999963</v>
      </c>
      <c r="E1109" s="1">
        <f t="shared" si="53"/>
        <v>19.991075015043968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M1109"/>
  <sheetViews>
    <sheetView workbookViewId="0">
      <selection activeCell="L6" sqref="L6:M7"/>
    </sheetView>
  </sheetViews>
  <sheetFormatPr defaultRowHeight="15"/>
  <cols>
    <col min="3" max="3" width="11.28515625" customWidth="1"/>
    <col min="10" max="10" width="12" bestFit="1" customWidth="1"/>
    <col min="13" max="13" width="15.85546875" customWidth="1"/>
  </cols>
  <sheetData>
    <row r="2" spans="1:13">
      <c r="A2" t="s">
        <v>2</v>
      </c>
      <c r="B2" t="s">
        <v>1</v>
      </c>
      <c r="C2" t="s">
        <v>4</v>
      </c>
      <c r="D2" t="s">
        <v>16</v>
      </c>
      <c r="E2" t="s">
        <v>46</v>
      </c>
    </row>
    <row r="3" spans="1:13">
      <c r="A3">
        <v>4.7</v>
      </c>
      <c r="B3">
        <v>28.02</v>
      </c>
      <c r="C3">
        <f>$M$6*A3+$M$7</f>
        <v>29.314858999999998</v>
      </c>
      <c r="D3">
        <f>(B3-C3)/B3</f>
        <v>-4.6211955745895747E-2</v>
      </c>
      <c r="E3">
        <f>ABS(D3)</f>
        <v>4.6211955745895747E-2</v>
      </c>
    </row>
    <row r="4" spans="1:13">
      <c r="A4">
        <v>4.7</v>
      </c>
      <c r="B4">
        <v>25.61</v>
      </c>
      <c r="C4">
        <f t="shared" ref="C4:C67" si="0">$M$6*A4+$M$7</f>
        <v>29.314858999999998</v>
      </c>
      <c r="D4">
        <f t="shared" ref="D4:D67" si="1">(B4-C4)/B4</f>
        <v>-0.14466454509957044</v>
      </c>
      <c r="E4">
        <f t="shared" ref="E4:E67" si="2">ABS(D4)</f>
        <v>0.14466454509957044</v>
      </c>
    </row>
    <row r="5" spans="1:13">
      <c r="A5">
        <v>4.2</v>
      </c>
      <c r="B5">
        <v>26.8</v>
      </c>
      <c r="C5">
        <f t="shared" si="0"/>
        <v>31.575323999999998</v>
      </c>
      <c r="D5">
        <f t="shared" si="1"/>
        <v>-0.1781837313432835</v>
      </c>
      <c r="E5">
        <f t="shared" si="2"/>
        <v>0.1781837313432835</v>
      </c>
    </row>
    <row r="6" spans="1:13">
      <c r="A6">
        <v>4.2</v>
      </c>
      <c r="B6">
        <v>25.05</v>
      </c>
      <c r="C6">
        <f t="shared" si="0"/>
        <v>31.575323999999998</v>
      </c>
      <c r="D6">
        <f t="shared" si="1"/>
        <v>-0.26049197604790408</v>
      </c>
      <c r="E6">
        <f t="shared" si="2"/>
        <v>0.26049197604790408</v>
      </c>
      <c r="L6" s="1" t="s">
        <v>44</v>
      </c>
      <c r="M6" s="5">
        <v>-4.5209299999999999</v>
      </c>
    </row>
    <row r="7" spans="1:13">
      <c r="A7">
        <v>5.2</v>
      </c>
      <c r="B7">
        <v>24.8</v>
      </c>
      <c r="C7">
        <f t="shared" si="0"/>
        <v>27.054393999999998</v>
      </c>
      <c r="D7">
        <f t="shared" si="1"/>
        <v>-9.0902983870967652E-2</v>
      </c>
      <c r="E7">
        <f t="shared" si="2"/>
        <v>9.0902983870967652E-2</v>
      </c>
      <c r="L7" s="1" t="s">
        <v>45</v>
      </c>
      <c r="M7" s="5">
        <v>50.563229999999997</v>
      </c>
    </row>
    <row r="8" spans="1:13">
      <c r="A8">
        <v>5.2</v>
      </c>
      <c r="B8">
        <v>23.9</v>
      </c>
      <c r="C8">
        <f t="shared" si="0"/>
        <v>27.054393999999998</v>
      </c>
      <c r="D8">
        <f t="shared" si="1"/>
        <v>-0.13198301255230127</v>
      </c>
      <c r="E8">
        <f t="shared" si="2"/>
        <v>0.13198301255230127</v>
      </c>
    </row>
    <row r="9" spans="1:13">
      <c r="A9">
        <v>2</v>
      </c>
      <c r="B9">
        <v>39.729999999999997</v>
      </c>
      <c r="C9">
        <f t="shared" si="0"/>
        <v>41.521369999999997</v>
      </c>
      <c r="D9">
        <f t="shared" si="1"/>
        <v>-4.508859803674807E-2</v>
      </c>
      <c r="E9">
        <f t="shared" si="2"/>
        <v>4.508859803674807E-2</v>
      </c>
      <c r="I9" t="s">
        <v>47</v>
      </c>
      <c r="J9">
        <v>0.10394186800000001</v>
      </c>
    </row>
    <row r="10" spans="1:13">
      <c r="A10">
        <v>6</v>
      </c>
      <c r="B10">
        <v>24.4</v>
      </c>
      <c r="C10">
        <f t="shared" si="0"/>
        <v>23.437649999999998</v>
      </c>
      <c r="D10">
        <f t="shared" si="1"/>
        <v>3.9440573770491837E-2</v>
      </c>
      <c r="E10">
        <f t="shared" si="2"/>
        <v>3.9440573770491837E-2</v>
      </c>
      <c r="I10" t="s">
        <v>48</v>
      </c>
      <c r="J10">
        <f>J9*100</f>
        <v>10.3941868</v>
      </c>
    </row>
    <row r="11" spans="1:13">
      <c r="A11">
        <v>3</v>
      </c>
      <c r="B11">
        <v>39.71</v>
      </c>
      <c r="C11">
        <f t="shared" si="0"/>
        <v>37.000439999999998</v>
      </c>
      <c r="D11">
        <f t="shared" si="1"/>
        <v>6.8233694283555857E-2</v>
      </c>
      <c r="E11">
        <f t="shared" si="2"/>
        <v>6.8233694283555857E-2</v>
      </c>
    </row>
    <row r="12" spans="1:13">
      <c r="A12">
        <v>3</v>
      </c>
      <c r="B12">
        <v>38.79</v>
      </c>
      <c r="C12">
        <f t="shared" si="0"/>
        <v>37.000439999999998</v>
      </c>
      <c r="D12">
        <f t="shared" si="1"/>
        <v>4.6134570765661298E-2</v>
      </c>
      <c r="E12">
        <f t="shared" si="2"/>
        <v>4.6134570765661298E-2</v>
      </c>
    </row>
    <row r="13" spans="1:13">
      <c r="A13">
        <v>3</v>
      </c>
      <c r="B13">
        <v>33.630000000000003</v>
      </c>
      <c r="C13">
        <f t="shared" si="0"/>
        <v>37.000439999999998</v>
      </c>
      <c r="D13">
        <f t="shared" si="1"/>
        <v>-0.10022123104371082</v>
      </c>
      <c r="E13">
        <f t="shared" si="2"/>
        <v>0.10022123104371082</v>
      </c>
    </row>
    <row r="14" spans="1:13">
      <c r="A14">
        <v>3</v>
      </c>
      <c r="B14">
        <v>35.270000000000003</v>
      </c>
      <c r="C14">
        <f t="shared" si="0"/>
        <v>37.000439999999998</v>
      </c>
      <c r="D14">
        <f t="shared" si="1"/>
        <v>-4.9062659483980559E-2</v>
      </c>
      <c r="E14">
        <f t="shared" si="2"/>
        <v>4.9062659483980559E-2</v>
      </c>
    </row>
    <row r="15" spans="1:13">
      <c r="A15">
        <v>8</v>
      </c>
      <c r="B15">
        <v>17.8</v>
      </c>
      <c r="C15">
        <f t="shared" si="0"/>
        <v>14.395789999999998</v>
      </c>
      <c r="D15">
        <f t="shared" si="1"/>
        <v>0.1912477528089889</v>
      </c>
      <c r="E15">
        <f t="shared" si="2"/>
        <v>0.1912477528089889</v>
      </c>
    </row>
    <row r="16" spans="1:13">
      <c r="A16">
        <v>6.2</v>
      </c>
      <c r="B16">
        <v>27.1</v>
      </c>
      <c r="C16">
        <f t="shared" si="0"/>
        <v>22.533463999999999</v>
      </c>
      <c r="D16">
        <f t="shared" si="1"/>
        <v>0.16850686346863478</v>
      </c>
      <c r="E16">
        <f t="shared" si="2"/>
        <v>0.16850686346863478</v>
      </c>
    </row>
    <row r="17" spans="1:5">
      <c r="A17">
        <v>6.2</v>
      </c>
      <c r="B17">
        <v>34.35</v>
      </c>
      <c r="C17">
        <f t="shared" si="0"/>
        <v>22.533463999999999</v>
      </c>
      <c r="D17">
        <f t="shared" si="1"/>
        <v>0.34400395924308597</v>
      </c>
      <c r="E17">
        <f t="shared" si="2"/>
        <v>0.34400395924308597</v>
      </c>
    </row>
    <row r="18" spans="1:5">
      <c r="A18">
        <v>6.2</v>
      </c>
      <c r="B18">
        <v>35.799999999999997</v>
      </c>
      <c r="C18">
        <f t="shared" si="0"/>
        <v>22.533463999999999</v>
      </c>
      <c r="D18">
        <f t="shared" si="1"/>
        <v>0.37057363128491622</v>
      </c>
      <c r="E18">
        <f t="shared" si="2"/>
        <v>0.37057363128491622</v>
      </c>
    </row>
    <row r="19" spans="1:5">
      <c r="A19">
        <v>7</v>
      </c>
      <c r="B19">
        <v>33.700000000000003</v>
      </c>
      <c r="C19">
        <f t="shared" si="0"/>
        <v>18.916719999999998</v>
      </c>
      <c r="D19">
        <f t="shared" si="1"/>
        <v>0.43867299703264107</v>
      </c>
      <c r="E19">
        <f t="shared" si="2"/>
        <v>0.43867299703264107</v>
      </c>
    </row>
    <row r="20" spans="1:5">
      <c r="A20">
        <v>8.4</v>
      </c>
      <c r="B20">
        <v>30</v>
      </c>
      <c r="C20">
        <f t="shared" si="0"/>
        <v>12.587418</v>
      </c>
      <c r="D20">
        <f t="shared" si="1"/>
        <v>0.58041940000000003</v>
      </c>
      <c r="E20">
        <f t="shared" si="2"/>
        <v>0.58041940000000003</v>
      </c>
    </row>
    <row r="21" spans="1:5">
      <c r="A21">
        <v>8.4</v>
      </c>
      <c r="B21">
        <v>30</v>
      </c>
      <c r="C21">
        <f t="shared" si="0"/>
        <v>12.587418</v>
      </c>
      <c r="D21">
        <f t="shared" si="1"/>
        <v>0.58041940000000003</v>
      </c>
      <c r="E21">
        <f t="shared" si="2"/>
        <v>0.58041940000000003</v>
      </c>
    </row>
    <row r="22" spans="1:5">
      <c r="A22">
        <v>4.5</v>
      </c>
      <c r="B22">
        <v>24.35</v>
      </c>
      <c r="C22">
        <f t="shared" si="0"/>
        <v>30.219044999999998</v>
      </c>
      <c r="D22">
        <f t="shared" si="1"/>
        <v>-0.24102854209445568</v>
      </c>
      <c r="E22">
        <f t="shared" si="2"/>
        <v>0.24102854209445568</v>
      </c>
    </row>
    <row r="23" spans="1:5">
      <c r="A23">
        <v>5.7</v>
      </c>
      <c r="B23">
        <v>20.99</v>
      </c>
      <c r="C23">
        <f t="shared" si="0"/>
        <v>24.793928999999999</v>
      </c>
      <c r="D23">
        <f t="shared" si="1"/>
        <v>-0.18122577417818012</v>
      </c>
      <c r="E23">
        <f t="shared" si="2"/>
        <v>0.18122577417818012</v>
      </c>
    </row>
    <row r="24" spans="1:5">
      <c r="A24">
        <v>5.7</v>
      </c>
      <c r="B24">
        <v>21.1</v>
      </c>
      <c r="C24">
        <f t="shared" si="0"/>
        <v>24.793928999999999</v>
      </c>
      <c r="D24">
        <f t="shared" si="1"/>
        <v>-0.17506772511848326</v>
      </c>
      <c r="E24">
        <f t="shared" si="2"/>
        <v>0.17506772511848326</v>
      </c>
    </row>
    <row r="25" spans="1:5">
      <c r="A25">
        <v>5.2</v>
      </c>
      <c r="B25">
        <v>25.4</v>
      </c>
      <c r="C25">
        <f t="shared" si="0"/>
        <v>27.054393999999998</v>
      </c>
      <c r="D25">
        <f t="shared" si="1"/>
        <v>-6.51336220472441E-2</v>
      </c>
      <c r="E25">
        <f t="shared" si="2"/>
        <v>6.51336220472441E-2</v>
      </c>
    </row>
    <row r="26" spans="1:5">
      <c r="A26">
        <v>5.2</v>
      </c>
      <c r="B26">
        <v>24</v>
      </c>
      <c r="C26">
        <f t="shared" si="0"/>
        <v>27.054393999999998</v>
      </c>
      <c r="D26">
        <f t="shared" si="1"/>
        <v>-0.1272664166666666</v>
      </c>
      <c r="E26">
        <f t="shared" si="2"/>
        <v>0.1272664166666666</v>
      </c>
    </row>
    <row r="27" spans="1:5">
      <c r="A27">
        <v>5.2</v>
      </c>
      <c r="B27">
        <v>25.4</v>
      </c>
      <c r="C27">
        <f t="shared" si="0"/>
        <v>27.054393999999998</v>
      </c>
      <c r="D27">
        <f t="shared" si="1"/>
        <v>-6.51336220472441E-2</v>
      </c>
      <c r="E27">
        <f t="shared" si="2"/>
        <v>6.51336220472441E-2</v>
      </c>
    </row>
    <row r="28" spans="1:5">
      <c r="A28">
        <v>5.2</v>
      </c>
      <c r="B28">
        <v>22.6</v>
      </c>
      <c r="C28">
        <f t="shared" si="0"/>
        <v>27.054393999999998</v>
      </c>
      <c r="D28">
        <f t="shared" si="1"/>
        <v>-0.19709707964601755</v>
      </c>
      <c r="E28">
        <f t="shared" si="2"/>
        <v>0.19709707964601755</v>
      </c>
    </row>
    <row r="29" spans="1:5">
      <c r="A29">
        <v>6.5</v>
      </c>
      <c r="B29">
        <v>17.5</v>
      </c>
      <c r="C29">
        <f t="shared" si="0"/>
        <v>21.177184999999998</v>
      </c>
      <c r="D29">
        <f t="shared" si="1"/>
        <v>-0.21012485714285703</v>
      </c>
      <c r="E29">
        <f t="shared" si="2"/>
        <v>0.21012485714285703</v>
      </c>
    </row>
    <row r="30" spans="1:5">
      <c r="A30">
        <v>6.5</v>
      </c>
      <c r="B30">
        <v>19.899999999999999</v>
      </c>
      <c r="C30">
        <f t="shared" si="0"/>
        <v>21.177184999999998</v>
      </c>
      <c r="D30">
        <f t="shared" si="1"/>
        <v>-6.4180150753768817E-2</v>
      </c>
      <c r="E30">
        <f t="shared" si="2"/>
        <v>6.4180150753768817E-2</v>
      </c>
    </row>
    <row r="31" spans="1:5">
      <c r="A31">
        <v>6.5</v>
      </c>
      <c r="B31">
        <v>19.899999999999999</v>
      </c>
      <c r="C31">
        <f t="shared" si="0"/>
        <v>21.177184999999998</v>
      </c>
      <c r="D31">
        <f t="shared" si="1"/>
        <v>-6.4180150753768817E-2</v>
      </c>
      <c r="E31">
        <f t="shared" si="2"/>
        <v>6.4180150753768817E-2</v>
      </c>
    </row>
    <row r="32" spans="1:5">
      <c r="A32">
        <v>6.5</v>
      </c>
      <c r="B32">
        <v>17.5</v>
      </c>
      <c r="C32">
        <f t="shared" si="0"/>
        <v>21.177184999999998</v>
      </c>
      <c r="D32">
        <f t="shared" si="1"/>
        <v>-0.21012485714285703</v>
      </c>
      <c r="E32">
        <f t="shared" si="2"/>
        <v>0.21012485714285703</v>
      </c>
    </row>
    <row r="33" spans="1:5">
      <c r="A33">
        <v>6.5</v>
      </c>
      <c r="B33">
        <v>19.899999999999999</v>
      </c>
      <c r="C33">
        <f t="shared" si="0"/>
        <v>21.177184999999998</v>
      </c>
      <c r="D33">
        <f t="shared" si="1"/>
        <v>-6.4180150753768817E-2</v>
      </c>
      <c r="E33">
        <f t="shared" si="2"/>
        <v>6.4180150753768817E-2</v>
      </c>
    </row>
    <row r="34" spans="1:5">
      <c r="A34">
        <v>1.8</v>
      </c>
      <c r="B34">
        <v>37.619999999999997</v>
      </c>
      <c r="C34">
        <f t="shared" si="0"/>
        <v>42.425556</v>
      </c>
      <c r="D34">
        <f t="shared" si="1"/>
        <v>-0.12773939393939401</v>
      </c>
      <c r="E34">
        <f t="shared" si="2"/>
        <v>0.12773939393939401</v>
      </c>
    </row>
    <row r="35" spans="1:5">
      <c r="A35">
        <v>1.8</v>
      </c>
      <c r="B35">
        <v>37</v>
      </c>
      <c r="C35">
        <f t="shared" si="0"/>
        <v>42.425556</v>
      </c>
      <c r="D35">
        <f t="shared" si="1"/>
        <v>-0.14663664864864864</v>
      </c>
      <c r="E35">
        <f t="shared" si="2"/>
        <v>0.14663664864864864</v>
      </c>
    </row>
    <row r="36" spans="1:5">
      <c r="A36">
        <v>2</v>
      </c>
      <c r="B36">
        <v>39</v>
      </c>
      <c r="C36">
        <f t="shared" si="0"/>
        <v>41.521369999999997</v>
      </c>
      <c r="D36">
        <f t="shared" si="1"/>
        <v>-6.4650512820512748E-2</v>
      </c>
      <c r="E36">
        <f t="shared" si="2"/>
        <v>6.4650512820512748E-2</v>
      </c>
    </row>
    <row r="37" spans="1:5">
      <c r="A37">
        <v>2</v>
      </c>
      <c r="B37">
        <v>39</v>
      </c>
      <c r="C37">
        <f t="shared" si="0"/>
        <v>41.521369999999997</v>
      </c>
      <c r="D37">
        <f t="shared" si="1"/>
        <v>-6.4650512820512748E-2</v>
      </c>
      <c r="E37">
        <f t="shared" si="2"/>
        <v>6.4650512820512748E-2</v>
      </c>
    </row>
    <row r="38" spans="1:5">
      <c r="A38">
        <v>2</v>
      </c>
      <c r="B38">
        <v>38.51</v>
      </c>
      <c r="C38">
        <f t="shared" si="0"/>
        <v>41.521369999999997</v>
      </c>
      <c r="D38">
        <f t="shared" si="1"/>
        <v>-7.8197091664502713E-2</v>
      </c>
      <c r="E38">
        <f t="shared" si="2"/>
        <v>7.8197091664502713E-2</v>
      </c>
    </row>
    <row r="39" spans="1:5">
      <c r="A39">
        <v>5.5</v>
      </c>
      <c r="B39">
        <v>29.3</v>
      </c>
      <c r="C39">
        <f t="shared" si="0"/>
        <v>25.698114999999998</v>
      </c>
      <c r="D39">
        <f t="shared" si="1"/>
        <v>0.12293122866894207</v>
      </c>
      <c r="E39">
        <f t="shared" si="2"/>
        <v>0.12293122866894207</v>
      </c>
    </row>
    <row r="40" spans="1:5">
      <c r="A40">
        <v>3</v>
      </c>
      <c r="B40">
        <v>35.9</v>
      </c>
      <c r="C40">
        <f t="shared" si="0"/>
        <v>37.000439999999998</v>
      </c>
      <c r="D40">
        <f t="shared" si="1"/>
        <v>-3.0652924791086323E-2</v>
      </c>
      <c r="E40">
        <f t="shared" si="2"/>
        <v>3.0652924791086323E-2</v>
      </c>
    </row>
    <row r="41" spans="1:5">
      <c r="A41">
        <v>3.5</v>
      </c>
      <c r="B41">
        <v>36.200000000000003</v>
      </c>
      <c r="C41">
        <f t="shared" si="0"/>
        <v>34.739975000000001</v>
      </c>
      <c r="D41">
        <f t="shared" si="1"/>
        <v>4.0332182320442035E-2</v>
      </c>
      <c r="E41">
        <f t="shared" si="2"/>
        <v>4.0332182320442035E-2</v>
      </c>
    </row>
    <row r="42" spans="1:5">
      <c r="A42">
        <v>3.5</v>
      </c>
      <c r="B42">
        <v>34.5</v>
      </c>
      <c r="C42">
        <f t="shared" si="0"/>
        <v>34.739975000000001</v>
      </c>
      <c r="D42">
        <f t="shared" si="1"/>
        <v>-6.9557971014493087E-3</v>
      </c>
      <c r="E42">
        <f t="shared" si="2"/>
        <v>6.9557971014493087E-3</v>
      </c>
    </row>
    <row r="43" spans="1:5">
      <c r="A43">
        <v>3.5</v>
      </c>
      <c r="B43">
        <v>34.79</v>
      </c>
      <c r="C43">
        <f t="shared" si="0"/>
        <v>34.739975000000001</v>
      </c>
      <c r="D43">
        <f t="shared" si="1"/>
        <v>1.4379131934463348E-3</v>
      </c>
      <c r="E43">
        <f t="shared" si="2"/>
        <v>1.4379131934463348E-3</v>
      </c>
    </row>
    <row r="44" spans="1:5">
      <c r="A44">
        <v>5.5</v>
      </c>
      <c r="B44">
        <v>30.8</v>
      </c>
      <c r="C44">
        <f t="shared" si="0"/>
        <v>25.698114999999998</v>
      </c>
      <c r="D44">
        <f t="shared" si="1"/>
        <v>0.16564561688311696</v>
      </c>
      <c r="E44">
        <f t="shared" si="2"/>
        <v>0.16564561688311696</v>
      </c>
    </row>
    <row r="45" spans="1:5">
      <c r="A45">
        <v>1</v>
      </c>
      <c r="B45">
        <v>57.8</v>
      </c>
      <c r="C45">
        <f t="shared" si="0"/>
        <v>46.042299999999997</v>
      </c>
      <c r="D45">
        <f t="shared" si="1"/>
        <v>0.2034204152249135</v>
      </c>
      <c r="E45">
        <f t="shared" si="2"/>
        <v>0.2034204152249135</v>
      </c>
    </row>
    <row r="46" spans="1:5">
      <c r="A46">
        <v>1</v>
      </c>
      <c r="B46">
        <v>57.8</v>
      </c>
      <c r="C46">
        <f t="shared" si="0"/>
        <v>46.042299999999997</v>
      </c>
      <c r="D46">
        <f t="shared" si="1"/>
        <v>0.2034204152249135</v>
      </c>
      <c r="E46">
        <f t="shared" si="2"/>
        <v>0.2034204152249135</v>
      </c>
    </row>
    <row r="47" spans="1:5">
      <c r="A47">
        <v>3.7</v>
      </c>
      <c r="B47">
        <v>35.979999999999997</v>
      </c>
      <c r="C47">
        <f t="shared" si="0"/>
        <v>33.835788999999998</v>
      </c>
      <c r="D47">
        <f t="shared" si="1"/>
        <v>5.959452473596439E-2</v>
      </c>
      <c r="E47">
        <f t="shared" si="2"/>
        <v>5.959452473596439E-2</v>
      </c>
    </row>
    <row r="48" spans="1:5">
      <c r="A48">
        <v>3.7</v>
      </c>
      <c r="B48">
        <v>36.9</v>
      </c>
      <c r="C48">
        <f t="shared" si="0"/>
        <v>33.835788999999998</v>
      </c>
      <c r="D48">
        <f t="shared" si="1"/>
        <v>8.304094850948511E-2</v>
      </c>
      <c r="E48">
        <f t="shared" si="2"/>
        <v>8.304094850948511E-2</v>
      </c>
    </row>
    <row r="49" spans="1:5">
      <c r="A49">
        <v>3.7</v>
      </c>
      <c r="B49">
        <v>34.58</v>
      </c>
      <c r="C49">
        <f t="shared" si="0"/>
        <v>33.835788999999998</v>
      </c>
      <c r="D49">
        <f t="shared" si="1"/>
        <v>2.152142857142857E-2</v>
      </c>
      <c r="E49">
        <f t="shared" si="2"/>
        <v>2.152142857142857E-2</v>
      </c>
    </row>
    <row r="50" spans="1:5">
      <c r="A50">
        <v>3.7</v>
      </c>
      <c r="B50">
        <v>34.9</v>
      </c>
      <c r="C50">
        <f t="shared" si="0"/>
        <v>33.835788999999998</v>
      </c>
      <c r="D50">
        <f t="shared" si="1"/>
        <v>3.049315186246419E-2</v>
      </c>
      <c r="E50">
        <f t="shared" si="2"/>
        <v>3.049315186246419E-2</v>
      </c>
    </row>
    <row r="51" spans="1:5">
      <c r="A51">
        <v>2</v>
      </c>
      <c r="B51">
        <v>37.5</v>
      </c>
      <c r="C51">
        <f t="shared" si="0"/>
        <v>41.521369999999997</v>
      </c>
      <c r="D51">
        <f t="shared" si="1"/>
        <v>-0.10723653333333326</v>
      </c>
      <c r="E51">
        <f t="shared" si="2"/>
        <v>0.10723653333333326</v>
      </c>
    </row>
    <row r="52" spans="1:5">
      <c r="A52">
        <v>2</v>
      </c>
      <c r="B52">
        <v>40</v>
      </c>
      <c r="C52">
        <f t="shared" si="0"/>
        <v>41.521369999999997</v>
      </c>
      <c r="D52">
        <f t="shared" si="1"/>
        <v>-3.8034249999999936E-2</v>
      </c>
      <c r="E52">
        <f t="shared" si="2"/>
        <v>3.8034249999999936E-2</v>
      </c>
    </row>
    <row r="53" spans="1:5">
      <c r="A53">
        <v>2.4</v>
      </c>
      <c r="B53">
        <v>33.6</v>
      </c>
      <c r="C53">
        <f t="shared" si="0"/>
        <v>39.712997999999999</v>
      </c>
      <c r="D53">
        <f t="shared" si="1"/>
        <v>-0.18193446428571419</v>
      </c>
      <c r="E53">
        <f t="shared" si="2"/>
        <v>0.18193446428571419</v>
      </c>
    </row>
    <row r="54" spans="1:5">
      <c r="A54">
        <v>2.4</v>
      </c>
      <c r="B54">
        <v>36.4</v>
      </c>
      <c r="C54">
        <f t="shared" si="0"/>
        <v>39.712997999999999</v>
      </c>
      <c r="D54">
        <f t="shared" si="1"/>
        <v>-9.1016428571428581E-2</v>
      </c>
      <c r="E54">
        <f t="shared" si="2"/>
        <v>9.1016428571428581E-2</v>
      </c>
    </row>
    <row r="55" spans="1:5">
      <c r="A55">
        <v>3.8</v>
      </c>
      <c r="B55">
        <v>28.55</v>
      </c>
      <c r="C55">
        <f t="shared" si="0"/>
        <v>33.383696</v>
      </c>
      <c r="D55">
        <f t="shared" si="1"/>
        <v>-0.1693063397548161</v>
      </c>
      <c r="E55">
        <f t="shared" si="2"/>
        <v>0.1693063397548161</v>
      </c>
    </row>
    <row r="56" spans="1:5">
      <c r="A56">
        <v>3.8</v>
      </c>
      <c r="B56">
        <v>27.37</v>
      </c>
      <c r="C56">
        <f t="shared" si="0"/>
        <v>33.383696</v>
      </c>
      <c r="D56">
        <f t="shared" si="1"/>
        <v>-0.21971852393131164</v>
      </c>
      <c r="E56">
        <f t="shared" si="2"/>
        <v>0.21971852393131164</v>
      </c>
    </row>
    <row r="57" spans="1:5">
      <c r="A57">
        <v>2.9</v>
      </c>
      <c r="B57">
        <v>37.33</v>
      </c>
      <c r="C57">
        <f t="shared" si="0"/>
        <v>37.452532999999995</v>
      </c>
      <c r="D57">
        <f t="shared" si="1"/>
        <v>-3.2824270024108524E-3</v>
      </c>
      <c r="E57">
        <f t="shared" si="2"/>
        <v>3.2824270024108524E-3</v>
      </c>
    </row>
    <row r="58" spans="1:5">
      <c r="A58">
        <v>2.9</v>
      </c>
      <c r="B58">
        <v>41.36</v>
      </c>
      <c r="C58">
        <f t="shared" si="0"/>
        <v>37.452532999999995</v>
      </c>
      <c r="D58">
        <f t="shared" si="1"/>
        <v>9.4474540618955605E-2</v>
      </c>
      <c r="E58">
        <f t="shared" si="2"/>
        <v>9.4474540618955605E-2</v>
      </c>
    </row>
    <row r="59" spans="1:5">
      <c r="A59">
        <v>3.4</v>
      </c>
      <c r="B59">
        <v>36.729999999999997</v>
      </c>
      <c r="C59">
        <f t="shared" si="0"/>
        <v>35.192067999999999</v>
      </c>
      <c r="D59">
        <f t="shared" si="1"/>
        <v>4.1871276885379741E-2</v>
      </c>
      <c r="E59">
        <f t="shared" si="2"/>
        <v>4.1871276885379741E-2</v>
      </c>
    </row>
    <row r="60" spans="1:5">
      <c r="A60">
        <v>3.4</v>
      </c>
      <c r="B60">
        <v>41</v>
      </c>
      <c r="C60">
        <f t="shared" si="0"/>
        <v>35.192067999999999</v>
      </c>
      <c r="D60">
        <f t="shared" si="1"/>
        <v>0.14165687804878052</v>
      </c>
      <c r="E60">
        <f t="shared" si="2"/>
        <v>0.14165687804878052</v>
      </c>
    </row>
    <row r="61" spans="1:5">
      <c r="A61">
        <v>2.9</v>
      </c>
      <c r="B61">
        <v>37.33</v>
      </c>
      <c r="C61">
        <f t="shared" si="0"/>
        <v>37.452532999999995</v>
      </c>
      <c r="D61">
        <f t="shared" si="1"/>
        <v>-3.2824270024108524E-3</v>
      </c>
      <c r="E61">
        <f t="shared" si="2"/>
        <v>3.2824270024108524E-3</v>
      </c>
    </row>
    <row r="62" spans="1:5">
      <c r="A62">
        <v>2.9</v>
      </c>
      <c r="B62">
        <v>41.36</v>
      </c>
      <c r="C62">
        <f t="shared" si="0"/>
        <v>37.452532999999995</v>
      </c>
      <c r="D62">
        <f t="shared" si="1"/>
        <v>9.4474540618955605E-2</v>
      </c>
      <c r="E62">
        <f t="shared" si="2"/>
        <v>9.4474540618955605E-2</v>
      </c>
    </row>
    <row r="63" spans="1:5">
      <c r="A63">
        <v>3.4</v>
      </c>
      <c r="B63">
        <v>36.729999999999997</v>
      </c>
      <c r="C63">
        <f t="shared" si="0"/>
        <v>35.192067999999999</v>
      </c>
      <c r="D63">
        <f t="shared" si="1"/>
        <v>4.1871276885379741E-2</v>
      </c>
      <c r="E63">
        <f t="shared" si="2"/>
        <v>4.1871276885379741E-2</v>
      </c>
    </row>
    <row r="64" spans="1:5">
      <c r="A64">
        <v>3.4</v>
      </c>
      <c r="B64">
        <v>41</v>
      </c>
      <c r="C64">
        <f t="shared" si="0"/>
        <v>35.192067999999999</v>
      </c>
      <c r="D64">
        <f t="shared" si="1"/>
        <v>0.14165687804878052</v>
      </c>
      <c r="E64">
        <f t="shared" si="2"/>
        <v>0.14165687804878052</v>
      </c>
    </row>
    <row r="65" spans="1:5">
      <c r="A65">
        <v>2</v>
      </c>
      <c r="B65">
        <v>37.5</v>
      </c>
      <c r="C65">
        <f t="shared" si="0"/>
        <v>41.521369999999997</v>
      </c>
      <c r="D65">
        <f t="shared" si="1"/>
        <v>-0.10723653333333326</v>
      </c>
      <c r="E65">
        <f t="shared" si="2"/>
        <v>0.10723653333333326</v>
      </c>
    </row>
    <row r="66" spans="1:5">
      <c r="A66">
        <v>2</v>
      </c>
      <c r="B66">
        <v>40</v>
      </c>
      <c r="C66">
        <f t="shared" si="0"/>
        <v>41.521369999999997</v>
      </c>
      <c r="D66">
        <f t="shared" si="1"/>
        <v>-3.8034249999999936E-2</v>
      </c>
      <c r="E66">
        <f t="shared" si="2"/>
        <v>3.8034249999999936E-2</v>
      </c>
    </row>
    <row r="67" spans="1:5">
      <c r="A67">
        <v>2.4</v>
      </c>
      <c r="B67">
        <v>36.4</v>
      </c>
      <c r="C67">
        <f t="shared" si="0"/>
        <v>39.712997999999999</v>
      </c>
      <c r="D67">
        <f t="shared" si="1"/>
        <v>-9.1016428571428581E-2</v>
      </c>
      <c r="E67">
        <f t="shared" si="2"/>
        <v>9.1016428571428581E-2</v>
      </c>
    </row>
    <row r="68" spans="1:5">
      <c r="A68">
        <v>2.4</v>
      </c>
      <c r="B68">
        <v>33.6</v>
      </c>
      <c r="C68">
        <f t="shared" ref="C68:C131" si="3">$M$6*A68+$M$7</f>
        <v>39.712997999999999</v>
      </c>
      <c r="D68">
        <f t="shared" ref="D68:D131" si="4">(B68-C68)/B68</f>
        <v>-0.18193446428571419</v>
      </c>
      <c r="E68">
        <f t="shared" ref="E68:E131" si="5">ABS(D68)</f>
        <v>0.18193446428571419</v>
      </c>
    </row>
    <row r="69" spans="1:5">
      <c r="A69">
        <v>4.2</v>
      </c>
      <c r="B69">
        <v>27.47</v>
      </c>
      <c r="C69">
        <f t="shared" si="3"/>
        <v>31.575323999999998</v>
      </c>
      <c r="D69">
        <f t="shared" si="4"/>
        <v>-0.14944754277393518</v>
      </c>
      <c r="E69">
        <f t="shared" si="5"/>
        <v>0.14944754277393518</v>
      </c>
    </row>
    <row r="70" spans="1:5">
      <c r="A70">
        <v>5.9</v>
      </c>
      <c r="B70">
        <v>23.65</v>
      </c>
      <c r="C70">
        <f t="shared" si="3"/>
        <v>23.889742999999996</v>
      </c>
      <c r="D70">
        <f t="shared" si="4"/>
        <v>-1.0137124735729267E-2</v>
      </c>
      <c r="E70">
        <f t="shared" si="5"/>
        <v>1.0137124735729267E-2</v>
      </c>
    </row>
    <row r="71" spans="1:5">
      <c r="A71">
        <v>5.9</v>
      </c>
      <c r="B71">
        <v>27.24</v>
      </c>
      <c r="C71">
        <f t="shared" si="3"/>
        <v>23.889742999999996</v>
      </c>
      <c r="D71">
        <f t="shared" si="4"/>
        <v>0.12299034508076369</v>
      </c>
      <c r="E71">
        <f t="shared" si="5"/>
        <v>0.12299034508076369</v>
      </c>
    </row>
    <row r="72" spans="1:5">
      <c r="A72">
        <v>5.9</v>
      </c>
      <c r="B72">
        <v>22.93</v>
      </c>
      <c r="C72">
        <f t="shared" si="3"/>
        <v>23.889742999999996</v>
      </c>
      <c r="D72">
        <f t="shared" si="4"/>
        <v>-4.1855342346271085E-2</v>
      </c>
      <c r="E72">
        <f t="shared" si="5"/>
        <v>4.1855342346271085E-2</v>
      </c>
    </row>
    <row r="73" spans="1:5">
      <c r="A73">
        <v>5.9</v>
      </c>
      <c r="B73">
        <v>24.7</v>
      </c>
      <c r="C73">
        <f t="shared" si="3"/>
        <v>23.889742999999996</v>
      </c>
      <c r="D73">
        <f t="shared" si="4"/>
        <v>3.280392712550622E-2</v>
      </c>
      <c r="E73">
        <f t="shared" si="5"/>
        <v>3.280392712550622E-2</v>
      </c>
    </row>
    <row r="74" spans="1:5">
      <c r="A74">
        <v>4.3</v>
      </c>
      <c r="B74">
        <v>26.12</v>
      </c>
      <c r="C74">
        <f t="shared" si="3"/>
        <v>31.123230999999997</v>
      </c>
      <c r="D74">
        <f t="shared" si="4"/>
        <v>-0.19154789433384364</v>
      </c>
      <c r="E74">
        <f t="shared" si="5"/>
        <v>0.19154789433384364</v>
      </c>
    </row>
    <row r="75" spans="1:5">
      <c r="A75">
        <v>5</v>
      </c>
      <c r="B75">
        <v>32.880000000000003</v>
      </c>
      <c r="C75">
        <f t="shared" si="3"/>
        <v>27.958579999999998</v>
      </c>
      <c r="D75">
        <f t="shared" si="4"/>
        <v>0.14967822384428237</v>
      </c>
      <c r="E75">
        <f t="shared" si="5"/>
        <v>0.14967822384428237</v>
      </c>
    </row>
    <row r="76" spans="1:5">
      <c r="A76">
        <v>5</v>
      </c>
      <c r="B76">
        <v>30.34</v>
      </c>
      <c r="C76">
        <f t="shared" si="3"/>
        <v>27.958579999999998</v>
      </c>
      <c r="D76">
        <f t="shared" si="4"/>
        <v>7.8491100856954585E-2</v>
      </c>
      <c r="E76">
        <f t="shared" si="5"/>
        <v>7.8491100856954585E-2</v>
      </c>
    </row>
    <row r="77" spans="1:5">
      <c r="A77">
        <v>5</v>
      </c>
      <c r="B77">
        <v>30.8</v>
      </c>
      <c r="C77">
        <f t="shared" si="3"/>
        <v>27.958579999999998</v>
      </c>
      <c r="D77">
        <f t="shared" si="4"/>
        <v>9.2253896103896199E-2</v>
      </c>
      <c r="E77">
        <f t="shared" si="5"/>
        <v>9.2253896103896199E-2</v>
      </c>
    </row>
    <row r="78" spans="1:5">
      <c r="A78">
        <v>4.3</v>
      </c>
      <c r="B78">
        <v>31.6</v>
      </c>
      <c r="C78">
        <f t="shared" si="3"/>
        <v>31.123230999999997</v>
      </c>
      <c r="D78">
        <f t="shared" si="4"/>
        <v>1.5087626582278621E-2</v>
      </c>
      <c r="E78">
        <f t="shared" si="5"/>
        <v>1.5087626582278621E-2</v>
      </c>
    </row>
    <row r="79" spans="1:5">
      <c r="A79">
        <v>3.5</v>
      </c>
      <c r="B79">
        <v>35.5</v>
      </c>
      <c r="C79">
        <f t="shared" si="3"/>
        <v>34.739975000000001</v>
      </c>
      <c r="D79">
        <f t="shared" si="4"/>
        <v>2.1409154929577432E-2</v>
      </c>
      <c r="E79">
        <f t="shared" si="5"/>
        <v>2.1409154929577432E-2</v>
      </c>
    </row>
    <row r="80" spans="1:5">
      <c r="A80">
        <v>1.6</v>
      </c>
      <c r="B80">
        <v>51.66</v>
      </c>
      <c r="C80">
        <f t="shared" si="3"/>
        <v>43.329741999999996</v>
      </c>
      <c r="D80">
        <f t="shared" si="4"/>
        <v>0.16125160665892374</v>
      </c>
      <c r="E80">
        <f t="shared" si="5"/>
        <v>0.16125160665892374</v>
      </c>
    </row>
    <row r="81" spans="1:5">
      <c r="A81">
        <v>1.6</v>
      </c>
      <c r="B81">
        <v>47.2</v>
      </c>
      <c r="C81">
        <f t="shared" si="3"/>
        <v>43.329741999999996</v>
      </c>
      <c r="D81">
        <f t="shared" si="4"/>
        <v>8.1996991525423862E-2</v>
      </c>
      <c r="E81">
        <f t="shared" si="5"/>
        <v>8.1996991525423862E-2</v>
      </c>
    </row>
    <row r="82" spans="1:5">
      <c r="A82">
        <v>1.6</v>
      </c>
      <c r="B82">
        <v>52</v>
      </c>
      <c r="C82">
        <f t="shared" si="3"/>
        <v>43.329741999999996</v>
      </c>
      <c r="D82">
        <f t="shared" si="4"/>
        <v>0.16673573076923084</v>
      </c>
      <c r="E82">
        <f t="shared" si="5"/>
        <v>0.16673573076923084</v>
      </c>
    </row>
    <row r="83" spans="1:5">
      <c r="A83">
        <v>1.6</v>
      </c>
      <c r="B83">
        <v>47.2</v>
      </c>
      <c r="C83">
        <f t="shared" si="3"/>
        <v>43.329741999999996</v>
      </c>
      <c r="D83">
        <f t="shared" si="4"/>
        <v>8.1996991525423862E-2</v>
      </c>
      <c r="E83">
        <f t="shared" si="5"/>
        <v>8.1996991525423862E-2</v>
      </c>
    </row>
    <row r="84" spans="1:5">
      <c r="A84">
        <v>1.6</v>
      </c>
      <c r="B84">
        <v>44.57</v>
      </c>
      <c r="C84">
        <f t="shared" si="3"/>
        <v>43.329741999999996</v>
      </c>
      <c r="D84">
        <f t="shared" si="4"/>
        <v>2.7827193179268662E-2</v>
      </c>
      <c r="E84">
        <f t="shared" si="5"/>
        <v>2.7827193179268662E-2</v>
      </c>
    </row>
    <row r="85" spans="1:5">
      <c r="A85">
        <v>1.6</v>
      </c>
      <c r="B85">
        <v>47.76</v>
      </c>
      <c r="C85">
        <f t="shared" si="3"/>
        <v>43.329741999999996</v>
      </c>
      <c r="D85">
        <f t="shared" si="4"/>
        <v>9.2760845896147456E-2</v>
      </c>
      <c r="E85">
        <f t="shared" si="5"/>
        <v>9.2760845896147456E-2</v>
      </c>
    </row>
    <row r="86" spans="1:5">
      <c r="A86">
        <v>1.6</v>
      </c>
      <c r="B86">
        <v>44.57</v>
      </c>
      <c r="C86">
        <f t="shared" si="3"/>
        <v>43.329741999999996</v>
      </c>
      <c r="D86">
        <f t="shared" si="4"/>
        <v>2.7827193179268662E-2</v>
      </c>
      <c r="E86">
        <f t="shared" si="5"/>
        <v>2.7827193179268662E-2</v>
      </c>
    </row>
    <row r="87" spans="1:5">
      <c r="A87">
        <v>1.6</v>
      </c>
      <c r="B87">
        <v>47.76</v>
      </c>
      <c r="C87">
        <f t="shared" si="3"/>
        <v>43.329741999999996</v>
      </c>
      <c r="D87">
        <f t="shared" si="4"/>
        <v>9.2760845896147456E-2</v>
      </c>
      <c r="E87">
        <f t="shared" si="5"/>
        <v>9.2760845896147456E-2</v>
      </c>
    </row>
    <row r="88" spans="1:5">
      <c r="A88">
        <v>1.6</v>
      </c>
      <c r="B88">
        <v>46.5</v>
      </c>
      <c r="C88">
        <f t="shared" si="3"/>
        <v>43.329741999999996</v>
      </c>
      <c r="D88">
        <f t="shared" si="4"/>
        <v>6.8177591397849555E-2</v>
      </c>
      <c r="E88">
        <f t="shared" si="5"/>
        <v>6.8177591397849555E-2</v>
      </c>
    </row>
    <row r="89" spans="1:5">
      <c r="A89">
        <v>1.6</v>
      </c>
      <c r="B89">
        <v>46.5</v>
      </c>
      <c r="C89">
        <f t="shared" si="3"/>
        <v>43.329741999999996</v>
      </c>
      <c r="D89">
        <f t="shared" si="4"/>
        <v>6.8177591397849555E-2</v>
      </c>
      <c r="E89">
        <f t="shared" si="5"/>
        <v>6.8177591397849555E-2</v>
      </c>
    </row>
    <row r="90" spans="1:5">
      <c r="A90">
        <v>2.4</v>
      </c>
      <c r="B90">
        <v>36.26</v>
      </c>
      <c r="C90">
        <f t="shared" si="3"/>
        <v>39.712997999999999</v>
      </c>
      <c r="D90">
        <f t="shared" si="4"/>
        <v>-9.5228847214561527E-2</v>
      </c>
      <c r="E90">
        <f t="shared" si="5"/>
        <v>9.5228847214561527E-2</v>
      </c>
    </row>
    <row r="91" spans="1:5">
      <c r="A91">
        <v>3.8</v>
      </c>
      <c r="B91">
        <v>33.200000000000003</v>
      </c>
      <c r="C91">
        <f t="shared" si="3"/>
        <v>33.383696</v>
      </c>
      <c r="D91">
        <f t="shared" si="4"/>
        <v>-5.5330120481926993E-3</v>
      </c>
      <c r="E91">
        <f t="shared" si="5"/>
        <v>5.5330120481926993E-3</v>
      </c>
    </row>
    <row r="92" spans="1:5">
      <c r="A92">
        <v>3.6</v>
      </c>
      <c r="B92">
        <v>35.24</v>
      </c>
      <c r="C92">
        <f t="shared" si="3"/>
        <v>34.287881999999996</v>
      </c>
      <c r="D92">
        <f t="shared" si="4"/>
        <v>2.7018104426787905E-2</v>
      </c>
      <c r="E92">
        <f t="shared" si="5"/>
        <v>2.7018104426787905E-2</v>
      </c>
    </row>
    <row r="93" spans="1:5">
      <c r="A93">
        <v>3.6</v>
      </c>
      <c r="B93">
        <v>37.69</v>
      </c>
      <c r="C93">
        <f t="shared" si="3"/>
        <v>34.287881999999996</v>
      </c>
      <c r="D93">
        <f t="shared" si="4"/>
        <v>9.0265799946935579E-2</v>
      </c>
      <c r="E93">
        <f t="shared" si="5"/>
        <v>9.0265799946935579E-2</v>
      </c>
    </row>
    <row r="94" spans="1:5">
      <c r="A94">
        <v>3.6</v>
      </c>
      <c r="B94">
        <v>34.880000000000003</v>
      </c>
      <c r="C94">
        <f t="shared" si="3"/>
        <v>34.287881999999996</v>
      </c>
      <c r="D94">
        <f t="shared" si="4"/>
        <v>1.6975860091743299E-2</v>
      </c>
      <c r="E94">
        <f t="shared" si="5"/>
        <v>1.6975860091743299E-2</v>
      </c>
    </row>
    <row r="95" spans="1:5">
      <c r="A95">
        <v>3.6</v>
      </c>
      <c r="B95">
        <v>36.76</v>
      </c>
      <c r="C95">
        <f t="shared" si="3"/>
        <v>34.287881999999996</v>
      </c>
      <c r="D95">
        <f t="shared" si="4"/>
        <v>6.7250217627856421E-2</v>
      </c>
      <c r="E95">
        <f t="shared" si="5"/>
        <v>6.7250217627856421E-2</v>
      </c>
    </row>
    <row r="96" spans="1:5">
      <c r="A96">
        <v>3.6</v>
      </c>
      <c r="B96">
        <v>34.880000000000003</v>
      </c>
      <c r="C96">
        <f t="shared" si="3"/>
        <v>34.287881999999996</v>
      </c>
      <c r="D96">
        <f t="shared" si="4"/>
        <v>1.6975860091743299E-2</v>
      </c>
      <c r="E96">
        <f t="shared" si="5"/>
        <v>1.6975860091743299E-2</v>
      </c>
    </row>
    <row r="97" spans="1:5">
      <c r="A97">
        <v>3.6</v>
      </c>
      <c r="B97">
        <v>36.44</v>
      </c>
      <c r="C97">
        <f t="shared" si="3"/>
        <v>34.287881999999996</v>
      </c>
      <c r="D97">
        <f t="shared" si="4"/>
        <v>5.9059220636663051E-2</v>
      </c>
      <c r="E97">
        <f t="shared" si="5"/>
        <v>5.9059220636663051E-2</v>
      </c>
    </row>
    <row r="98" spans="1:5">
      <c r="A98">
        <v>3.6</v>
      </c>
      <c r="B98">
        <v>34.880000000000003</v>
      </c>
      <c r="C98">
        <f t="shared" si="3"/>
        <v>34.287881999999996</v>
      </c>
      <c r="D98">
        <f t="shared" si="4"/>
        <v>1.6975860091743299E-2</v>
      </c>
      <c r="E98">
        <f t="shared" si="5"/>
        <v>1.6975860091743299E-2</v>
      </c>
    </row>
    <row r="99" spans="1:5">
      <c r="A99">
        <v>3.6</v>
      </c>
      <c r="B99">
        <v>36.44</v>
      </c>
      <c r="C99">
        <f t="shared" si="3"/>
        <v>34.287881999999996</v>
      </c>
      <c r="D99">
        <f t="shared" si="4"/>
        <v>5.9059220636663051E-2</v>
      </c>
      <c r="E99">
        <f t="shared" si="5"/>
        <v>5.9059220636663051E-2</v>
      </c>
    </row>
    <row r="100" spans="1:5">
      <c r="A100">
        <v>3.8</v>
      </c>
      <c r="B100">
        <v>34.51</v>
      </c>
      <c r="C100">
        <f t="shared" si="3"/>
        <v>33.383696</v>
      </c>
      <c r="D100">
        <f t="shared" si="4"/>
        <v>3.2637032744132065E-2</v>
      </c>
      <c r="E100">
        <f t="shared" si="5"/>
        <v>3.2637032744132065E-2</v>
      </c>
    </row>
    <row r="101" spans="1:5">
      <c r="A101">
        <v>3.8</v>
      </c>
      <c r="B101">
        <v>36.01</v>
      </c>
      <c r="C101">
        <f t="shared" si="3"/>
        <v>33.383696</v>
      </c>
      <c r="D101">
        <f t="shared" si="4"/>
        <v>7.2932629825048528E-2</v>
      </c>
      <c r="E101">
        <f t="shared" si="5"/>
        <v>7.2932629825048528E-2</v>
      </c>
    </row>
    <row r="102" spans="1:5">
      <c r="A102">
        <v>3.8</v>
      </c>
      <c r="B102">
        <v>34.51</v>
      </c>
      <c r="C102">
        <f t="shared" si="3"/>
        <v>33.383696</v>
      </c>
      <c r="D102">
        <f t="shared" si="4"/>
        <v>3.2637032744132065E-2</v>
      </c>
      <c r="E102">
        <f t="shared" si="5"/>
        <v>3.2637032744132065E-2</v>
      </c>
    </row>
    <row r="103" spans="1:5">
      <c r="A103">
        <v>3.8</v>
      </c>
      <c r="B103">
        <v>37.08</v>
      </c>
      <c r="C103">
        <f t="shared" si="3"/>
        <v>33.383696</v>
      </c>
      <c r="D103">
        <f t="shared" si="4"/>
        <v>9.9684573894282577E-2</v>
      </c>
      <c r="E103">
        <f t="shared" si="5"/>
        <v>9.9684573894282577E-2</v>
      </c>
    </row>
    <row r="104" spans="1:5">
      <c r="A104">
        <v>3.8</v>
      </c>
      <c r="B104">
        <v>34.51</v>
      </c>
      <c r="C104">
        <f t="shared" si="3"/>
        <v>33.383696</v>
      </c>
      <c r="D104">
        <f t="shared" si="4"/>
        <v>3.2637032744132065E-2</v>
      </c>
      <c r="E104">
        <f t="shared" si="5"/>
        <v>3.2637032744132065E-2</v>
      </c>
    </row>
    <row r="105" spans="1:5">
      <c r="A105">
        <v>3.8</v>
      </c>
      <c r="B105">
        <v>37.08</v>
      </c>
      <c r="C105">
        <f t="shared" si="3"/>
        <v>33.383696</v>
      </c>
      <c r="D105">
        <f t="shared" si="4"/>
        <v>9.9684573894282577E-2</v>
      </c>
      <c r="E105">
        <f t="shared" si="5"/>
        <v>9.9684573894282577E-2</v>
      </c>
    </row>
    <row r="106" spans="1:5">
      <c r="A106">
        <v>3.6</v>
      </c>
      <c r="B106">
        <v>35.24</v>
      </c>
      <c r="C106">
        <f t="shared" si="3"/>
        <v>34.287881999999996</v>
      </c>
      <c r="D106">
        <f t="shared" si="4"/>
        <v>2.7018104426787905E-2</v>
      </c>
      <c r="E106">
        <f t="shared" si="5"/>
        <v>2.7018104426787905E-2</v>
      </c>
    </row>
    <row r="107" spans="1:5">
      <c r="A107">
        <v>3.6</v>
      </c>
      <c r="B107">
        <v>37.69</v>
      </c>
      <c r="C107">
        <f t="shared" si="3"/>
        <v>34.287881999999996</v>
      </c>
      <c r="D107">
        <f t="shared" si="4"/>
        <v>9.0265799946935579E-2</v>
      </c>
      <c r="E107">
        <f t="shared" si="5"/>
        <v>9.0265799946935579E-2</v>
      </c>
    </row>
    <row r="108" spans="1:5">
      <c r="A108">
        <v>3.8</v>
      </c>
      <c r="B108">
        <v>35.36</v>
      </c>
      <c r="C108">
        <f t="shared" si="3"/>
        <v>33.383696</v>
      </c>
      <c r="D108">
        <f t="shared" si="4"/>
        <v>5.5890950226244317E-2</v>
      </c>
      <c r="E108">
        <f t="shared" si="5"/>
        <v>5.5890950226244317E-2</v>
      </c>
    </row>
    <row r="109" spans="1:5">
      <c r="A109">
        <v>3.8</v>
      </c>
      <c r="B109">
        <v>36.93</v>
      </c>
      <c r="C109">
        <f t="shared" si="3"/>
        <v>33.383696</v>
      </c>
      <c r="D109">
        <f t="shared" si="4"/>
        <v>9.6027728134308127E-2</v>
      </c>
      <c r="E109">
        <f t="shared" si="5"/>
        <v>9.6027728134308127E-2</v>
      </c>
    </row>
    <row r="110" spans="1:5">
      <c r="A110">
        <v>3.8</v>
      </c>
      <c r="B110">
        <v>36.93</v>
      </c>
      <c r="C110">
        <f t="shared" si="3"/>
        <v>33.383696</v>
      </c>
      <c r="D110">
        <f t="shared" si="4"/>
        <v>9.6027728134308127E-2</v>
      </c>
      <c r="E110">
        <f t="shared" si="5"/>
        <v>9.6027728134308127E-2</v>
      </c>
    </row>
    <row r="111" spans="1:5">
      <c r="A111">
        <v>3.8</v>
      </c>
      <c r="B111">
        <v>35.36</v>
      </c>
      <c r="C111">
        <f t="shared" si="3"/>
        <v>33.383696</v>
      </c>
      <c r="D111">
        <f t="shared" si="4"/>
        <v>5.5890950226244317E-2</v>
      </c>
      <c r="E111">
        <f t="shared" si="5"/>
        <v>5.5890950226244317E-2</v>
      </c>
    </row>
    <row r="112" spans="1:5">
      <c r="A112">
        <v>3.8</v>
      </c>
      <c r="B112">
        <v>33.85</v>
      </c>
      <c r="C112">
        <f t="shared" si="3"/>
        <v>33.383696</v>
      </c>
      <c r="D112">
        <f t="shared" si="4"/>
        <v>1.3775598227474178E-2</v>
      </c>
      <c r="E112">
        <f t="shared" si="5"/>
        <v>1.3775598227474178E-2</v>
      </c>
    </row>
    <row r="113" spans="1:5">
      <c r="A113">
        <v>3.8</v>
      </c>
      <c r="B113">
        <v>33.159999999999997</v>
      </c>
      <c r="C113">
        <f t="shared" si="3"/>
        <v>33.383696</v>
      </c>
      <c r="D113">
        <f t="shared" si="4"/>
        <v>-6.7459589867311194E-3</v>
      </c>
      <c r="E113">
        <f t="shared" si="5"/>
        <v>6.7459589867311194E-3</v>
      </c>
    </row>
    <row r="114" spans="1:5">
      <c r="A114">
        <v>3.8</v>
      </c>
      <c r="B114">
        <v>34.26</v>
      </c>
      <c r="C114">
        <f t="shared" si="3"/>
        <v>33.383696</v>
      </c>
      <c r="D114">
        <f t="shared" si="4"/>
        <v>2.5578050204319837E-2</v>
      </c>
      <c r="E114">
        <f t="shared" si="5"/>
        <v>2.5578050204319837E-2</v>
      </c>
    </row>
    <row r="115" spans="1:5">
      <c r="A115">
        <v>3.8</v>
      </c>
      <c r="B115">
        <v>33.24</v>
      </c>
      <c r="C115">
        <f t="shared" si="3"/>
        <v>33.383696</v>
      </c>
      <c r="D115">
        <f t="shared" si="4"/>
        <v>-4.3229843561973071E-3</v>
      </c>
      <c r="E115">
        <f t="shared" si="5"/>
        <v>4.3229843561973071E-3</v>
      </c>
    </row>
    <row r="116" spans="1:5">
      <c r="A116">
        <v>3.8</v>
      </c>
      <c r="B116">
        <v>33.85</v>
      </c>
      <c r="C116">
        <f t="shared" si="3"/>
        <v>33.383696</v>
      </c>
      <c r="D116">
        <f t="shared" si="4"/>
        <v>1.3775598227474178E-2</v>
      </c>
      <c r="E116">
        <f t="shared" si="5"/>
        <v>1.3775598227474178E-2</v>
      </c>
    </row>
    <row r="117" spans="1:5">
      <c r="A117">
        <v>3.8</v>
      </c>
      <c r="B117">
        <v>34.26</v>
      </c>
      <c r="C117">
        <f t="shared" si="3"/>
        <v>33.383696</v>
      </c>
      <c r="D117">
        <f t="shared" si="4"/>
        <v>2.5578050204319837E-2</v>
      </c>
      <c r="E117">
        <f t="shared" si="5"/>
        <v>2.5578050204319837E-2</v>
      </c>
    </row>
    <row r="118" spans="1:5">
      <c r="A118">
        <v>2.5</v>
      </c>
      <c r="B118">
        <v>39.729999999999997</v>
      </c>
      <c r="C118">
        <f t="shared" si="3"/>
        <v>39.260904999999994</v>
      </c>
      <c r="D118">
        <f t="shared" si="4"/>
        <v>1.1807072741001836E-2</v>
      </c>
      <c r="E118">
        <f t="shared" si="5"/>
        <v>1.1807072741001836E-2</v>
      </c>
    </row>
    <row r="119" spans="1:5">
      <c r="A119">
        <v>5.9</v>
      </c>
      <c r="B119">
        <v>26.62</v>
      </c>
      <c r="C119">
        <f t="shared" si="3"/>
        <v>23.889742999999996</v>
      </c>
      <c r="D119">
        <f t="shared" si="4"/>
        <v>0.10256412471825714</v>
      </c>
      <c r="E119">
        <f t="shared" si="5"/>
        <v>0.10256412471825714</v>
      </c>
    </row>
    <row r="120" spans="1:5">
      <c r="A120">
        <v>2</v>
      </c>
      <c r="B120">
        <v>42.77</v>
      </c>
      <c r="C120">
        <f t="shared" si="3"/>
        <v>41.521369999999997</v>
      </c>
      <c r="D120">
        <f t="shared" si="4"/>
        <v>2.9194061257891177E-2</v>
      </c>
      <c r="E120">
        <f t="shared" si="5"/>
        <v>2.9194061257891177E-2</v>
      </c>
    </row>
    <row r="121" spans="1:5">
      <c r="A121">
        <v>2</v>
      </c>
      <c r="B121">
        <v>37</v>
      </c>
      <c r="C121">
        <f t="shared" si="3"/>
        <v>41.521369999999997</v>
      </c>
      <c r="D121">
        <f t="shared" si="4"/>
        <v>-0.12219918918918912</v>
      </c>
      <c r="E121">
        <f t="shared" si="5"/>
        <v>0.12219918918918912</v>
      </c>
    </row>
    <row r="122" spans="1:5">
      <c r="A122">
        <v>2</v>
      </c>
      <c r="B122">
        <v>37.799999999999997</v>
      </c>
      <c r="C122">
        <f t="shared" si="3"/>
        <v>41.521369999999997</v>
      </c>
      <c r="D122">
        <f t="shared" si="4"/>
        <v>-9.8448941798941814E-2</v>
      </c>
      <c r="E122">
        <f t="shared" si="5"/>
        <v>9.8448941798941814E-2</v>
      </c>
    </row>
    <row r="123" spans="1:5">
      <c r="A123">
        <v>2</v>
      </c>
      <c r="B123">
        <v>42.58</v>
      </c>
      <c r="C123">
        <f t="shared" si="3"/>
        <v>41.521369999999997</v>
      </c>
      <c r="D123">
        <f t="shared" si="4"/>
        <v>2.4862141850634123E-2</v>
      </c>
      <c r="E123">
        <f t="shared" si="5"/>
        <v>2.4862141850634123E-2</v>
      </c>
    </row>
    <row r="124" spans="1:5">
      <c r="A124">
        <v>3.2</v>
      </c>
      <c r="B124">
        <v>36.200000000000003</v>
      </c>
      <c r="C124">
        <f t="shared" si="3"/>
        <v>36.096253999999995</v>
      </c>
      <c r="D124">
        <f t="shared" si="4"/>
        <v>2.8659116022101685E-3</v>
      </c>
      <c r="E124">
        <f t="shared" si="5"/>
        <v>2.8659116022101685E-3</v>
      </c>
    </row>
    <row r="125" spans="1:5">
      <c r="A125">
        <v>4.2</v>
      </c>
      <c r="B125">
        <v>31</v>
      </c>
      <c r="C125">
        <f t="shared" si="3"/>
        <v>31.575323999999998</v>
      </c>
      <c r="D125">
        <f t="shared" si="4"/>
        <v>-1.8558838709677367E-2</v>
      </c>
      <c r="E125">
        <f t="shared" si="5"/>
        <v>1.8558838709677367E-2</v>
      </c>
    </row>
    <row r="126" spans="1:5">
      <c r="A126">
        <v>4.2</v>
      </c>
      <c r="B126">
        <v>29.3</v>
      </c>
      <c r="C126">
        <f t="shared" si="3"/>
        <v>31.575323999999998</v>
      </c>
      <c r="D126">
        <f t="shared" si="4"/>
        <v>-7.7656109215016977E-2</v>
      </c>
      <c r="E126">
        <f t="shared" si="5"/>
        <v>7.7656109215016977E-2</v>
      </c>
    </row>
    <row r="127" spans="1:5">
      <c r="A127">
        <v>3</v>
      </c>
      <c r="B127">
        <v>34</v>
      </c>
      <c r="C127">
        <f t="shared" si="3"/>
        <v>37.000439999999998</v>
      </c>
      <c r="D127">
        <f t="shared" si="4"/>
        <v>-8.8248235294117572E-2</v>
      </c>
      <c r="E127">
        <f t="shared" si="5"/>
        <v>8.8248235294117572E-2</v>
      </c>
    </row>
    <row r="128" spans="1:5">
      <c r="A128">
        <v>2</v>
      </c>
      <c r="B128">
        <v>39.729999999999997</v>
      </c>
      <c r="C128">
        <f t="shared" si="3"/>
        <v>41.521369999999997</v>
      </c>
      <c r="D128">
        <f t="shared" si="4"/>
        <v>-4.508859803674807E-2</v>
      </c>
      <c r="E128">
        <f t="shared" si="5"/>
        <v>4.508859803674807E-2</v>
      </c>
    </row>
    <row r="129" spans="1:5">
      <c r="A129">
        <v>6</v>
      </c>
      <c r="B129">
        <v>23.27</v>
      </c>
      <c r="C129">
        <f t="shared" si="3"/>
        <v>23.437649999999998</v>
      </c>
      <c r="D129">
        <f t="shared" si="4"/>
        <v>-7.2045552213149252E-3</v>
      </c>
      <c r="E129">
        <f t="shared" si="5"/>
        <v>7.2045552213149252E-3</v>
      </c>
    </row>
    <row r="130" spans="1:5">
      <c r="A130">
        <v>3</v>
      </c>
      <c r="B130">
        <v>38.17</v>
      </c>
      <c r="C130">
        <f t="shared" si="3"/>
        <v>37.000439999999998</v>
      </c>
      <c r="D130">
        <f t="shared" si="4"/>
        <v>3.064081739586073E-2</v>
      </c>
      <c r="E130">
        <f t="shared" si="5"/>
        <v>3.064081739586073E-2</v>
      </c>
    </row>
    <row r="131" spans="1:5">
      <c r="A131">
        <v>3</v>
      </c>
      <c r="B131">
        <v>38.79</v>
      </c>
      <c r="C131">
        <f t="shared" si="3"/>
        <v>37.000439999999998</v>
      </c>
      <c r="D131">
        <f t="shared" si="4"/>
        <v>4.6134570765661298E-2</v>
      </c>
      <c r="E131">
        <f t="shared" si="5"/>
        <v>4.6134570765661298E-2</v>
      </c>
    </row>
    <row r="132" spans="1:5">
      <c r="A132">
        <v>3</v>
      </c>
      <c r="B132">
        <v>39.71</v>
      </c>
      <c r="C132">
        <f t="shared" ref="C132:C195" si="6">$M$6*A132+$M$7</f>
        <v>37.000439999999998</v>
      </c>
      <c r="D132">
        <f t="shared" ref="D132:D195" si="7">(B132-C132)/B132</f>
        <v>6.8233694283555857E-2</v>
      </c>
      <c r="E132">
        <f t="shared" ref="E132:E195" si="8">ABS(D132)</f>
        <v>6.8233694283555857E-2</v>
      </c>
    </row>
    <row r="133" spans="1:5">
      <c r="A133">
        <v>3</v>
      </c>
      <c r="B133">
        <v>38.79</v>
      </c>
      <c r="C133">
        <f t="shared" si="6"/>
        <v>37.000439999999998</v>
      </c>
      <c r="D133">
        <f t="shared" si="7"/>
        <v>4.6134570765661298E-2</v>
      </c>
      <c r="E133">
        <f t="shared" si="8"/>
        <v>4.6134570765661298E-2</v>
      </c>
    </row>
    <row r="134" spans="1:5">
      <c r="A134">
        <v>3</v>
      </c>
      <c r="B134">
        <v>35.5</v>
      </c>
      <c r="C134">
        <f t="shared" si="6"/>
        <v>37.000439999999998</v>
      </c>
      <c r="D134">
        <f t="shared" si="7"/>
        <v>-4.2265915492957676E-2</v>
      </c>
      <c r="E134">
        <f t="shared" si="8"/>
        <v>4.2265915492957676E-2</v>
      </c>
    </row>
    <row r="135" spans="1:5">
      <c r="A135">
        <v>3</v>
      </c>
      <c r="B135">
        <v>35.270000000000003</v>
      </c>
      <c r="C135">
        <f t="shared" si="6"/>
        <v>37.000439999999998</v>
      </c>
      <c r="D135">
        <f t="shared" si="7"/>
        <v>-4.9062659483980559E-2</v>
      </c>
      <c r="E135">
        <f t="shared" si="8"/>
        <v>4.9062659483980559E-2</v>
      </c>
    </row>
    <row r="136" spans="1:5">
      <c r="A136">
        <v>3</v>
      </c>
      <c r="B136">
        <v>36.15</v>
      </c>
      <c r="C136">
        <f t="shared" si="6"/>
        <v>37.000439999999998</v>
      </c>
      <c r="D136">
        <f t="shared" si="7"/>
        <v>-2.3525311203319476E-2</v>
      </c>
      <c r="E136">
        <f t="shared" si="8"/>
        <v>2.3525311203319476E-2</v>
      </c>
    </row>
    <row r="137" spans="1:5">
      <c r="A137">
        <v>3</v>
      </c>
      <c r="B137">
        <v>35.71</v>
      </c>
      <c r="C137">
        <f t="shared" si="6"/>
        <v>37.000439999999998</v>
      </c>
      <c r="D137">
        <f t="shared" si="7"/>
        <v>-3.6136656398767758E-2</v>
      </c>
      <c r="E137">
        <f t="shared" si="8"/>
        <v>3.6136656398767758E-2</v>
      </c>
    </row>
    <row r="138" spans="1:5">
      <c r="A138">
        <v>3</v>
      </c>
      <c r="B138">
        <v>39.71</v>
      </c>
      <c r="C138">
        <f t="shared" si="6"/>
        <v>37.000439999999998</v>
      </c>
      <c r="D138">
        <f t="shared" si="7"/>
        <v>6.8233694283555857E-2</v>
      </c>
      <c r="E138">
        <f t="shared" si="8"/>
        <v>6.8233694283555857E-2</v>
      </c>
    </row>
    <row r="139" spans="1:5">
      <c r="A139">
        <v>3</v>
      </c>
      <c r="B139">
        <v>38.79</v>
      </c>
      <c r="C139">
        <f t="shared" si="6"/>
        <v>37.000439999999998</v>
      </c>
      <c r="D139">
        <f t="shared" si="7"/>
        <v>4.6134570765661298E-2</v>
      </c>
      <c r="E139">
        <f t="shared" si="8"/>
        <v>4.6134570765661298E-2</v>
      </c>
    </row>
    <row r="140" spans="1:5">
      <c r="A140">
        <v>3</v>
      </c>
      <c r="B140">
        <v>38.17</v>
      </c>
      <c r="C140">
        <f t="shared" si="6"/>
        <v>37.000439999999998</v>
      </c>
      <c r="D140">
        <f t="shared" si="7"/>
        <v>3.064081739586073E-2</v>
      </c>
      <c r="E140">
        <f t="shared" si="8"/>
        <v>3.064081739586073E-2</v>
      </c>
    </row>
    <row r="141" spans="1:5">
      <c r="A141">
        <v>3</v>
      </c>
      <c r="B141">
        <v>36.799999999999997</v>
      </c>
      <c r="C141">
        <f t="shared" si="6"/>
        <v>37.000439999999998</v>
      </c>
      <c r="D141">
        <f t="shared" si="7"/>
        <v>-5.446739130434794E-3</v>
      </c>
      <c r="E141">
        <f t="shared" si="8"/>
        <v>5.446739130434794E-3</v>
      </c>
    </row>
    <row r="142" spans="1:5">
      <c r="A142">
        <v>3</v>
      </c>
      <c r="B142">
        <v>35.54</v>
      </c>
      <c r="C142">
        <f t="shared" si="6"/>
        <v>37.000439999999998</v>
      </c>
      <c r="D142">
        <f t="shared" si="7"/>
        <v>-4.1092853123241374E-2</v>
      </c>
      <c r="E142">
        <f t="shared" si="8"/>
        <v>4.1092853123241374E-2</v>
      </c>
    </row>
    <row r="143" spans="1:5">
      <c r="A143">
        <v>3</v>
      </c>
      <c r="B143">
        <v>35.46</v>
      </c>
      <c r="C143">
        <f t="shared" si="6"/>
        <v>37.000439999999998</v>
      </c>
      <c r="D143">
        <f t="shared" si="7"/>
        <v>-4.3441624365482143E-2</v>
      </c>
      <c r="E143">
        <f t="shared" si="8"/>
        <v>4.3441624365482143E-2</v>
      </c>
    </row>
    <row r="144" spans="1:5">
      <c r="A144">
        <v>3</v>
      </c>
      <c r="B144">
        <v>36.15</v>
      </c>
      <c r="C144">
        <f t="shared" si="6"/>
        <v>37.000439999999998</v>
      </c>
      <c r="D144">
        <f t="shared" si="7"/>
        <v>-2.3525311203319476E-2</v>
      </c>
      <c r="E144">
        <f t="shared" si="8"/>
        <v>2.3525311203319476E-2</v>
      </c>
    </row>
    <row r="145" spans="1:5">
      <c r="A145">
        <v>3</v>
      </c>
      <c r="B145">
        <v>35.71</v>
      </c>
      <c r="C145">
        <f t="shared" si="6"/>
        <v>37.000439999999998</v>
      </c>
      <c r="D145">
        <f t="shared" si="7"/>
        <v>-3.6136656398767758E-2</v>
      </c>
      <c r="E145">
        <f t="shared" si="8"/>
        <v>3.6136656398767758E-2</v>
      </c>
    </row>
    <row r="146" spans="1:5">
      <c r="A146">
        <v>3</v>
      </c>
      <c r="B146">
        <v>36.15</v>
      </c>
      <c r="C146">
        <f t="shared" si="6"/>
        <v>37.000439999999998</v>
      </c>
      <c r="D146">
        <f t="shared" si="7"/>
        <v>-2.3525311203319476E-2</v>
      </c>
      <c r="E146">
        <f t="shared" si="8"/>
        <v>2.3525311203319476E-2</v>
      </c>
    </row>
    <row r="147" spans="1:5">
      <c r="A147">
        <v>3</v>
      </c>
      <c r="B147">
        <v>35.71</v>
      </c>
      <c r="C147">
        <f t="shared" si="6"/>
        <v>37.000439999999998</v>
      </c>
      <c r="D147">
        <f t="shared" si="7"/>
        <v>-3.6136656398767758E-2</v>
      </c>
      <c r="E147">
        <f t="shared" si="8"/>
        <v>3.6136656398767758E-2</v>
      </c>
    </row>
    <row r="148" spans="1:5">
      <c r="A148">
        <v>3</v>
      </c>
      <c r="B148">
        <v>34.729999999999997</v>
      </c>
      <c r="C148">
        <f t="shared" si="6"/>
        <v>37.000439999999998</v>
      </c>
      <c r="D148">
        <f t="shared" si="7"/>
        <v>-6.5374028217679264E-2</v>
      </c>
      <c r="E148">
        <f t="shared" si="8"/>
        <v>6.5374028217679264E-2</v>
      </c>
    </row>
    <row r="149" spans="1:5">
      <c r="A149">
        <v>3</v>
      </c>
      <c r="B149">
        <v>34.29</v>
      </c>
      <c r="C149">
        <f t="shared" si="6"/>
        <v>37.000439999999998</v>
      </c>
      <c r="D149">
        <f t="shared" si="7"/>
        <v>-7.904461942257214E-2</v>
      </c>
      <c r="E149">
        <f t="shared" si="8"/>
        <v>7.904461942257214E-2</v>
      </c>
    </row>
    <row r="150" spans="1:5">
      <c r="A150">
        <v>4.8</v>
      </c>
      <c r="B150">
        <v>30.54</v>
      </c>
      <c r="C150">
        <f t="shared" si="6"/>
        <v>28.862765999999997</v>
      </c>
      <c r="D150">
        <f t="shared" si="7"/>
        <v>5.4919253438114018E-2</v>
      </c>
      <c r="E150">
        <f t="shared" si="8"/>
        <v>5.4919253438114018E-2</v>
      </c>
    </row>
    <row r="151" spans="1:5">
      <c r="A151">
        <v>4.8</v>
      </c>
      <c r="B151">
        <v>31.37</v>
      </c>
      <c r="C151">
        <f t="shared" si="6"/>
        <v>28.862765999999997</v>
      </c>
      <c r="D151">
        <f t="shared" si="7"/>
        <v>7.9924577621931905E-2</v>
      </c>
      <c r="E151">
        <f t="shared" si="8"/>
        <v>7.9924577621931905E-2</v>
      </c>
    </row>
    <row r="152" spans="1:5">
      <c r="A152">
        <v>4.8</v>
      </c>
      <c r="B152">
        <v>28.8</v>
      </c>
      <c r="C152">
        <f t="shared" si="6"/>
        <v>28.862765999999997</v>
      </c>
      <c r="D152">
        <f t="shared" si="7"/>
        <v>-2.1793749999998724E-3</v>
      </c>
      <c r="E152">
        <f t="shared" si="8"/>
        <v>2.1793749999998724E-3</v>
      </c>
    </row>
    <row r="153" spans="1:5">
      <c r="A153">
        <v>4.8</v>
      </c>
      <c r="B153">
        <v>31.8</v>
      </c>
      <c r="C153">
        <f t="shared" si="6"/>
        <v>28.862765999999997</v>
      </c>
      <c r="D153">
        <f t="shared" si="7"/>
        <v>9.2365849056603888E-2</v>
      </c>
      <c r="E153">
        <f t="shared" si="8"/>
        <v>9.2365849056603888E-2</v>
      </c>
    </row>
    <row r="154" spans="1:5">
      <c r="A154">
        <v>4</v>
      </c>
      <c r="B154">
        <v>27.37</v>
      </c>
      <c r="C154">
        <f t="shared" si="6"/>
        <v>32.479509999999998</v>
      </c>
      <c r="D154">
        <f t="shared" si="7"/>
        <v>-0.18668286445012774</v>
      </c>
      <c r="E154">
        <f t="shared" si="8"/>
        <v>0.18668286445012774</v>
      </c>
    </row>
    <row r="155" spans="1:5">
      <c r="A155">
        <v>4</v>
      </c>
      <c r="B155">
        <v>27.3</v>
      </c>
      <c r="C155">
        <f t="shared" si="6"/>
        <v>32.479509999999998</v>
      </c>
      <c r="D155">
        <f t="shared" si="7"/>
        <v>-0.18972564102564091</v>
      </c>
      <c r="E155">
        <f t="shared" si="8"/>
        <v>0.18972564102564091</v>
      </c>
    </row>
    <row r="156" spans="1:5">
      <c r="A156">
        <v>4</v>
      </c>
      <c r="B156">
        <v>28.4</v>
      </c>
      <c r="C156">
        <f t="shared" si="6"/>
        <v>32.479509999999998</v>
      </c>
      <c r="D156">
        <f t="shared" si="7"/>
        <v>-0.14364471830985914</v>
      </c>
      <c r="E156">
        <f t="shared" si="8"/>
        <v>0.14364471830985914</v>
      </c>
    </row>
    <row r="157" spans="1:5">
      <c r="A157">
        <v>4</v>
      </c>
      <c r="B157">
        <v>27.97</v>
      </c>
      <c r="C157">
        <f t="shared" si="6"/>
        <v>32.479509999999998</v>
      </c>
      <c r="D157">
        <f t="shared" si="7"/>
        <v>-0.16122667143367891</v>
      </c>
      <c r="E157">
        <f t="shared" si="8"/>
        <v>0.16122667143367891</v>
      </c>
    </row>
    <row r="158" spans="1:5">
      <c r="A158">
        <v>5</v>
      </c>
      <c r="B158">
        <v>23.23</v>
      </c>
      <c r="C158">
        <f t="shared" si="6"/>
        <v>27.958579999999998</v>
      </c>
      <c r="D158">
        <f t="shared" si="7"/>
        <v>-0.20355488592337484</v>
      </c>
      <c r="E158">
        <f t="shared" si="8"/>
        <v>0.20355488592337484</v>
      </c>
    </row>
    <row r="159" spans="1:5">
      <c r="A159">
        <v>5</v>
      </c>
      <c r="B159">
        <v>23.62</v>
      </c>
      <c r="C159">
        <f t="shared" si="6"/>
        <v>27.958579999999998</v>
      </c>
      <c r="D159">
        <f t="shared" si="7"/>
        <v>-0.18368247248094821</v>
      </c>
      <c r="E159">
        <f t="shared" si="8"/>
        <v>0.18368247248094821</v>
      </c>
    </row>
    <row r="160" spans="1:5">
      <c r="A160">
        <v>5</v>
      </c>
      <c r="B160">
        <v>23.7</v>
      </c>
      <c r="C160">
        <f t="shared" si="6"/>
        <v>27.958579999999998</v>
      </c>
      <c r="D160">
        <f t="shared" si="7"/>
        <v>-0.17968691983122356</v>
      </c>
      <c r="E160">
        <f t="shared" si="8"/>
        <v>0.17968691983122356</v>
      </c>
    </row>
    <row r="161" spans="1:5">
      <c r="A161">
        <v>5</v>
      </c>
      <c r="B161">
        <v>24.05</v>
      </c>
      <c r="C161">
        <f t="shared" si="6"/>
        <v>27.958579999999998</v>
      </c>
      <c r="D161">
        <f t="shared" si="7"/>
        <v>-0.16251891891891879</v>
      </c>
      <c r="E161">
        <f t="shared" si="8"/>
        <v>0.16251891891891879</v>
      </c>
    </row>
    <row r="162" spans="1:5">
      <c r="A162">
        <v>1.6</v>
      </c>
      <c r="B162">
        <v>47.9</v>
      </c>
      <c r="C162">
        <f t="shared" si="6"/>
        <v>43.329741999999996</v>
      </c>
      <c r="D162">
        <f t="shared" si="7"/>
        <v>9.5412484342380019E-2</v>
      </c>
      <c r="E162">
        <f t="shared" si="8"/>
        <v>9.5412484342380019E-2</v>
      </c>
    </row>
    <row r="163" spans="1:5">
      <c r="A163">
        <v>1.6</v>
      </c>
      <c r="B163">
        <v>48.9</v>
      </c>
      <c r="C163">
        <f t="shared" si="6"/>
        <v>43.329741999999996</v>
      </c>
      <c r="D163">
        <f t="shared" si="7"/>
        <v>0.11391120654396733</v>
      </c>
      <c r="E163">
        <f t="shared" si="8"/>
        <v>0.11391120654396733</v>
      </c>
    </row>
    <row r="164" spans="1:5">
      <c r="A164">
        <v>2.2000000000000002</v>
      </c>
      <c r="B164">
        <v>51.9</v>
      </c>
      <c r="C164">
        <f t="shared" si="6"/>
        <v>40.617183999999995</v>
      </c>
      <c r="D164">
        <f t="shared" si="7"/>
        <v>0.21739529865125248</v>
      </c>
      <c r="E164">
        <f t="shared" si="8"/>
        <v>0.21739529865125248</v>
      </c>
    </row>
    <row r="165" spans="1:5">
      <c r="A165">
        <v>2.2000000000000002</v>
      </c>
      <c r="B165">
        <v>46.8</v>
      </c>
      <c r="C165">
        <f t="shared" si="6"/>
        <v>40.617183999999995</v>
      </c>
      <c r="D165">
        <f t="shared" si="7"/>
        <v>0.13211145299145305</v>
      </c>
      <c r="E165">
        <f t="shared" si="8"/>
        <v>0.13211145299145305</v>
      </c>
    </row>
    <row r="166" spans="1:5">
      <c r="A166">
        <v>2</v>
      </c>
      <c r="B166">
        <v>41.9</v>
      </c>
      <c r="C166">
        <f t="shared" si="6"/>
        <v>41.521369999999997</v>
      </c>
      <c r="D166">
        <f t="shared" si="7"/>
        <v>9.0365155131265189E-3</v>
      </c>
      <c r="E166">
        <f t="shared" si="8"/>
        <v>9.0365155131265189E-3</v>
      </c>
    </row>
    <row r="167" spans="1:5">
      <c r="A167">
        <v>2.2000000000000002</v>
      </c>
      <c r="B167">
        <v>51.9</v>
      </c>
      <c r="C167">
        <f t="shared" si="6"/>
        <v>40.617183999999995</v>
      </c>
      <c r="D167">
        <f t="shared" si="7"/>
        <v>0.21739529865125248</v>
      </c>
      <c r="E167">
        <f t="shared" si="8"/>
        <v>0.21739529865125248</v>
      </c>
    </row>
    <row r="168" spans="1:5">
      <c r="A168">
        <v>4</v>
      </c>
      <c r="B168">
        <v>32.76</v>
      </c>
      <c r="C168">
        <f t="shared" si="6"/>
        <v>32.479509999999998</v>
      </c>
      <c r="D168">
        <f t="shared" si="7"/>
        <v>8.5619658119658239E-3</v>
      </c>
      <c r="E168">
        <f t="shared" si="8"/>
        <v>8.5619658119658239E-3</v>
      </c>
    </row>
    <row r="169" spans="1:5">
      <c r="A169">
        <v>4</v>
      </c>
      <c r="B169">
        <v>36.39</v>
      </c>
      <c r="C169">
        <f t="shared" si="6"/>
        <v>32.479509999999998</v>
      </c>
      <c r="D169">
        <f t="shared" si="7"/>
        <v>0.10746056608958512</v>
      </c>
      <c r="E169">
        <f t="shared" si="8"/>
        <v>0.10746056608958512</v>
      </c>
    </row>
    <row r="170" spans="1:5">
      <c r="A170">
        <v>4.5999999999999996</v>
      </c>
      <c r="B170">
        <v>32.11</v>
      </c>
      <c r="C170">
        <f t="shared" si="6"/>
        <v>29.766952</v>
      </c>
      <c r="D170">
        <f t="shared" si="7"/>
        <v>7.2969417626907493E-2</v>
      </c>
      <c r="E170">
        <f t="shared" si="8"/>
        <v>7.2969417626907493E-2</v>
      </c>
    </row>
    <row r="171" spans="1:5">
      <c r="A171">
        <v>4.5999999999999996</v>
      </c>
      <c r="B171">
        <v>33.799999999999997</v>
      </c>
      <c r="C171">
        <f t="shared" si="6"/>
        <v>29.766952</v>
      </c>
      <c r="D171">
        <f t="shared" si="7"/>
        <v>0.11932094674556205</v>
      </c>
      <c r="E171">
        <f t="shared" si="8"/>
        <v>0.11932094674556205</v>
      </c>
    </row>
    <row r="172" spans="1:5">
      <c r="A172">
        <v>5.4</v>
      </c>
      <c r="B172">
        <v>30.4</v>
      </c>
      <c r="C172">
        <f t="shared" si="6"/>
        <v>26.150207999999996</v>
      </c>
      <c r="D172">
        <f t="shared" si="7"/>
        <v>0.13979578947368432</v>
      </c>
      <c r="E172">
        <f t="shared" si="8"/>
        <v>0.13979578947368432</v>
      </c>
    </row>
    <row r="173" spans="1:5">
      <c r="A173">
        <v>1.8</v>
      </c>
      <c r="B173">
        <v>50.5</v>
      </c>
      <c r="C173">
        <f t="shared" si="6"/>
        <v>42.425556</v>
      </c>
      <c r="D173">
        <f t="shared" si="7"/>
        <v>0.15988998019801981</v>
      </c>
      <c r="E173">
        <f t="shared" si="8"/>
        <v>0.15988998019801981</v>
      </c>
    </row>
    <row r="174" spans="1:5">
      <c r="A174">
        <v>1.8</v>
      </c>
      <c r="B174">
        <v>48.6</v>
      </c>
      <c r="C174">
        <f t="shared" si="6"/>
        <v>42.425556</v>
      </c>
      <c r="D174">
        <f t="shared" si="7"/>
        <v>0.1270461728395062</v>
      </c>
      <c r="E174">
        <f t="shared" si="8"/>
        <v>0.1270461728395062</v>
      </c>
    </row>
    <row r="175" spans="1:5">
      <c r="A175">
        <v>1.8</v>
      </c>
      <c r="B175">
        <v>51.19</v>
      </c>
      <c r="C175">
        <f t="shared" si="6"/>
        <v>42.425556</v>
      </c>
      <c r="D175">
        <f t="shared" si="7"/>
        <v>0.17121398710685676</v>
      </c>
      <c r="E175">
        <f t="shared" si="8"/>
        <v>0.17121398710685676</v>
      </c>
    </row>
    <row r="176" spans="1:5">
      <c r="A176">
        <v>2</v>
      </c>
      <c r="B176">
        <v>40.5</v>
      </c>
      <c r="C176">
        <f t="shared" si="6"/>
        <v>41.521369999999997</v>
      </c>
      <c r="D176">
        <f t="shared" si="7"/>
        <v>-2.521901234567895E-2</v>
      </c>
      <c r="E176">
        <f t="shared" si="8"/>
        <v>2.521901234567895E-2</v>
      </c>
    </row>
    <row r="177" spans="1:5">
      <c r="A177">
        <v>2</v>
      </c>
      <c r="B177">
        <v>41.8</v>
      </c>
      <c r="C177">
        <f t="shared" si="6"/>
        <v>41.521369999999997</v>
      </c>
      <c r="D177">
        <f t="shared" si="7"/>
        <v>6.6657894736842039E-3</v>
      </c>
      <c r="E177">
        <f t="shared" si="8"/>
        <v>6.6657894736842039E-3</v>
      </c>
    </row>
    <row r="178" spans="1:5">
      <c r="A178">
        <v>2</v>
      </c>
      <c r="B178">
        <v>42</v>
      </c>
      <c r="C178">
        <f t="shared" si="6"/>
        <v>41.521369999999997</v>
      </c>
      <c r="D178">
        <f t="shared" si="7"/>
        <v>1.1395952380952442E-2</v>
      </c>
      <c r="E178">
        <f t="shared" si="8"/>
        <v>1.1395952380952442E-2</v>
      </c>
    </row>
    <row r="179" spans="1:5">
      <c r="A179">
        <v>3.8</v>
      </c>
      <c r="B179">
        <v>38.049999999999997</v>
      </c>
      <c r="C179">
        <f t="shared" si="6"/>
        <v>33.383696</v>
      </c>
      <c r="D179">
        <f t="shared" si="7"/>
        <v>0.12263611038107745</v>
      </c>
      <c r="E179">
        <f t="shared" si="8"/>
        <v>0.12263611038107745</v>
      </c>
    </row>
    <row r="180" spans="1:5">
      <c r="A180">
        <v>3.8</v>
      </c>
      <c r="B180">
        <v>36.4</v>
      </c>
      <c r="C180">
        <f t="shared" si="6"/>
        <v>33.383696</v>
      </c>
      <c r="D180">
        <f t="shared" si="7"/>
        <v>8.286549450549445E-2</v>
      </c>
      <c r="E180">
        <f t="shared" si="8"/>
        <v>8.286549450549445E-2</v>
      </c>
    </row>
    <row r="181" spans="1:5">
      <c r="A181">
        <v>3.7</v>
      </c>
      <c r="B181">
        <v>32.97</v>
      </c>
      <c r="C181">
        <f t="shared" si="6"/>
        <v>33.835788999999998</v>
      </c>
      <c r="D181">
        <f t="shared" si="7"/>
        <v>-2.6259902942068532E-2</v>
      </c>
      <c r="E181">
        <f t="shared" si="8"/>
        <v>2.6259902942068532E-2</v>
      </c>
    </row>
    <row r="182" spans="1:5">
      <c r="A182">
        <v>3.7</v>
      </c>
      <c r="B182">
        <v>35.229999999999997</v>
      </c>
      <c r="C182">
        <f t="shared" si="6"/>
        <v>33.835788999999998</v>
      </c>
      <c r="D182">
        <f t="shared" si="7"/>
        <v>3.9574538745387418E-2</v>
      </c>
      <c r="E182">
        <f t="shared" si="8"/>
        <v>3.9574538745387418E-2</v>
      </c>
    </row>
    <row r="183" spans="1:5">
      <c r="A183">
        <v>3.7</v>
      </c>
      <c r="B183">
        <v>34.729999999999997</v>
      </c>
      <c r="C183">
        <f t="shared" si="6"/>
        <v>33.835788999999998</v>
      </c>
      <c r="D183">
        <f t="shared" si="7"/>
        <v>2.5747509357903788E-2</v>
      </c>
      <c r="E183">
        <f t="shared" si="8"/>
        <v>2.5747509357903788E-2</v>
      </c>
    </row>
    <row r="184" spans="1:5">
      <c r="A184">
        <v>3.7</v>
      </c>
      <c r="B184">
        <v>37.07</v>
      </c>
      <c r="C184">
        <f t="shared" si="6"/>
        <v>33.835788999999998</v>
      </c>
      <c r="D184">
        <f t="shared" si="7"/>
        <v>8.7246048017264682E-2</v>
      </c>
      <c r="E184">
        <f t="shared" si="8"/>
        <v>8.7246048017264682E-2</v>
      </c>
    </row>
    <row r="185" spans="1:5">
      <c r="A185">
        <v>3.7</v>
      </c>
      <c r="B185">
        <v>35.159999999999997</v>
      </c>
      <c r="C185">
        <f t="shared" si="6"/>
        <v>33.835788999999998</v>
      </c>
      <c r="D185">
        <f t="shared" si="7"/>
        <v>3.766242889647322E-2</v>
      </c>
      <c r="E185">
        <f t="shared" si="8"/>
        <v>3.766242889647322E-2</v>
      </c>
    </row>
    <row r="186" spans="1:5">
      <c r="A186">
        <v>2.5</v>
      </c>
      <c r="B186">
        <v>36.29</v>
      </c>
      <c r="C186">
        <f t="shared" si="6"/>
        <v>39.260904999999994</v>
      </c>
      <c r="D186">
        <f t="shared" si="7"/>
        <v>-8.1865665472581839E-2</v>
      </c>
      <c r="E186">
        <f t="shared" si="8"/>
        <v>8.1865665472581839E-2</v>
      </c>
    </row>
    <row r="187" spans="1:5">
      <c r="A187">
        <v>2.5</v>
      </c>
      <c r="B187">
        <v>36.700000000000003</v>
      </c>
      <c r="C187">
        <f t="shared" si="6"/>
        <v>39.260904999999994</v>
      </c>
      <c r="D187">
        <f t="shared" si="7"/>
        <v>-6.977942779291528E-2</v>
      </c>
      <c r="E187">
        <f t="shared" si="8"/>
        <v>6.977942779291528E-2</v>
      </c>
    </row>
    <row r="188" spans="1:5">
      <c r="A188">
        <v>2.5</v>
      </c>
      <c r="B188">
        <v>40.82</v>
      </c>
      <c r="C188">
        <f t="shared" si="6"/>
        <v>39.260904999999994</v>
      </c>
      <c r="D188">
        <f t="shared" si="7"/>
        <v>3.8194390004899714E-2</v>
      </c>
      <c r="E188">
        <f t="shared" si="8"/>
        <v>3.8194390004899714E-2</v>
      </c>
    </row>
    <row r="189" spans="1:5">
      <c r="A189">
        <v>3.5</v>
      </c>
      <c r="B189">
        <v>36.56</v>
      </c>
      <c r="C189">
        <f t="shared" si="6"/>
        <v>34.739975000000001</v>
      </c>
      <c r="D189">
        <f t="shared" si="7"/>
        <v>4.9781865426695868E-2</v>
      </c>
      <c r="E189">
        <f t="shared" si="8"/>
        <v>4.9781865426695868E-2</v>
      </c>
    </row>
    <row r="190" spans="1:5">
      <c r="A190">
        <v>5</v>
      </c>
      <c r="B190">
        <v>32.090000000000003</v>
      </c>
      <c r="C190">
        <f t="shared" si="6"/>
        <v>27.958579999999998</v>
      </c>
      <c r="D190">
        <f t="shared" si="7"/>
        <v>0.12874478030539124</v>
      </c>
      <c r="E190">
        <f t="shared" si="8"/>
        <v>0.12874478030539124</v>
      </c>
    </row>
    <row r="191" spans="1:5">
      <c r="A191">
        <v>4.2</v>
      </c>
      <c r="B191">
        <v>26.88</v>
      </c>
      <c r="C191">
        <f t="shared" si="6"/>
        <v>31.575323999999998</v>
      </c>
      <c r="D191">
        <f t="shared" si="7"/>
        <v>-0.17467723214285713</v>
      </c>
      <c r="E191">
        <f t="shared" si="8"/>
        <v>0.17467723214285713</v>
      </c>
    </row>
    <row r="192" spans="1:5">
      <c r="A192">
        <v>4.7</v>
      </c>
      <c r="B192">
        <v>26.7</v>
      </c>
      <c r="C192">
        <f t="shared" si="6"/>
        <v>29.314858999999998</v>
      </c>
      <c r="D192">
        <f t="shared" si="7"/>
        <v>-9.7934794007490611E-2</v>
      </c>
      <c r="E192">
        <f t="shared" si="8"/>
        <v>9.7934794007490611E-2</v>
      </c>
    </row>
    <row r="193" spans="1:5">
      <c r="A193">
        <v>4.7</v>
      </c>
      <c r="B193">
        <v>26.56</v>
      </c>
      <c r="C193">
        <f t="shared" si="6"/>
        <v>29.314858999999998</v>
      </c>
      <c r="D193">
        <f t="shared" si="7"/>
        <v>-0.10372210090361446</v>
      </c>
      <c r="E193">
        <f t="shared" si="8"/>
        <v>0.10372210090361446</v>
      </c>
    </row>
    <row r="194" spans="1:5">
      <c r="A194">
        <v>1.3</v>
      </c>
      <c r="B194">
        <v>30.2</v>
      </c>
      <c r="C194">
        <f t="shared" si="6"/>
        <v>44.686020999999997</v>
      </c>
      <c r="D194">
        <f t="shared" si="7"/>
        <v>-0.47966956953642376</v>
      </c>
      <c r="E194">
        <f t="shared" si="8"/>
        <v>0.47966956953642376</v>
      </c>
    </row>
    <row r="195" spans="1:5">
      <c r="A195">
        <v>1.3</v>
      </c>
      <c r="B195">
        <v>32.1</v>
      </c>
      <c r="C195">
        <f t="shared" si="6"/>
        <v>44.686020999999997</v>
      </c>
      <c r="D195">
        <f t="shared" si="7"/>
        <v>-0.39208788161993752</v>
      </c>
      <c r="E195">
        <f t="shared" si="8"/>
        <v>0.39208788161993752</v>
      </c>
    </row>
    <row r="196" spans="1:5">
      <c r="A196">
        <v>3.5</v>
      </c>
      <c r="B196">
        <v>36.090000000000003</v>
      </c>
      <c r="C196">
        <f t="shared" ref="C196:C259" si="9">$M$6*A196+$M$7</f>
        <v>34.739975000000001</v>
      </c>
      <c r="D196">
        <f t="shared" ref="D196:D259" si="10">(B196-C196)/B196</f>
        <v>3.7407176503186534E-2</v>
      </c>
      <c r="E196">
        <f t="shared" ref="E196:E259" si="11">ABS(D196)</f>
        <v>3.7407176503186534E-2</v>
      </c>
    </row>
    <row r="197" spans="1:5">
      <c r="A197">
        <v>5.5</v>
      </c>
      <c r="B197">
        <v>31.7</v>
      </c>
      <c r="C197">
        <f t="shared" si="9"/>
        <v>25.698114999999998</v>
      </c>
      <c r="D197">
        <f t="shared" si="10"/>
        <v>0.18933391167192434</v>
      </c>
      <c r="E197">
        <f t="shared" si="11"/>
        <v>0.18933391167192434</v>
      </c>
    </row>
    <row r="198" spans="1:5">
      <c r="A198">
        <v>1.6</v>
      </c>
      <c r="B198">
        <v>51.66</v>
      </c>
      <c r="C198">
        <f t="shared" si="9"/>
        <v>43.329741999999996</v>
      </c>
      <c r="D198">
        <f t="shared" si="10"/>
        <v>0.16125160665892374</v>
      </c>
      <c r="E198">
        <f t="shared" si="11"/>
        <v>0.16125160665892374</v>
      </c>
    </row>
    <row r="199" spans="1:5">
      <c r="A199">
        <v>1.6</v>
      </c>
      <c r="B199">
        <v>47.2</v>
      </c>
      <c r="C199">
        <f t="shared" si="9"/>
        <v>43.329741999999996</v>
      </c>
      <c r="D199">
        <f t="shared" si="10"/>
        <v>8.1996991525423862E-2</v>
      </c>
      <c r="E199">
        <f t="shared" si="11"/>
        <v>8.1996991525423862E-2</v>
      </c>
    </row>
    <row r="200" spans="1:5">
      <c r="A200">
        <v>1.6</v>
      </c>
      <c r="B200">
        <v>44.57</v>
      </c>
      <c r="C200">
        <f t="shared" si="9"/>
        <v>43.329741999999996</v>
      </c>
      <c r="D200">
        <f t="shared" si="10"/>
        <v>2.7827193179268662E-2</v>
      </c>
      <c r="E200">
        <f t="shared" si="11"/>
        <v>2.7827193179268662E-2</v>
      </c>
    </row>
    <row r="201" spans="1:5">
      <c r="A201">
        <v>1.6</v>
      </c>
      <c r="B201">
        <v>47.76</v>
      </c>
      <c r="C201">
        <f t="shared" si="9"/>
        <v>43.329741999999996</v>
      </c>
      <c r="D201">
        <f t="shared" si="10"/>
        <v>9.2760845896147456E-2</v>
      </c>
      <c r="E201">
        <f t="shared" si="11"/>
        <v>9.2760845896147456E-2</v>
      </c>
    </row>
    <row r="202" spans="1:5">
      <c r="A202">
        <v>1.6</v>
      </c>
      <c r="B202">
        <v>46.5</v>
      </c>
      <c r="C202">
        <f t="shared" si="9"/>
        <v>43.329741999999996</v>
      </c>
      <c r="D202">
        <f t="shared" si="10"/>
        <v>6.8177591397849555E-2</v>
      </c>
      <c r="E202">
        <f t="shared" si="11"/>
        <v>6.8177591397849555E-2</v>
      </c>
    </row>
    <row r="203" spans="1:5">
      <c r="A203">
        <v>2.4</v>
      </c>
      <c r="B203">
        <v>38.6</v>
      </c>
      <c r="C203">
        <f t="shared" si="9"/>
        <v>39.712997999999999</v>
      </c>
      <c r="D203">
        <f t="shared" si="10"/>
        <v>-2.8834145077720141E-2</v>
      </c>
      <c r="E203">
        <f t="shared" si="11"/>
        <v>2.8834145077720141E-2</v>
      </c>
    </row>
    <row r="204" spans="1:5">
      <c r="A204">
        <v>2.4</v>
      </c>
      <c r="B204">
        <v>37.49</v>
      </c>
      <c r="C204">
        <f t="shared" si="9"/>
        <v>39.712997999999999</v>
      </c>
      <c r="D204">
        <f t="shared" si="10"/>
        <v>-5.9295758869031656E-2</v>
      </c>
      <c r="E204">
        <f t="shared" si="11"/>
        <v>5.9295758869031656E-2</v>
      </c>
    </row>
    <row r="205" spans="1:5">
      <c r="A205">
        <v>3.8</v>
      </c>
      <c r="B205">
        <v>34.6</v>
      </c>
      <c r="C205">
        <f t="shared" si="9"/>
        <v>33.383696</v>
      </c>
      <c r="D205">
        <f t="shared" si="10"/>
        <v>3.515329479768789E-2</v>
      </c>
      <c r="E205">
        <f t="shared" si="11"/>
        <v>3.515329479768789E-2</v>
      </c>
    </row>
    <row r="206" spans="1:5">
      <c r="A206">
        <v>3.8</v>
      </c>
      <c r="B206">
        <v>33.200000000000003</v>
      </c>
      <c r="C206">
        <f t="shared" si="9"/>
        <v>33.383696</v>
      </c>
      <c r="D206">
        <f t="shared" si="10"/>
        <v>-5.5330120481926993E-3</v>
      </c>
      <c r="E206">
        <f t="shared" si="11"/>
        <v>5.5330120481926993E-3</v>
      </c>
    </row>
    <row r="207" spans="1:5">
      <c r="A207">
        <v>2.5</v>
      </c>
      <c r="B207">
        <v>44.74</v>
      </c>
      <c r="C207">
        <f t="shared" si="9"/>
        <v>39.260904999999994</v>
      </c>
      <c r="D207">
        <f t="shared" si="10"/>
        <v>0.12246524362986159</v>
      </c>
      <c r="E207">
        <f t="shared" si="11"/>
        <v>0.12246524362986159</v>
      </c>
    </row>
    <row r="208" spans="1:5">
      <c r="A208">
        <v>2.5</v>
      </c>
      <c r="B208">
        <v>43.8</v>
      </c>
      <c r="C208">
        <f t="shared" si="9"/>
        <v>39.260904999999994</v>
      </c>
      <c r="D208">
        <f t="shared" si="10"/>
        <v>0.10363230593607314</v>
      </c>
      <c r="E208">
        <f t="shared" si="11"/>
        <v>0.10363230593607314</v>
      </c>
    </row>
    <row r="209" spans="1:5">
      <c r="A209">
        <v>3.5</v>
      </c>
      <c r="B209">
        <v>37.96</v>
      </c>
      <c r="C209">
        <f t="shared" si="9"/>
        <v>34.739975000000001</v>
      </c>
      <c r="D209">
        <f t="shared" si="10"/>
        <v>8.4826791359325596E-2</v>
      </c>
      <c r="E209">
        <f t="shared" si="11"/>
        <v>8.4826791359325596E-2</v>
      </c>
    </row>
    <row r="210" spans="1:5">
      <c r="A210">
        <v>3.5</v>
      </c>
      <c r="B210">
        <v>38.020000000000003</v>
      </c>
      <c r="C210">
        <f t="shared" si="9"/>
        <v>34.739975000000001</v>
      </c>
      <c r="D210">
        <f t="shared" si="10"/>
        <v>8.6271041557075268E-2</v>
      </c>
      <c r="E210">
        <f t="shared" si="11"/>
        <v>8.6271041557075268E-2</v>
      </c>
    </row>
    <row r="211" spans="1:5">
      <c r="A211">
        <v>3.8</v>
      </c>
      <c r="B211">
        <v>29.03</v>
      </c>
      <c r="C211">
        <f t="shared" si="9"/>
        <v>33.383696</v>
      </c>
      <c r="D211">
        <f t="shared" si="10"/>
        <v>-0.14997230451257318</v>
      </c>
      <c r="E211">
        <f t="shared" si="11"/>
        <v>0.14997230451257318</v>
      </c>
    </row>
    <row r="212" spans="1:5">
      <c r="A212">
        <v>2.2000000000000002</v>
      </c>
      <c r="B212">
        <v>51.9</v>
      </c>
      <c r="C212">
        <f t="shared" si="9"/>
        <v>40.617183999999995</v>
      </c>
      <c r="D212">
        <f t="shared" si="10"/>
        <v>0.21739529865125248</v>
      </c>
      <c r="E212">
        <f t="shared" si="11"/>
        <v>0.21739529865125248</v>
      </c>
    </row>
    <row r="213" spans="1:5">
      <c r="A213">
        <v>2.2000000000000002</v>
      </c>
      <c r="B213">
        <v>46.8</v>
      </c>
      <c r="C213">
        <f t="shared" si="9"/>
        <v>40.617183999999995</v>
      </c>
      <c r="D213">
        <f t="shared" si="10"/>
        <v>0.13211145299145305</v>
      </c>
      <c r="E213">
        <f t="shared" si="11"/>
        <v>0.13211145299145305</v>
      </c>
    </row>
    <row r="214" spans="1:5">
      <c r="A214">
        <v>2.2000000000000002</v>
      </c>
      <c r="B214">
        <v>46.8</v>
      </c>
      <c r="C214">
        <f t="shared" si="9"/>
        <v>40.617183999999995</v>
      </c>
      <c r="D214">
        <f t="shared" si="10"/>
        <v>0.13211145299145305</v>
      </c>
      <c r="E214">
        <f t="shared" si="11"/>
        <v>0.13211145299145305</v>
      </c>
    </row>
    <row r="215" spans="1:5">
      <c r="A215">
        <v>2.2000000000000002</v>
      </c>
      <c r="B215">
        <v>51.9</v>
      </c>
      <c r="C215">
        <f t="shared" si="9"/>
        <v>40.617183999999995</v>
      </c>
      <c r="D215">
        <f t="shared" si="10"/>
        <v>0.21739529865125248</v>
      </c>
      <c r="E215">
        <f t="shared" si="11"/>
        <v>0.21739529865125248</v>
      </c>
    </row>
    <row r="216" spans="1:5">
      <c r="A216">
        <v>2.2000000000000002</v>
      </c>
      <c r="B216">
        <v>51.9</v>
      </c>
      <c r="C216">
        <f t="shared" si="9"/>
        <v>40.617183999999995</v>
      </c>
      <c r="D216">
        <f t="shared" si="10"/>
        <v>0.21739529865125248</v>
      </c>
      <c r="E216">
        <f t="shared" si="11"/>
        <v>0.21739529865125248</v>
      </c>
    </row>
    <row r="217" spans="1:5">
      <c r="A217">
        <v>4.5999999999999996</v>
      </c>
      <c r="B217">
        <v>29.14</v>
      </c>
      <c r="C217">
        <f t="shared" si="9"/>
        <v>29.766952</v>
      </c>
      <c r="D217">
        <f t="shared" si="10"/>
        <v>-2.1515168153740539E-2</v>
      </c>
      <c r="E217">
        <f t="shared" si="11"/>
        <v>2.1515168153740539E-2</v>
      </c>
    </row>
    <row r="218" spans="1:5">
      <c r="A218">
        <v>4.5999999999999996</v>
      </c>
      <c r="B218">
        <v>31.61</v>
      </c>
      <c r="C218">
        <f t="shared" si="9"/>
        <v>29.766952</v>
      </c>
      <c r="D218">
        <f t="shared" si="10"/>
        <v>5.8305852578297991E-2</v>
      </c>
      <c r="E218">
        <f t="shared" si="11"/>
        <v>5.8305852578297991E-2</v>
      </c>
    </row>
    <row r="219" spans="1:5">
      <c r="A219">
        <v>2</v>
      </c>
      <c r="B219">
        <v>41.2</v>
      </c>
      <c r="C219">
        <f t="shared" si="9"/>
        <v>41.521369999999997</v>
      </c>
      <c r="D219">
        <f t="shared" si="10"/>
        <v>-7.8002427184464705E-3</v>
      </c>
      <c r="E219">
        <f t="shared" si="11"/>
        <v>7.8002427184464705E-3</v>
      </c>
    </row>
    <row r="220" spans="1:5">
      <c r="A220">
        <v>2</v>
      </c>
      <c r="B220">
        <v>37.5</v>
      </c>
      <c r="C220">
        <f t="shared" si="9"/>
        <v>41.521369999999997</v>
      </c>
      <c r="D220">
        <f t="shared" si="10"/>
        <v>-0.10723653333333326</v>
      </c>
      <c r="E220">
        <f t="shared" si="11"/>
        <v>0.10723653333333326</v>
      </c>
    </row>
    <row r="221" spans="1:5">
      <c r="A221">
        <v>1.6</v>
      </c>
      <c r="B221">
        <v>48.9</v>
      </c>
      <c r="C221">
        <f t="shared" si="9"/>
        <v>43.329741999999996</v>
      </c>
      <c r="D221">
        <f t="shared" si="10"/>
        <v>0.11391120654396733</v>
      </c>
      <c r="E221">
        <f t="shared" si="11"/>
        <v>0.11391120654396733</v>
      </c>
    </row>
    <row r="222" spans="1:5">
      <c r="A222">
        <v>1.6</v>
      </c>
      <c r="B222">
        <v>42.1</v>
      </c>
      <c r="C222">
        <f t="shared" si="9"/>
        <v>43.329741999999996</v>
      </c>
      <c r="D222">
        <f t="shared" si="10"/>
        <v>-2.9210023752968991E-2</v>
      </c>
      <c r="E222">
        <f t="shared" si="11"/>
        <v>2.9210023752968991E-2</v>
      </c>
    </row>
    <row r="223" spans="1:5">
      <c r="A223">
        <v>2.4</v>
      </c>
      <c r="B223">
        <v>40.200000000000003</v>
      </c>
      <c r="C223">
        <f t="shared" si="9"/>
        <v>39.712997999999999</v>
      </c>
      <c r="D223">
        <f t="shared" si="10"/>
        <v>1.2114477611940396E-2</v>
      </c>
      <c r="E223">
        <f t="shared" si="11"/>
        <v>1.2114477611940396E-2</v>
      </c>
    </row>
    <row r="224" spans="1:5">
      <c r="A224">
        <v>2.4</v>
      </c>
      <c r="B224">
        <v>38.200000000000003</v>
      </c>
      <c r="C224">
        <f t="shared" si="9"/>
        <v>39.712997999999999</v>
      </c>
      <c r="D224">
        <f t="shared" si="10"/>
        <v>-3.960727748691089E-2</v>
      </c>
      <c r="E224">
        <f t="shared" si="11"/>
        <v>3.960727748691089E-2</v>
      </c>
    </row>
    <row r="225" spans="1:5">
      <c r="A225">
        <v>1.8</v>
      </c>
      <c r="B225">
        <v>47.2</v>
      </c>
      <c r="C225">
        <f t="shared" si="9"/>
        <v>42.425556</v>
      </c>
      <c r="D225">
        <f t="shared" si="10"/>
        <v>0.10115347457627123</v>
      </c>
      <c r="E225">
        <f t="shared" si="11"/>
        <v>0.10115347457627123</v>
      </c>
    </row>
    <row r="226" spans="1:5">
      <c r="A226">
        <v>1.8</v>
      </c>
      <c r="B226">
        <v>46.9</v>
      </c>
      <c r="C226">
        <f t="shared" si="9"/>
        <v>42.425556</v>
      </c>
      <c r="D226">
        <f t="shared" si="10"/>
        <v>9.5403923240938132E-2</v>
      </c>
      <c r="E226">
        <f t="shared" si="11"/>
        <v>9.5403923240938132E-2</v>
      </c>
    </row>
    <row r="227" spans="1:5">
      <c r="A227">
        <v>1.5</v>
      </c>
      <c r="B227">
        <v>48.86</v>
      </c>
      <c r="C227">
        <f t="shared" si="9"/>
        <v>43.781835000000001</v>
      </c>
      <c r="D227">
        <f t="shared" si="10"/>
        <v>0.10393297175603763</v>
      </c>
      <c r="E227">
        <f t="shared" si="11"/>
        <v>0.10393297175603763</v>
      </c>
    </row>
    <row r="228" spans="1:5">
      <c r="A228">
        <v>1.5</v>
      </c>
      <c r="B228">
        <v>50.67</v>
      </c>
      <c r="C228">
        <f t="shared" si="9"/>
        <v>43.781835000000001</v>
      </c>
      <c r="D228">
        <f t="shared" si="10"/>
        <v>0.13594168146832447</v>
      </c>
      <c r="E228">
        <f t="shared" si="11"/>
        <v>0.13594168146832447</v>
      </c>
    </row>
    <row r="229" spans="1:5">
      <c r="A229">
        <v>2</v>
      </c>
      <c r="B229">
        <v>41.52</v>
      </c>
      <c r="C229">
        <f t="shared" si="9"/>
        <v>41.521369999999997</v>
      </c>
      <c r="D229">
        <f t="shared" si="10"/>
        <v>-3.2996146435315995E-5</v>
      </c>
      <c r="E229">
        <f t="shared" si="11"/>
        <v>3.2996146435315995E-5</v>
      </c>
    </row>
    <row r="230" spans="1:5">
      <c r="A230">
        <v>2</v>
      </c>
      <c r="B230">
        <v>41.32</v>
      </c>
      <c r="C230">
        <f t="shared" si="9"/>
        <v>41.521369999999997</v>
      </c>
      <c r="D230">
        <f t="shared" si="10"/>
        <v>-4.873426911906998E-3</v>
      </c>
      <c r="E230">
        <f t="shared" si="11"/>
        <v>4.873426911906998E-3</v>
      </c>
    </row>
    <row r="231" spans="1:5">
      <c r="A231">
        <v>2.5</v>
      </c>
      <c r="B231">
        <v>40.799999999999997</v>
      </c>
      <c r="C231">
        <f t="shared" si="9"/>
        <v>39.260904999999994</v>
      </c>
      <c r="D231">
        <f t="shared" si="10"/>
        <v>3.7722916666666745E-2</v>
      </c>
      <c r="E231">
        <f t="shared" si="11"/>
        <v>3.7722916666666745E-2</v>
      </c>
    </row>
    <row r="232" spans="1:5">
      <c r="A232">
        <v>2.5</v>
      </c>
      <c r="B232">
        <v>39.380000000000003</v>
      </c>
      <c r="C232">
        <f t="shared" si="9"/>
        <v>39.260904999999994</v>
      </c>
      <c r="D232">
        <f t="shared" si="10"/>
        <v>3.0242508887762471E-3</v>
      </c>
      <c r="E232">
        <f t="shared" si="11"/>
        <v>3.0242508887762471E-3</v>
      </c>
    </row>
    <row r="233" spans="1:5">
      <c r="A233">
        <v>2.5</v>
      </c>
      <c r="B233">
        <v>38.4</v>
      </c>
      <c r="C233">
        <f t="shared" si="9"/>
        <v>39.260904999999994</v>
      </c>
      <c r="D233">
        <f t="shared" si="10"/>
        <v>-2.2419401041666547E-2</v>
      </c>
      <c r="E233">
        <f t="shared" si="11"/>
        <v>2.2419401041666547E-2</v>
      </c>
    </row>
    <row r="234" spans="1:5">
      <c r="A234">
        <v>2.5</v>
      </c>
      <c r="B234">
        <v>38.6</v>
      </c>
      <c r="C234">
        <f t="shared" si="9"/>
        <v>39.260904999999994</v>
      </c>
      <c r="D234">
        <f t="shared" si="10"/>
        <v>-1.7121891191709652E-2</v>
      </c>
      <c r="E234">
        <f t="shared" si="11"/>
        <v>1.7121891191709652E-2</v>
      </c>
    </row>
    <row r="235" spans="1:5">
      <c r="A235">
        <v>2.4</v>
      </c>
      <c r="B235">
        <v>39.299999999999997</v>
      </c>
      <c r="C235">
        <f t="shared" si="9"/>
        <v>39.712997999999999</v>
      </c>
      <c r="D235">
        <f t="shared" si="10"/>
        <v>-1.0508854961832107E-2</v>
      </c>
      <c r="E235">
        <f t="shared" si="11"/>
        <v>1.0508854961832107E-2</v>
      </c>
    </row>
    <row r="236" spans="1:5">
      <c r="A236">
        <v>2.4</v>
      </c>
      <c r="B236">
        <v>42.3</v>
      </c>
      <c r="C236">
        <f t="shared" si="9"/>
        <v>39.712997999999999</v>
      </c>
      <c r="D236">
        <f t="shared" si="10"/>
        <v>6.1158439716312019E-2</v>
      </c>
      <c r="E236">
        <f t="shared" si="11"/>
        <v>6.1158439716312019E-2</v>
      </c>
    </row>
    <row r="237" spans="1:5">
      <c r="A237">
        <v>3.5</v>
      </c>
      <c r="B237">
        <v>37.6</v>
      </c>
      <c r="C237">
        <f t="shared" si="9"/>
        <v>34.739975000000001</v>
      </c>
      <c r="D237">
        <f t="shared" si="10"/>
        <v>7.6064494680851066E-2</v>
      </c>
      <c r="E237">
        <f t="shared" si="11"/>
        <v>7.6064494680851066E-2</v>
      </c>
    </row>
    <row r="238" spans="1:5">
      <c r="A238">
        <v>2</v>
      </c>
      <c r="B238">
        <v>42.77</v>
      </c>
      <c r="C238">
        <f t="shared" si="9"/>
        <v>41.521369999999997</v>
      </c>
      <c r="D238">
        <f t="shared" si="10"/>
        <v>2.9194061257891177E-2</v>
      </c>
      <c r="E238">
        <f t="shared" si="11"/>
        <v>2.9194061257891177E-2</v>
      </c>
    </row>
    <row r="239" spans="1:5">
      <c r="A239">
        <v>2</v>
      </c>
      <c r="B239">
        <v>37.799999999999997</v>
      </c>
      <c r="C239">
        <f t="shared" si="9"/>
        <v>41.521369999999997</v>
      </c>
      <c r="D239">
        <f t="shared" si="10"/>
        <v>-9.8448941798941814E-2</v>
      </c>
      <c r="E239">
        <f t="shared" si="11"/>
        <v>9.8448941798941814E-2</v>
      </c>
    </row>
    <row r="240" spans="1:5">
      <c r="A240">
        <v>2</v>
      </c>
      <c r="B240">
        <v>42.58</v>
      </c>
      <c r="C240">
        <f t="shared" si="9"/>
        <v>41.521369999999997</v>
      </c>
      <c r="D240">
        <f t="shared" si="10"/>
        <v>2.4862141850634123E-2</v>
      </c>
      <c r="E240">
        <f t="shared" si="11"/>
        <v>2.4862141850634123E-2</v>
      </c>
    </row>
    <row r="241" spans="1:5">
      <c r="A241">
        <v>3</v>
      </c>
      <c r="B241">
        <v>34.1</v>
      </c>
      <c r="C241">
        <f t="shared" si="9"/>
        <v>37.000439999999998</v>
      </c>
      <c r="D241">
        <f t="shared" si="10"/>
        <v>-8.5056891495601056E-2</v>
      </c>
      <c r="E241">
        <f t="shared" si="11"/>
        <v>8.5056891495601056E-2</v>
      </c>
    </row>
    <row r="242" spans="1:5">
      <c r="A242">
        <v>3</v>
      </c>
      <c r="B242">
        <v>35</v>
      </c>
      <c r="C242">
        <f t="shared" si="9"/>
        <v>37.000439999999998</v>
      </c>
      <c r="D242">
        <f t="shared" si="10"/>
        <v>-5.7155428571428503E-2</v>
      </c>
      <c r="E242">
        <f t="shared" si="11"/>
        <v>5.7155428571428503E-2</v>
      </c>
    </row>
    <row r="243" spans="1:5">
      <c r="A243">
        <v>6.8</v>
      </c>
      <c r="B243">
        <v>21.01</v>
      </c>
      <c r="C243">
        <f t="shared" si="9"/>
        <v>19.820905999999997</v>
      </c>
      <c r="D243">
        <f t="shared" si="10"/>
        <v>5.6596573060447609E-2</v>
      </c>
      <c r="E243">
        <f t="shared" si="11"/>
        <v>5.6596573060447609E-2</v>
      </c>
    </row>
    <row r="244" spans="1:5">
      <c r="A244">
        <v>6.8</v>
      </c>
      <c r="B244">
        <v>21.01</v>
      </c>
      <c r="C244">
        <f t="shared" si="9"/>
        <v>19.820905999999997</v>
      </c>
      <c r="D244">
        <f t="shared" si="10"/>
        <v>5.6596573060447609E-2</v>
      </c>
      <c r="E244">
        <f t="shared" si="11"/>
        <v>5.6596573060447609E-2</v>
      </c>
    </row>
    <row r="245" spans="1:5">
      <c r="A245">
        <v>6</v>
      </c>
      <c r="B245">
        <v>23.8</v>
      </c>
      <c r="C245">
        <f t="shared" si="9"/>
        <v>23.437649999999998</v>
      </c>
      <c r="D245">
        <f t="shared" si="10"/>
        <v>1.5224789915966505E-2</v>
      </c>
      <c r="E245">
        <f t="shared" si="11"/>
        <v>1.5224789915966505E-2</v>
      </c>
    </row>
    <row r="246" spans="1:5">
      <c r="A246">
        <v>3</v>
      </c>
      <c r="B246">
        <v>39.71</v>
      </c>
      <c r="C246">
        <f t="shared" si="9"/>
        <v>37.000439999999998</v>
      </c>
      <c r="D246">
        <f t="shared" si="10"/>
        <v>6.8233694283555857E-2</v>
      </c>
      <c r="E246">
        <f t="shared" si="11"/>
        <v>6.8233694283555857E-2</v>
      </c>
    </row>
    <row r="247" spans="1:5">
      <c r="A247">
        <v>3</v>
      </c>
      <c r="B247">
        <v>38.79</v>
      </c>
      <c r="C247">
        <f t="shared" si="9"/>
        <v>37.000439999999998</v>
      </c>
      <c r="D247">
        <f t="shared" si="10"/>
        <v>4.6134570765661298E-2</v>
      </c>
      <c r="E247">
        <f t="shared" si="11"/>
        <v>4.6134570765661298E-2</v>
      </c>
    </row>
    <row r="248" spans="1:5">
      <c r="A248">
        <v>3</v>
      </c>
      <c r="B248">
        <v>35.54</v>
      </c>
      <c r="C248">
        <f t="shared" si="9"/>
        <v>37.000439999999998</v>
      </c>
      <c r="D248">
        <f t="shared" si="10"/>
        <v>-4.1092853123241374E-2</v>
      </c>
      <c r="E248">
        <f t="shared" si="11"/>
        <v>4.1092853123241374E-2</v>
      </c>
    </row>
    <row r="249" spans="1:5">
      <c r="A249">
        <v>3</v>
      </c>
      <c r="B249">
        <v>35.46</v>
      </c>
      <c r="C249">
        <f t="shared" si="9"/>
        <v>37.000439999999998</v>
      </c>
      <c r="D249">
        <f t="shared" si="10"/>
        <v>-4.3441624365482143E-2</v>
      </c>
      <c r="E249">
        <f t="shared" si="11"/>
        <v>4.3441624365482143E-2</v>
      </c>
    </row>
    <row r="250" spans="1:5">
      <c r="A250">
        <v>3</v>
      </c>
      <c r="B250">
        <v>51.1</v>
      </c>
      <c r="C250">
        <f t="shared" si="9"/>
        <v>37.000439999999998</v>
      </c>
      <c r="D250">
        <f t="shared" si="10"/>
        <v>0.27592093933463802</v>
      </c>
      <c r="E250">
        <f t="shared" si="11"/>
        <v>0.27592093933463802</v>
      </c>
    </row>
    <row r="251" spans="1:5">
      <c r="A251">
        <v>3</v>
      </c>
      <c r="B251">
        <v>36.15</v>
      </c>
      <c r="C251">
        <f t="shared" si="9"/>
        <v>37.000439999999998</v>
      </c>
      <c r="D251">
        <f t="shared" si="10"/>
        <v>-2.3525311203319476E-2</v>
      </c>
      <c r="E251">
        <f t="shared" si="11"/>
        <v>2.3525311203319476E-2</v>
      </c>
    </row>
    <row r="252" spans="1:5">
      <c r="A252">
        <v>3</v>
      </c>
      <c r="B252">
        <v>35.71</v>
      </c>
      <c r="C252">
        <f t="shared" si="9"/>
        <v>37.000439999999998</v>
      </c>
      <c r="D252">
        <f t="shared" si="10"/>
        <v>-3.6136656398767758E-2</v>
      </c>
      <c r="E252">
        <f t="shared" si="11"/>
        <v>3.6136656398767758E-2</v>
      </c>
    </row>
    <row r="253" spans="1:5">
      <c r="A253">
        <v>3</v>
      </c>
      <c r="B253">
        <v>34.729999999999997</v>
      </c>
      <c r="C253">
        <f t="shared" si="9"/>
        <v>37.000439999999998</v>
      </c>
      <c r="D253">
        <f t="shared" si="10"/>
        <v>-6.5374028217679264E-2</v>
      </c>
      <c r="E253">
        <f t="shared" si="11"/>
        <v>6.5374028217679264E-2</v>
      </c>
    </row>
    <row r="254" spans="1:5">
      <c r="A254">
        <v>3</v>
      </c>
      <c r="B254">
        <v>34.29</v>
      </c>
      <c r="C254">
        <f t="shared" si="9"/>
        <v>37.000439999999998</v>
      </c>
      <c r="D254">
        <f t="shared" si="10"/>
        <v>-7.904461942257214E-2</v>
      </c>
      <c r="E254">
        <f t="shared" si="11"/>
        <v>7.904461942257214E-2</v>
      </c>
    </row>
    <row r="255" spans="1:5">
      <c r="A255">
        <v>4</v>
      </c>
      <c r="B255">
        <v>28.4</v>
      </c>
      <c r="C255">
        <f t="shared" si="9"/>
        <v>32.479509999999998</v>
      </c>
      <c r="D255">
        <f t="shared" si="10"/>
        <v>-0.14364471830985914</v>
      </c>
      <c r="E255">
        <f t="shared" si="11"/>
        <v>0.14364471830985914</v>
      </c>
    </row>
    <row r="256" spans="1:5">
      <c r="A256">
        <v>4</v>
      </c>
      <c r="B256">
        <v>27.97</v>
      </c>
      <c r="C256">
        <f t="shared" si="9"/>
        <v>32.479509999999998</v>
      </c>
      <c r="D256">
        <f t="shared" si="10"/>
        <v>-0.16122667143367891</v>
      </c>
      <c r="E256">
        <f t="shared" si="11"/>
        <v>0.16122667143367891</v>
      </c>
    </row>
    <row r="257" spans="1:5">
      <c r="A257">
        <v>1.6</v>
      </c>
      <c r="B257">
        <v>47.9</v>
      </c>
      <c r="C257">
        <f t="shared" si="9"/>
        <v>43.329741999999996</v>
      </c>
      <c r="D257">
        <f t="shared" si="10"/>
        <v>9.5412484342380019E-2</v>
      </c>
      <c r="E257">
        <f t="shared" si="11"/>
        <v>9.5412484342380019E-2</v>
      </c>
    </row>
    <row r="258" spans="1:5">
      <c r="A258">
        <v>1.6</v>
      </c>
      <c r="B258">
        <v>48.9</v>
      </c>
      <c r="C258">
        <f t="shared" si="9"/>
        <v>43.329741999999996</v>
      </c>
      <c r="D258">
        <f t="shared" si="10"/>
        <v>0.11391120654396733</v>
      </c>
      <c r="E258">
        <f t="shared" si="11"/>
        <v>0.11391120654396733</v>
      </c>
    </row>
    <row r="259" spans="1:5">
      <c r="A259">
        <v>3.6</v>
      </c>
      <c r="B259">
        <v>40.4</v>
      </c>
      <c r="C259">
        <f t="shared" si="9"/>
        <v>34.287881999999996</v>
      </c>
      <c r="D259">
        <f t="shared" si="10"/>
        <v>0.15129004950495056</v>
      </c>
      <c r="E259">
        <f t="shared" si="11"/>
        <v>0.15129004950495056</v>
      </c>
    </row>
    <row r="260" spans="1:5">
      <c r="A260">
        <v>3.6</v>
      </c>
      <c r="B260">
        <v>40</v>
      </c>
      <c r="C260">
        <f t="shared" ref="C260:C323" si="12">$M$6*A260+$M$7</f>
        <v>34.287881999999996</v>
      </c>
      <c r="D260">
        <f t="shared" ref="D260:D323" si="13">(B260-C260)/B260</f>
        <v>0.1428029500000001</v>
      </c>
      <c r="E260">
        <f t="shared" ref="E260:E323" si="14">ABS(D260)</f>
        <v>0.1428029500000001</v>
      </c>
    </row>
    <row r="261" spans="1:5">
      <c r="A261">
        <v>6.2</v>
      </c>
      <c r="B261">
        <v>33.799999999999997</v>
      </c>
      <c r="C261">
        <f t="shared" si="12"/>
        <v>22.533463999999999</v>
      </c>
      <c r="D261">
        <f t="shared" si="13"/>
        <v>0.33332946745562131</v>
      </c>
      <c r="E261">
        <f t="shared" si="14"/>
        <v>0.33332946745562131</v>
      </c>
    </row>
    <row r="262" spans="1:5">
      <c r="A262">
        <v>6.2</v>
      </c>
      <c r="B262">
        <v>35.200000000000003</v>
      </c>
      <c r="C262">
        <f t="shared" si="12"/>
        <v>22.533463999999999</v>
      </c>
      <c r="D262">
        <f t="shared" si="13"/>
        <v>0.35984477272727283</v>
      </c>
      <c r="E262">
        <f t="shared" si="14"/>
        <v>0.35984477272727283</v>
      </c>
    </row>
    <row r="263" spans="1:5">
      <c r="A263">
        <v>2.2000000000000002</v>
      </c>
      <c r="B263">
        <v>51.9</v>
      </c>
      <c r="C263">
        <f t="shared" si="12"/>
        <v>40.617183999999995</v>
      </c>
      <c r="D263">
        <f t="shared" si="13"/>
        <v>0.21739529865125248</v>
      </c>
      <c r="E263">
        <f t="shared" si="14"/>
        <v>0.21739529865125248</v>
      </c>
    </row>
    <row r="264" spans="1:5">
      <c r="A264">
        <v>2.2000000000000002</v>
      </c>
      <c r="B264">
        <v>46.8</v>
      </c>
      <c r="C264">
        <f t="shared" si="12"/>
        <v>40.617183999999995</v>
      </c>
      <c r="D264">
        <f t="shared" si="13"/>
        <v>0.13211145299145305</v>
      </c>
      <c r="E264">
        <f t="shared" si="14"/>
        <v>0.13211145299145305</v>
      </c>
    </row>
    <row r="265" spans="1:5">
      <c r="A265">
        <v>2.2000000000000002</v>
      </c>
      <c r="B265">
        <v>51.9</v>
      </c>
      <c r="C265">
        <f t="shared" si="12"/>
        <v>40.617183999999995</v>
      </c>
      <c r="D265">
        <f t="shared" si="13"/>
        <v>0.21739529865125248</v>
      </c>
      <c r="E265">
        <f t="shared" si="14"/>
        <v>0.21739529865125248</v>
      </c>
    </row>
    <row r="266" spans="1:5">
      <c r="A266">
        <v>2.4</v>
      </c>
      <c r="B266">
        <v>40.1</v>
      </c>
      <c r="C266">
        <f t="shared" si="12"/>
        <v>39.712997999999999</v>
      </c>
      <c r="D266">
        <f t="shared" si="13"/>
        <v>9.6509226932668946E-3</v>
      </c>
      <c r="E266">
        <f t="shared" si="14"/>
        <v>9.6509226932668946E-3</v>
      </c>
    </row>
    <row r="267" spans="1:5">
      <c r="A267">
        <v>2.7</v>
      </c>
      <c r="B267">
        <v>36.5</v>
      </c>
      <c r="C267">
        <f t="shared" si="12"/>
        <v>38.356718999999998</v>
      </c>
      <c r="D267">
        <f t="shared" si="13"/>
        <v>-5.0869013698630089E-2</v>
      </c>
      <c r="E267">
        <f t="shared" si="14"/>
        <v>5.0869013698630089E-2</v>
      </c>
    </row>
    <row r="268" spans="1:5">
      <c r="A268">
        <v>3.5</v>
      </c>
      <c r="B268">
        <v>37.6</v>
      </c>
      <c r="C268">
        <f t="shared" si="12"/>
        <v>34.739975000000001</v>
      </c>
      <c r="D268">
        <f t="shared" si="13"/>
        <v>7.6064494680851066E-2</v>
      </c>
      <c r="E268">
        <f t="shared" si="14"/>
        <v>7.6064494680851066E-2</v>
      </c>
    </row>
    <row r="269" spans="1:5">
      <c r="A269">
        <v>3.5</v>
      </c>
      <c r="B269">
        <v>34.700000000000003</v>
      </c>
      <c r="C269">
        <f t="shared" si="12"/>
        <v>34.739975000000001</v>
      </c>
      <c r="D269">
        <f t="shared" si="13"/>
        <v>-1.1520172910662338E-3</v>
      </c>
      <c r="E269">
        <f t="shared" si="14"/>
        <v>1.1520172910662338E-3</v>
      </c>
    </row>
    <row r="270" spans="1:5">
      <c r="A270">
        <v>5.7</v>
      </c>
      <c r="B270">
        <v>34.5</v>
      </c>
      <c r="C270">
        <f t="shared" si="12"/>
        <v>24.793928999999999</v>
      </c>
      <c r="D270">
        <f t="shared" si="13"/>
        <v>0.28133539130434787</v>
      </c>
      <c r="E270">
        <f t="shared" si="14"/>
        <v>0.28133539130434787</v>
      </c>
    </row>
    <row r="271" spans="1:5">
      <c r="A271">
        <v>5.7</v>
      </c>
      <c r="B271">
        <v>33.6</v>
      </c>
      <c r="C271">
        <f t="shared" si="12"/>
        <v>24.793928999999999</v>
      </c>
      <c r="D271">
        <f t="shared" si="13"/>
        <v>0.26208544642857151</v>
      </c>
      <c r="E271">
        <f t="shared" si="14"/>
        <v>0.26208544642857151</v>
      </c>
    </row>
    <row r="272" spans="1:5">
      <c r="A272">
        <v>6.1</v>
      </c>
      <c r="B272">
        <v>30.1</v>
      </c>
      <c r="C272">
        <f t="shared" si="12"/>
        <v>22.985557</v>
      </c>
      <c r="D272">
        <f t="shared" si="13"/>
        <v>0.23636023255813957</v>
      </c>
      <c r="E272">
        <f t="shared" si="14"/>
        <v>0.23636023255813957</v>
      </c>
    </row>
    <row r="273" spans="1:5">
      <c r="A273">
        <v>6.1</v>
      </c>
      <c r="B273">
        <v>26</v>
      </c>
      <c r="C273">
        <f t="shared" si="12"/>
        <v>22.985557</v>
      </c>
      <c r="D273">
        <f t="shared" si="13"/>
        <v>0.11594011538461538</v>
      </c>
      <c r="E273">
        <f t="shared" si="14"/>
        <v>0.11594011538461538</v>
      </c>
    </row>
    <row r="274" spans="1:5">
      <c r="A274">
        <v>2</v>
      </c>
      <c r="B274">
        <v>47.33</v>
      </c>
      <c r="C274">
        <f t="shared" si="12"/>
        <v>41.521369999999997</v>
      </c>
      <c r="D274">
        <f t="shared" si="13"/>
        <v>0.12272617789985213</v>
      </c>
      <c r="E274">
        <f t="shared" si="14"/>
        <v>0.12272617789985213</v>
      </c>
    </row>
    <row r="275" spans="1:5">
      <c r="A275">
        <v>2</v>
      </c>
      <c r="B275">
        <v>49.3</v>
      </c>
      <c r="C275">
        <f t="shared" si="12"/>
        <v>41.521369999999997</v>
      </c>
      <c r="D275">
        <f t="shared" si="13"/>
        <v>0.1577815415821501</v>
      </c>
      <c r="E275">
        <f t="shared" si="14"/>
        <v>0.1577815415821501</v>
      </c>
    </row>
    <row r="276" spans="1:5">
      <c r="A276">
        <v>2.4</v>
      </c>
      <c r="B276">
        <v>43.5</v>
      </c>
      <c r="C276">
        <f t="shared" si="12"/>
        <v>39.712997999999999</v>
      </c>
      <c r="D276">
        <f t="shared" si="13"/>
        <v>8.7057517241379334E-2</v>
      </c>
      <c r="E276">
        <f t="shared" si="14"/>
        <v>8.7057517241379334E-2</v>
      </c>
    </row>
    <row r="277" spans="1:5">
      <c r="A277">
        <v>2.4</v>
      </c>
      <c r="B277">
        <v>43.3</v>
      </c>
      <c r="C277">
        <f t="shared" si="12"/>
        <v>39.712997999999999</v>
      </c>
      <c r="D277">
        <f t="shared" si="13"/>
        <v>8.2840692840646615E-2</v>
      </c>
      <c r="E277">
        <f t="shared" si="14"/>
        <v>8.2840692840646615E-2</v>
      </c>
    </row>
    <row r="278" spans="1:5">
      <c r="A278">
        <v>3.5</v>
      </c>
      <c r="B278">
        <v>35.5</v>
      </c>
      <c r="C278">
        <f t="shared" si="12"/>
        <v>34.739975000000001</v>
      </c>
      <c r="D278">
        <f t="shared" si="13"/>
        <v>2.1409154929577432E-2</v>
      </c>
      <c r="E278">
        <f t="shared" si="14"/>
        <v>2.1409154929577432E-2</v>
      </c>
    </row>
    <row r="279" spans="1:5">
      <c r="A279">
        <v>3.5</v>
      </c>
      <c r="B279">
        <v>39.9</v>
      </c>
      <c r="C279">
        <f t="shared" si="12"/>
        <v>34.739975000000001</v>
      </c>
      <c r="D279">
        <f t="shared" si="13"/>
        <v>0.12932393483709267</v>
      </c>
      <c r="E279">
        <f t="shared" si="14"/>
        <v>0.12932393483709267</v>
      </c>
    </row>
    <row r="280" spans="1:5">
      <c r="A280">
        <v>1.3</v>
      </c>
      <c r="B280">
        <v>65</v>
      </c>
      <c r="C280">
        <f t="shared" si="12"/>
        <v>44.686020999999997</v>
      </c>
      <c r="D280">
        <f t="shared" si="13"/>
        <v>0.31252275384615391</v>
      </c>
      <c r="E280">
        <f t="shared" si="14"/>
        <v>0.31252275384615391</v>
      </c>
    </row>
    <row r="281" spans="1:5">
      <c r="A281">
        <v>1.3</v>
      </c>
      <c r="B281">
        <v>62.27</v>
      </c>
      <c r="C281">
        <f t="shared" si="12"/>
        <v>44.686020999999997</v>
      </c>
      <c r="D281">
        <f t="shared" si="13"/>
        <v>0.28238283282479532</v>
      </c>
      <c r="E281">
        <f t="shared" si="14"/>
        <v>0.28238283282479532</v>
      </c>
    </row>
    <row r="282" spans="1:5">
      <c r="A282">
        <v>1.3</v>
      </c>
      <c r="B282">
        <v>61.2</v>
      </c>
      <c r="C282">
        <f t="shared" si="12"/>
        <v>44.686020999999997</v>
      </c>
      <c r="D282">
        <f t="shared" si="13"/>
        <v>0.26983625816993473</v>
      </c>
      <c r="E282">
        <f t="shared" si="14"/>
        <v>0.26983625816993473</v>
      </c>
    </row>
    <row r="283" spans="1:5">
      <c r="A283">
        <v>1.6</v>
      </c>
      <c r="B283">
        <v>50.4</v>
      </c>
      <c r="C283">
        <f t="shared" si="12"/>
        <v>43.329741999999996</v>
      </c>
      <c r="D283">
        <f t="shared" si="13"/>
        <v>0.14028289682539688</v>
      </c>
      <c r="E283">
        <f t="shared" si="14"/>
        <v>0.14028289682539688</v>
      </c>
    </row>
    <row r="284" spans="1:5">
      <c r="A284">
        <v>1.6</v>
      </c>
      <c r="B284">
        <v>48.2</v>
      </c>
      <c r="C284">
        <f t="shared" si="12"/>
        <v>43.329741999999996</v>
      </c>
      <c r="D284">
        <f t="shared" si="13"/>
        <v>0.10104269709543583</v>
      </c>
      <c r="E284">
        <f t="shared" si="14"/>
        <v>0.10104269709543583</v>
      </c>
    </row>
    <row r="285" spans="1:5">
      <c r="A285">
        <v>1.6</v>
      </c>
      <c r="B285">
        <v>50.82</v>
      </c>
      <c r="C285">
        <f t="shared" si="12"/>
        <v>43.329741999999996</v>
      </c>
      <c r="D285">
        <f t="shared" si="13"/>
        <v>0.14738799685163331</v>
      </c>
      <c r="E285">
        <f t="shared" si="14"/>
        <v>0.14738799685163331</v>
      </c>
    </row>
    <row r="286" spans="1:5">
      <c r="A286">
        <v>2</v>
      </c>
      <c r="B286">
        <v>47.3</v>
      </c>
      <c r="C286">
        <f t="shared" si="12"/>
        <v>41.521369999999997</v>
      </c>
      <c r="D286">
        <f t="shared" si="13"/>
        <v>0.12216976744186046</v>
      </c>
      <c r="E286">
        <f t="shared" si="14"/>
        <v>0.12216976744186046</v>
      </c>
    </row>
    <row r="287" spans="1:5">
      <c r="A287">
        <v>2</v>
      </c>
      <c r="B287">
        <v>50.9</v>
      </c>
      <c r="C287">
        <f t="shared" si="12"/>
        <v>41.521369999999997</v>
      </c>
      <c r="D287">
        <f t="shared" si="13"/>
        <v>0.18425599214145386</v>
      </c>
      <c r="E287">
        <f t="shared" si="14"/>
        <v>0.18425599214145386</v>
      </c>
    </row>
    <row r="288" spans="1:5">
      <c r="A288">
        <v>2</v>
      </c>
      <c r="B288">
        <v>47.4</v>
      </c>
      <c r="C288">
        <f t="shared" si="12"/>
        <v>41.521369999999997</v>
      </c>
      <c r="D288">
        <f t="shared" si="13"/>
        <v>0.12402172995780593</v>
      </c>
      <c r="E288">
        <f t="shared" si="14"/>
        <v>0.12402172995780593</v>
      </c>
    </row>
    <row r="289" spans="1:5">
      <c r="A289">
        <v>2.4</v>
      </c>
      <c r="B289">
        <v>44.34</v>
      </c>
      <c r="C289">
        <f t="shared" si="12"/>
        <v>39.712997999999999</v>
      </c>
      <c r="D289">
        <f t="shared" si="13"/>
        <v>0.10435277401894462</v>
      </c>
      <c r="E289">
        <f t="shared" si="14"/>
        <v>0.10435277401894462</v>
      </c>
    </row>
    <row r="290" spans="1:5">
      <c r="A290">
        <v>2.4</v>
      </c>
      <c r="B290">
        <v>44.6</v>
      </c>
      <c r="C290">
        <f t="shared" si="12"/>
        <v>39.712997999999999</v>
      </c>
      <c r="D290">
        <f t="shared" si="13"/>
        <v>0.10957403587443952</v>
      </c>
      <c r="E290">
        <f t="shared" si="14"/>
        <v>0.10957403587443952</v>
      </c>
    </row>
    <row r="291" spans="1:5">
      <c r="A291">
        <v>1.6</v>
      </c>
      <c r="B291">
        <v>50.27</v>
      </c>
      <c r="C291">
        <f t="shared" si="12"/>
        <v>43.329741999999996</v>
      </c>
      <c r="D291">
        <f t="shared" si="13"/>
        <v>0.13805963795504289</v>
      </c>
      <c r="E291">
        <f t="shared" si="14"/>
        <v>0.13805963795504289</v>
      </c>
    </row>
    <row r="292" spans="1:5">
      <c r="A292">
        <v>1.6</v>
      </c>
      <c r="B292">
        <v>48.32</v>
      </c>
      <c r="C292">
        <f t="shared" si="12"/>
        <v>43.329741999999996</v>
      </c>
      <c r="D292">
        <f t="shared" si="13"/>
        <v>0.10327520695364248</v>
      </c>
      <c r="E292">
        <f t="shared" si="14"/>
        <v>0.10327520695364248</v>
      </c>
    </row>
    <row r="293" spans="1:5">
      <c r="A293">
        <v>3.5</v>
      </c>
      <c r="B293">
        <v>35.35</v>
      </c>
      <c r="C293">
        <f t="shared" si="12"/>
        <v>34.739975000000001</v>
      </c>
      <c r="D293">
        <f t="shared" si="13"/>
        <v>1.7256718528995765E-2</v>
      </c>
      <c r="E293">
        <f t="shared" si="14"/>
        <v>1.7256718528995765E-2</v>
      </c>
    </row>
    <row r="294" spans="1:5">
      <c r="A294">
        <v>2.4</v>
      </c>
      <c r="B294">
        <v>47.41</v>
      </c>
      <c r="C294">
        <f t="shared" si="12"/>
        <v>39.712997999999999</v>
      </c>
      <c r="D294">
        <f t="shared" si="13"/>
        <v>0.16234975743514024</v>
      </c>
      <c r="E294">
        <f t="shared" si="14"/>
        <v>0.16234975743514024</v>
      </c>
    </row>
    <row r="295" spans="1:5">
      <c r="A295">
        <v>2</v>
      </c>
      <c r="B295">
        <v>46.62</v>
      </c>
      <c r="C295">
        <f t="shared" si="12"/>
        <v>41.521369999999997</v>
      </c>
      <c r="D295">
        <f t="shared" si="13"/>
        <v>0.10936572286572287</v>
      </c>
      <c r="E295">
        <f t="shared" si="14"/>
        <v>0.10936572286572287</v>
      </c>
    </row>
    <row r="296" spans="1:5">
      <c r="A296">
        <v>2</v>
      </c>
      <c r="B296">
        <v>46.44</v>
      </c>
      <c r="C296">
        <f t="shared" si="12"/>
        <v>41.521369999999997</v>
      </c>
      <c r="D296">
        <f t="shared" si="13"/>
        <v>0.10591365202411715</v>
      </c>
      <c r="E296">
        <f t="shared" si="14"/>
        <v>0.10591365202411715</v>
      </c>
    </row>
    <row r="297" spans="1:5">
      <c r="A297">
        <v>2.5</v>
      </c>
      <c r="B297">
        <v>40.19</v>
      </c>
      <c r="C297">
        <f t="shared" si="12"/>
        <v>39.260904999999994</v>
      </c>
      <c r="D297">
        <f t="shared" si="13"/>
        <v>2.311756655884558E-2</v>
      </c>
      <c r="E297">
        <f t="shared" si="14"/>
        <v>2.311756655884558E-2</v>
      </c>
    </row>
    <row r="298" spans="1:5">
      <c r="A298">
        <v>2.5</v>
      </c>
      <c r="B298">
        <v>40.89</v>
      </c>
      <c r="C298">
        <f t="shared" si="12"/>
        <v>39.260904999999994</v>
      </c>
      <c r="D298">
        <f t="shared" si="13"/>
        <v>3.9840914649058611E-2</v>
      </c>
      <c r="E298">
        <f t="shared" si="14"/>
        <v>3.9840914649058611E-2</v>
      </c>
    </row>
    <row r="299" spans="1:5">
      <c r="A299">
        <v>3</v>
      </c>
      <c r="B299">
        <v>35.799999999999997</v>
      </c>
      <c r="C299">
        <f t="shared" si="12"/>
        <v>37.000439999999998</v>
      </c>
      <c r="D299">
        <f t="shared" si="13"/>
        <v>-3.353184357541901E-2</v>
      </c>
      <c r="E299">
        <f t="shared" si="14"/>
        <v>3.353184357541901E-2</v>
      </c>
    </row>
    <row r="300" spans="1:5">
      <c r="A300">
        <v>3</v>
      </c>
      <c r="B300">
        <v>35.729999999999997</v>
      </c>
      <c r="C300">
        <f t="shared" si="12"/>
        <v>37.000439999999998</v>
      </c>
      <c r="D300">
        <f t="shared" si="13"/>
        <v>-3.5556675062972318E-2</v>
      </c>
      <c r="E300">
        <f t="shared" si="14"/>
        <v>3.5556675062972318E-2</v>
      </c>
    </row>
    <row r="301" spans="1:5">
      <c r="A301">
        <v>3.5</v>
      </c>
      <c r="B301">
        <v>35.9</v>
      </c>
      <c r="C301">
        <f t="shared" si="12"/>
        <v>34.739975000000001</v>
      </c>
      <c r="D301">
        <f t="shared" si="13"/>
        <v>3.231267409470745E-2</v>
      </c>
      <c r="E301">
        <f t="shared" si="14"/>
        <v>3.231267409470745E-2</v>
      </c>
    </row>
    <row r="302" spans="1:5">
      <c r="A302">
        <v>3</v>
      </c>
      <c r="B302">
        <v>34.9</v>
      </c>
      <c r="C302">
        <f t="shared" si="12"/>
        <v>37.000439999999998</v>
      </c>
      <c r="D302">
        <f t="shared" si="13"/>
        <v>-6.0184527220630349E-2</v>
      </c>
      <c r="E302">
        <f t="shared" si="14"/>
        <v>6.0184527220630349E-2</v>
      </c>
    </row>
    <row r="303" spans="1:5">
      <c r="A303">
        <v>3.5</v>
      </c>
      <c r="B303">
        <v>33.9</v>
      </c>
      <c r="C303">
        <f t="shared" si="12"/>
        <v>34.739975000000001</v>
      </c>
      <c r="D303">
        <f t="shared" si="13"/>
        <v>-2.4778023598820136E-2</v>
      </c>
      <c r="E303">
        <f t="shared" si="14"/>
        <v>2.4778023598820136E-2</v>
      </c>
    </row>
    <row r="304" spans="1:5">
      <c r="A304">
        <v>3.5</v>
      </c>
      <c r="B304">
        <v>34.6</v>
      </c>
      <c r="C304">
        <f t="shared" si="12"/>
        <v>34.739975000000001</v>
      </c>
      <c r="D304">
        <f t="shared" si="13"/>
        <v>-4.0455202312138653E-3</v>
      </c>
      <c r="E304">
        <f t="shared" si="14"/>
        <v>4.0455202312138653E-3</v>
      </c>
    </row>
    <row r="305" spans="1:5">
      <c r="A305">
        <v>6.3</v>
      </c>
      <c r="B305">
        <v>26.67</v>
      </c>
      <c r="C305">
        <f t="shared" si="12"/>
        <v>22.081370999999997</v>
      </c>
      <c r="D305">
        <f t="shared" si="13"/>
        <v>0.17205208098987643</v>
      </c>
      <c r="E305">
        <f t="shared" si="14"/>
        <v>0.17205208098987643</v>
      </c>
    </row>
    <row r="306" spans="1:5">
      <c r="A306">
        <v>5.5</v>
      </c>
      <c r="B306">
        <v>29.2</v>
      </c>
      <c r="C306">
        <f t="shared" si="12"/>
        <v>25.698114999999998</v>
      </c>
      <c r="D306">
        <f t="shared" si="13"/>
        <v>0.11992756849315074</v>
      </c>
      <c r="E306">
        <f t="shared" si="14"/>
        <v>0.11992756849315074</v>
      </c>
    </row>
    <row r="307" spans="1:5">
      <c r="A307">
        <v>5.5</v>
      </c>
      <c r="B307">
        <v>23.9</v>
      </c>
      <c r="C307">
        <f t="shared" si="12"/>
        <v>25.698114999999998</v>
      </c>
      <c r="D307">
        <f t="shared" si="13"/>
        <v>-7.5234937238493699E-2</v>
      </c>
      <c r="E307">
        <f t="shared" si="14"/>
        <v>7.5234937238493699E-2</v>
      </c>
    </row>
    <row r="308" spans="1:5">
      <c r="A308">
        <v>6.3</v>
      </c>
      <c r="B308">
        <v>24.7</v>
      </c>
      <c r="C308">
        <f t="shared" si="12"/>
        <v>22.081370999999997</v>
      </c>
      <c r="D308">
        <f t="shared" si="13"/>
        <v>0.10601736842105272</v>
      </c>
      <c r="E308">
        <f t="shared" si="14"/>
        <v>0.10601736842105272</v>
      </c>
    </row>
    <row r="309" spans="1:5">
      <c r="A309">
        <v>6</v>
      </c>
      <c r="B309">
        <v>23.4</v>
      </c>
      <c r="C309">
        <f t="shared" si="12"/>
        <v>23.437649999999998</v>
      </c>
      <c r="D309">
        <f t="shared" si="13"/>
        <v>-1.608974358974329E-3</v>
      </c>
      <c r="E309">
        <f t="shared" si="14"/>
        <v>1.608974358974329E-3</v>
      </c>
    </row>
    <row r="310" spans="1:5">
      <c r="A310">
        <v>5.5</v>
      </c>
      <c r="B310">
        <v>29</v>
      </c>
      <c r="C310">
        <f t="shared" si="12"/>
        <v>25.698114999999998</v>
      </c>
      <c r="D310">
        <f t="shared" si="13"/>
        <v>0.11385810344827593</v>
      </c>
      <c r="E310">
        <f t="shared" si="14"/>
        <v>0.11385810344827593</v>
      </c>
    </row>
    <row r="311" spans="1:5">
      <c r="A311">
        <v>6.3</v>
      </c>
      <c r="B311">
        <v>24.82</v>
      </c>
      <c r="C311">
        <f t="shared" si="12"/>
        <v>22.081370999999997</v>
      </c>
      <c r="D311">
        <f t="shared" si="13"/>
        <v>0.11033960515713147</v>
      </c>
      <c r="E311">
        <f t="shared" si="14"/>
        <v>0.11033960515713147</v>
      </c>
    </row>
    <row r="312" spans="1:5">
      <c r="A312">
        <v>2</v>
      </c>
      <c r="B312">
        <v>42.94</v>
      </c>
      <c r="C312">
        <f t="shared" si="12"/>
        <v>41.521369999999997</v>
      </c>
      <c r="D312">
        <f t="shared" si="13"/>
        <v>3.3037494177922691E-2</v>
      </c>
      <c r="E312">
        <f t="shared" si="14"/>
        <v>3.3037494177922691E-2</v>
      </c>
    </row>
    <row r="313" spans="1:5">
      <c r="A313">
        <v>2</v>
      </c>
      <c r="B313">
        <v>42.46</v>
      </c>
      <c r="C313">
        <f t="shared" si="12"/>
        <v>41.521369999999997</v>
      </c>
      <c r="D313">
        <f t="shared" si="13"/>
        <v>2.2106217616580392E-2</v>
      </c>
      <c r="E313">
        <f t="shared" si="14"/>
        <v>2.2106217616580392E-2</v>
      </c>
    </row>
    <row r="314" spans="1:5">
      <c r="A314">
        <v>2</v>
      </c>
      <c r="B314">
        <v>34.9</v>
      </c>
      <c r="C314">
        <f t="shared" si="12"/>
        <v>41.521369999999997</v>
      </c>
      <c r="D314">
        <f t="shared" si="13"/>
        <v>-0.18972406876790829</v>
      </c>
      <c r="E314">
        <f t="shared" si="14"/>
        <v>0.18972406876790829</v>
      </c>
    </row>
    <row r="315" spans="1:5">
      <c r="A315">
        <v>2.4</v>
      </c>
      <c r="B315">
        <v>38.880000000000003</v>
      </c>
      <c r="C315">
        <f t="shared" si="12"/>
        <v>39.712997999999999</v>
      </c>
      <c r="D315">
        <f t="shared" si="13"/>
        <v>-2.1424845679012251E-2</v>
      </c>
      <c r="E315">
        <f t="shared" si="14"/>
        <v>2.1424845679012251E-2</v>
      </c>
    </row>
    <row r="316" spans="1:5">
      <c r="A316">
        <v>2.4</v>
      </c>
      <c r="B316">
        <v>40.369999999999997</v>
      </c>
      <c r="C316">
        <f t="shared" si="12"/>
        <v>39.712997999999999</v>
      </c>
      <c r="D316">
        <f t="shared" si="13"/>
        <v>1.6274510775328179E-2</v>
      </c>
      <c r="E316">
        <f t="shared" si="14"/>
        <v>1.6274510775328179E-2</v>
      </c>
    </row>
    <row r="317" spans="1:5">
      <c r="A317">
        <v>2</v>
      </c>
      <c r="B317">
        <v>30.6</v>
      </c>
      <c r="C317">
        <f t="shared" si="12"/>
        <v>41.521369999999997</v>
      </c>
      <c r="D317">
        <f t="shared" si="13"/>
        <v>-0.35690751633986911</v>
      </c>
      <c r="E317">
        <f t="shared" si="14"/>
        <v>0.35690751633986911</v>
      </c>
    </row>
    <row r="318" spans="1:5">
      <c r="A318">
        <v>2</v>
      </c>
      <c r="B318">
        <v>31.1</v>
      </c>
      <c r="C318">
        <f t="shared" si="12"/>
        <v>41.521369999999997</v>
      </c>
      <c r="D318">
        <f t="shared" si="13"/>
        <v>-0.33509228295819921</v>
      </c>
      <c r="E318">
        <f t="shared" si="14"/>
        <v>0.33509228295819921</v>
      </c>
    </row>
    <row r="319" spans="1:5">
      <c r="A319">
        <v>1.6</v>
      </c>
      <c r="B319">
        <v>47.9</v>
      </c>
      <c r="C319">
        <f t="shared" si="12"/>
        <v>43.329741999999996</v>
      </c>
      <c r="D319">
        <f t="shared" si="13"/>
        <v>9.5412484342380019E-2</v>
      </c>
      <c r="E319">
        <f t="shared" si="14"/>
        <v>9.5412484342380019E-2</v>
      </c>
    </row>
    <row r="320" spans="1:5">
      <c r="A320">
        <v>1.6</v>
      </c>
      <c r="B320">
        <v>48.9</v>
      </c>
      <c r="C320">
        <f t="shared" si="12"/>
        <v>43.329741999999996</v>
      </c>
      <c r="D320">
        <f t="shared" si="13"/>
        <v>0.11391120654396733</v>
      </c>
      <c r="E320">
        <f t="shared" si="14"/>
        <v>0.11391120654396733</v>
      </c>
    </row>
    <row r="321" spans="1:5">
      <c r="A321">
        <v>2.4</v>
      </c>
      <c r="B321">
        <v>42.8</v>
      </c>
      <c r="C321">
        <f t="shared" si="12"/>
        <v>39.712997999999999</v>
      </c>
      <c r="D321">
        <f t="shared" si="13"/>
        <v>7.2126214953270998E-2</v>
      </c>
      <c r="E321">
        <f t="shared" si="14"/>
        <v>7.2126214953270998E-2</v>
      </c>
    </row>
    <row r="322" spans="1:5">
      <c r="A322">
        <v>2.4</v>
      </c>
      <c r="B322">
        <v>46.9</v>
      </c>
      <c r="C322">
        <f t="shared" si="12"/>
        <v>39.712997999999999</v>
      </c>
      <c r="D322">
        <f t="shared" si="13"/>
        <v>0.15324098081023454</v>
      </c>
      <c r="E322">
        <f t="shared" si="14"/>
        <v>0.15324098081023454</v>
      </c>
    </row>
    <row r="323" spans="1:5">
      <c r="A323">
        <v>2.4</v>
      </c>
      <c r="B323">
        <v>42.6</v>
      </c>
      <c r="C323">
        <f t="shared" si="12"/>
        <v>39.712997999999999</v>
      </c>
      <c r="D323">
        <f t="shared" si="13"/>
        <v>6.7770000000000052E-2</v>
      </c>
      <c r="E323">
        <f t="shared" si="14"/>
        <v>6.7770000000000052E-2</v>
      </c>
    </row>
    <row r="324" spans="1:5">
      <c r="A324">
        <v>2.4</v>
      </c>
      <c r="B324">
        <v>46.8</v>
      </c>
      <c r="C324">
        <f t="shared" ref="C324:C387" si="15">$M$6*A324+$M$7</f>
        <v>39.712997999999999</v>
      </c>
      <c r="D324">
        <f t="shared" ref="D324:D387" si="16">(B324-C324)/B324</f>
        <v>0.15143166666666663</v>
      </c>
      <c r="E324">
        <f t="shared" ref="E324:E387" si="17">ABS(D324)</f>
        <v>0.15143166666666663</v>
      </c>
    </row>
    <row r="325" spans="1:5">
      <c r="A325">
        <v>3.5</v>
      </c>
      <c r="B325">
        <v>40.299999999999997</v>
      </c>
      <c r="C325">
        <f t="shared" si="15"/>
        <v>34.739975000000001</v>
      </c>
      <c r="D325">
        <f t="shared" si="16"/>
        <v>0.13796588089330017</v>
      </c>
      <c r="E325">
        <f t="shared" si="17"/>
        <v>0.13796588089330017</v>
      </c>
    </row>
    <row r="326" spans="1:5">
      <c r="A326">
        <v>3.5</v>
      </c>
      <c r="B326">
        <v>41.2</v>
      </c>
      <c r="C326">
        <f t="shared" si="15"/>
        <v>34.739975000000001</v>
      </c>
      <c r="D326">
        <f t="shared" si="16"/>
        <v>0.15679672330097091</v>
      </c>
      <c r="E326">
        <f t="shared" si="17"/>
        <v>0.15679672330097091</v>
      </c>
    </row>
    <row r="327" spans="1:5">
      <c r="A327">
        <v>3.6</v>
      </c>
      <c r="B327">
        <v>35.6</v>
      </c>
      <c r="C327">
        <f t="shared" si="15"/>
        <v>34.287881999999996</v>
      </c>
      <c r="D327">
        <f t="shared" si="16"/>
        <v>3.6857247191011383E-2</v>
      </c>
      <c r="E327">
        <f t="shared" si="17"/>
        <v>3.6857247191011383E-2</v>
      </c>
    </row>
    <row r="328" spans="1:5">
      <c r="A328">
        <v>3.6</v>
      </c>
      <c r="B328">
        <v>31</v>
      </c>
      <c r="C328">
        <f t="shared" si="15"/>
        <v>34.287881999999996</v>
      </c>
      <c r="D328">
        <f t="shared" si="16"/>
        <v>-0.10606070967741923</v>
      </c>
      <c r="E328">
        <f t="shared" si="17"/>
        <v>0.10606070967741923</v>
      </c>
    </row>
    <row r="329" spans="1:5">
      <c r="A329">
        <v>6.7</v>
      </c>
      <c r="B329">
        <v>24.2</v>
      </c>
      <c r="C329">
        <f t="shared" si="15"/>
        <v>20.272998999999999</v>
      </c>
      <c r="D329">
        <f t="shared" si="16"/>
        <v>0.16227276859504136</v>
      </c>
      <c r="E329">
        <f t="shared" si="17"/>
        <v>0.16227276859504136</v>
      </c>
    </row>
    <row r="330" spans="1:5">
      <c r="A330">
        <v>6.7</v>
      </c>
      <c r="B330">
        <v>24.2</v>
      </c>
      <c r="C330">
        <f t="shared" si="15"/>
        <v>20.272998999999999</v>
      </c>
      <c r="D330">
        <f t="shared" si="16"/>
        <v>0.16227276859504136</v>
      </c>
      <c r="E330">
        <f t="shared" si="17"/>
        <v>0.16227276859504136</v>
      </c>
    </row>
    <row r="331" spans="1:5">
      <c r="A331">
        <v>2</v>
      </c>
      <c r="B331">
        <v>37.1</v>
      </c>
      <c r="C331">
        <f t="shared" si="15"/>
        <v>41.521369999999997</v>
      </c>
      <c r="D331">
        <f t="shared" si="16"/>
        <v>-0.11917439353099719</v>
      </c>
      <c r="E331">
        <f t="shared" si="17"/>
        <v>0.11917439353099719</v>
      </c>
    </row>
    <row r="332" spans="1:5">
      <c r="A332">
        <v>2</v>
      </c>
      <c r="B332">
        <v>41.11</v>
      </c>
      <c r="C332">
        <f t="shared" si="15"/>
        <v>41.521369999999997</v>
      </c>
      <c r="D332">
        <f t="shared" si="16"/>
        <v>-1.0006567745074142E-2</v>
      </c>
      <c r="E332">
        <f t="shared" si="17"/>
        <v>1.0006567745074142E-2</v>
      </c>
    </row>
    <row r="333" spans="1:5">
      <c r="A333">
        <v>2</v>
      </c>
      <c r="B333">
        <v>38.46</v>
      </c>
      <c r="C333">
        <f t="shared" si="15"/>
        <v>41.521369999999997</v>
      </c>
      <c r="D333">
        <f t="shared" si="16"/>
        <v>-7.9598803952158001E-2</v>
      </c>
      <c r="E333">
        <f t="shared" si="17"/>
        <v>7.9598803952158001E-2</v>
      </c>
    </row>
    <row r="334" spans="1:5">
      <c r="A334">
        <v>2</v>
      </c>
      <c r="B334">
        <v>43.1</v>
      </c>
      <c r="C334">
        <f t="shared" si="15"/>
        <v>41.521369999999997</v>
      </c>
      <c r="D334">
        <f t="shared" si="16"/>
        <v>3.6627146171693825E-2</v>
      </c>
      <c r="E334">
        <f t="shared" si="17"/>
        <v>3.6627146171693825E-2</v>
      </c>
    </row>
    <row r="335" spans="1:5">
      <c r="A335">
        <v>2</v>
      </c>
      <c r="B335">
        <v>38.5</v>
      </c>
      <c r="C335">
        <f t="shared" si="15"/>
        <v>41.521369999999997</v>
      </c>
      <c r="D335">
        <f t="shared" si="16"/>
        <v>-7.8477142857142787E-2</v>
      </c>
      <c r="E335">
        <f t="shared" si="17"/>
        <v>7.8477142857142787E-2</v>
      </c>
    </row>
    <row r="336" spans="1:5">
      <c r="A336">
        <v>2.5</v>
      </c>
      <c r="B336">
        <v>37.07</v>
      </c>
      <c r="C336">
        <f t="shared" si="15"/>
        <v>39.260904999999994</v>
      </c>
      <c r="D336">
        <f t="shared" si="16"/>
        <v>-5.9101834367412828E-2</v>
      </c>
      <c r="E336">
        <f t="shared" si="17"/>
        <v>5.9101834367412828E-2</v>
      </c>
    </row>
    <row r="337" spans="1:5">
      <c r="A337">
        <v>2.5</v>
      </c>
      <c r="B337">
        <v>35.92</v>
      </c>
      <c r="C337">
        <f t="shared" si="15"/>
        <v>39.260904999999994</v>
      </c>
      <c r="D337">
        <f t="shared" si="16"/>
        <v>-9.3009604677059918E-2</v>
      </c>
      <c r="E337">
        <f t="shared" si="17"/>
        <v>9.3009604677059918E-2</v>
      </c>
    </row>
    <row r="338" spans="1:5">
      <c r="A338">
        <v>2.5</v>
      </c>
      <c r="B338">
        <v>34.14</v>
      </c>
      <c r="C338">
        <f t="shared" si="15"/>
        <v>39.260904999999994</v>
      </c>
      <c r="D338">
        <f t="shared" si="16"/>
        <v>-0.149997217340363</v>
      </c>
      <c r="E338">
        <f t="shared" si="17"/>
        <v>0.149997217340363</v>
      </c>
    </row>
    <row r="339" spans="1:5">
      <c r="A339">
        <v>2.5</v>
      </c>
      <c r="B339">
        <v>32.909999999999997</v>
      </c>
      <c r="C339">
        <f t="shared" si="15"/>
        <v>39.260904999999994</v>
      </c>
      <c r="D339">
        <f t="shared" si="16"/>
        <v>-0.19297797022181701</v>
      </c>
      <c r="E339">
        <f t="shared" si="17"/>
        <v>0.19297797022181701</v>
      </c>
    </row>
    <row r="340" spans="1:5">
      <c r="A340">
        <v>2.4</v>
      </c>
      <c r="B340">
        <v>42.39</v>
      </c>
      <c r="C340">
        <f t="shared" si="15"/>
        <v>39.712997999999999</v>
      </c>
      <c r="D340">
        <f t="shared" si="16"/>
        <v>6.3151733899504639E-2</v>
      </c>
      <c r="E340">
        <f t="shared" si="17"/>
        <v>6.3151733899504639E-2</v>
      </c>
    </row>
    <row r="341" spans="1:5">
      <c r="A341">
        <v>2.4</v>
      </c>
      <c r="B341">
        <v>41.4</v>
      </c>
      <c r="C341">
        <f t="shared" si="15"/>
        <v>39.712997999999999</v>
      </c>
      <c r="D341">
        <f t="shared" si="16"/>
        <v>4.0748840579710136E-2</v>
      </c>
      <c r="E341">
        <f t="shared" si="17"/>
        <v>4.0748840579710136E-2</v>
      </c>
    </row>
    <row r="342" spans="1:5">
      <c r="A342">
        <v>2.4</v>
      </c>
      <c r="B342">
        <v>40.83</v>
      </c>
      <c r="C342">
        <f t="shared" si="15"/>
        <v>39.712997999999999</v>
      </c>
      <c r="D342">
        <f t="shared" si="16"/>
        <v>2.7357384276267438E-2</v>
      </c>
      <c r="E342">
        <f t="shared" si="17"/>
        <v>2.7357384276267438E-2</v>
      </c>
    </row>
    <row r="343" spans="1:5">
      <c r="A343">
        <v>2.4</v>
      </c>
      <c r="B343">
        <v>44.08</v>
      </c>
      <c r="C343">
        <f t="shared" si="15"/>
        <v>39.712997999999999</v>
      </c>
      <c r="D343">
        <f t="shared" si="16"/>
        <v>9.9069918330308523E-2</v>
      </c>
      <c r="E343">
        <f t="shared" si="17"/>
        <v>9.9069918330308523E-2</v>
      </c>
    </row>
    <row r="344" spans="1:5">
      <c r="A344">
        <v>2.4</v>
      </c>
      <c r="B344">
        <v>43</v>
      </c>
      <c r="C344">
        <f t="shared" si="15"/>
        <v>39.712997999999999</v>
      </c>
      <c r="D344">
        <f t="shared" si="16"/>
        <v>7.6441906976744217E-2</v>
      </c>
      <c r="E344">
        <f t="shared" si="17"/>
        <v>7.6441906976744217E-2</v>
      </c>
    </row>
    <row r="345" spans="1:5">
      <c r="A345">
        <v>2.4</v>
      </c>
      <c r="B345">
        <v>41.59</v>
      </c>
      <c r="C345">
        <f t="shared" si="15"/>
        <v>39.712997999999999</v>
      </c>
      <c r="D345">
        <f t="shared" si="16"/>
        <v>4.5131089204135715E-2</v>
      </c>
      <c r="E345">
        <f t="shared" si="17"/>
        <v>4.5131089204135715E-2</v>
      </c>
    </row>
    <row r="346" spans="1:5">
      <c r="A346">
        <v>2</v>
      </c>
      <c r="B346">
        <v>46.36</v>
      </c>
      <c r="C346">
        <f t="shared" si="15"/>
        <v>41.521369999999997</v>
      </c>
      <c r="D346">
        <f t="shared" si="16"/>
        <v>0.10437079378774811</v>
      </c>
      <c r="E346">
        <f t="shared" si="17"/>
        <v>0.10437079378774811</v>
      </c>
    </row>
    <row r="347" spans="1:5">
      <c r="A347">
        <v>2</v>
      </c>
      <c r="B347">
        <v>45.19</v>
      </c>
      <c r="C347">
        <f t="shared" si="15"/>
        <v>41.521369999999997</v>
      </c>
      <c r="D347">
        <f t="shared" si="16"/>
        <v>8.1182341225934956E-2</v>
      </c>
      <c r="E347">
        <f t="shared" si="17"/>
        <v>8.1182341225934956E-2</v>
      </c>
    </row>
    <row r="348" spans="1:5">
      <c r="A348">
        <v>2</v>
      </c>
      <c r="B348">
        <v>44.71</v>
      </c>
      <c r="C348">
        <f t="shared" si="15"/>
        <v>41.521369999999997</v>
      </c>
      <c r="D348">
        <f t="shared" si="16"/>
        <v>7.1318049653321475E-2</v>
      </c>
      <c r="E348">
        <f t="shared" si="17"/>
        <v>7.1318049653321475E-2</v>
      </c>
    </row>
    <row r="349" spans="1:5">
      <c r="A349">
        <v>2</v>
      </c>
      <c r="B349">
        <v>41.57</v>
      </c>
      <c r="C349">
        <f t="shared" si="15"/>
        <v>41.521369999999997</v>
      </c>
      <c r="D349">
        <f t="shared" si="16"/>
        <v>1.1698340149146702E-3</v>
      </c>
      <c r="E349">
        <f t="shared" si="17"/>
        <v>1.1698340149146702E-3</v>
      </c>
    </row>
    <row r="350" spans="1:5">
      <c r="A350">
        <v>1.8</v>
      </c>
      <c r="B350">
        <v>48.4</v>
      </c>
      <c r="C350">
        <f t="shared" si="15"/>
        <v>42.425556</v>
      </c>
      <c r="D350">
        <f t="shared" si="16"/>
        <v>0.12343892561983467</v>
      </c>
      <c r="E350">
        <f t="shared" si="17"/>
        <v>0.12343892561983467</v>
      </c>
    </row>
    <row r="351" spans="1:5">
      <c r="A351">
        <v>1.8</v>
      </c>
      <c r="B351">
        <v>50</v>
      </c>
      <c r="C351">
        <f t="shared" si="15"/>
        <v>42.425556</v>
      </c>
      <c r="D351">
        <f t="shared" si="16"/>
        <v>0.15148887999999999</v>
      </c>
      <c r="E351">
        <f t="shared" si="17"/>
        <v>0.15148887999999999</v>
      </c>
    </row>
    <row r="352" spans="1:5">
      <c r="A352">
        <v>2.4</v>
      </c>
      <c r="B352">
        <v>42.2</v>
      </c>
      <c r="C352">
        <f t="shared" si="15"/>
        <v>39.712997999999999</v>
      </c>
      <c r="D352">
        <f t="shared" si="16"/>
        <v>5.8933696682464544E-2</v>
      </c>
      <c r="E352">
        <f t="shared" si="17"/>
        <v>5.8933696682464544E-2</v>
      </c>
    </row>
    <row r="353" spans="1:5">
      <c r="A353">
        <v>2.4</v>
      </c>
      <c r="B353">
        <v>42.6</v>
      </c>
      <c r="C353">
        <f t="shared" si="15"/>
        <v>39.712997999999999</v>
      </c>
      <c r="D353">
        <f t="shared" si="16"/>
        <v>6.7770000000000052E-2</v>
      </c>
      <c r="E353">
        <f t="shared" si="17"/>
        <v>6.7770000000000052E-2</v>
      </c>
    </row>
    <row r="354" spans="1:5">
      <c r="A354">
        <v>2</v>
      </c>
      <c r="B354">
        <v>42</v>
      </c>
      <c r="C354">
        <f t="shared" si="15"/>
        <v>41.521369999999997</v>
      </c>
      <c r="D354">
        <f t="shared" si="16"/>
        <v>1.1395952380952442E-2</v>
      </c>
      <c r="E354">
        <f t="shared" si="17"/>
        <v>1.1395952380952442E-2</v>
      </c>
    </row>
    <row r="355" spans="1:5">
      <c r="A355">
        <v>2</v>
      </c>
      <c r="B355">
        <v>41.52</v>
      </c>
      <c r="C355">
        <f t="shared" si="15"/>
        <v>41.521369999999997</v>
      </c>
      <c r="D355">
        <f t="shared" si="16"/>
        <v>-3.2996146435315995E-5</v>
      </c>
      <c r="E355">
        <f t="shared" si="17"/>
        <v>3.2996146435315995E-5</v>
      </c>
    </row>
    <row r="356" spans="1:5">
      <c r="A356">
        <v>3.6</v>
      </c>
      <c r="B356">
        <v>35.1</v>
      </c>
      <c r="C356">
        <f t="shared" si="15"/>
        <v>34.287881999999996</v>
      </c>
      <c r="D356">
        <f t="shared" si="16"/>
        <v>2.3137264957265105E-2</v>
      </c>
      <c r="E356">
        <f t="shared" si="17"/>
        <v>2.3137264957265105E-2</v>
      </c>
    </row>
    <row r="357" spans="1:5">
      <c r="A357">
        <v>3.6</v>
      </c>
      <c r="B357">
        <v>33.5</v>
      </c>
      <c r="C357">
        <f t="shared" si="15"/>
        <v>34.287881999999996</v>
      </c>
      <c r="D357">
        <f t="shared" si="16"/>
        <v>-2.3518865671641676E-2</v>
      </c>
      <c r="E357">
        <f t="shared" si="17"/>
        <v>2.3518865671641676E-2</v>
      </c>
    </row>
    <row r="358" spans="1:5">
      <c r="A358">
        <v>2</v>
      </c>
      <c r="B358">
        <v>60.1</v>
      </c>
      <c r="C358">
        <f t="shared" si="15"/>
        <v>41.521369999999997</v>
      </c>
      <c r="D358">
        <f t="shared" si="16"/>
        <v>0.30912861896838606</v>
      </c>
      <c r="E358">
        <f t="shared" si="17"/>
        <v>0.30912861896838606</v>
      </c>
    </row>
    <row r="359" spans="1:5">
      <c r="A359">
        <v>2</v>
      </c>
      <c r="B359">
        <v>58.54</v>
      </c>
      <c r="C359">
        <f t="shared" si="15"/>
        <v>41.521369999999997</v>
      </c>
      <c r="D359">
        <f t="shared" si="16"/>
        <v>0.29071797061838062</v>
      </c>
      <c r="E359">
        <f t="shared" si="17"/>
        <v>0.29071797061838062</v>
      </c>
    </row>
    <row r="360" spans="1:5">
      <c r="A360">
        <v>2.5</v>
      </c>
      <c r="B360">
        <v>39.61</v>
      </c>
      <c r="C360">
        <f t="shared" si="15"/>
        <v>39.260904999999994</v>
      </c>
      <c r="D360">
        <f t="shared" si="16"/>
        <v>8.813304721030181E-3</v>
      </c>
      <c r="E360">
        <f t="shared" si="17"/>
        <v>8.813304721030181E-3</v>
      </c>
    </row>
    <row r="361" spans="1:5">
      <c r="A361">
        <v>2.5</v>
      </c>
      <c r="B361">
        <v>40.24</v>
      </c>
      <c r="C361">
        <f t="shared" si="15"/>
        <v>39.260904999999994</v>
      </c>
      <c r="D361">
        <f t="shared" si="16"/>
        <v>2.4331386679920675E-2</v>
      </c>
      <c r="E361">
        <f t="shared" si="17"/>
        <v>2.4331386679920675E-2</v>
      </c>
    </row>
    <row r="362" spans="1:5">
      <c r="A362">
        <v>2</v>
      </c>
      <c r="B362">
        <v>43.54</v>
      </c>
      <c r="C362">
        <f t="shared" si="15"/>
        <v>41.521369999999997</v>
      </c>
      <c r="D362">
        <f t="shared" si="16"/>
        <v>4.636265502985764E-2</v>
      </c>
      <c r="E362">
        <f t="shared" si="17"/>
        <v>4.636265502985764E-2</v>
      </c>
    </row>
    <row r="363" spans="1:5">
      <c r="A363">
        <v>2</v>
      </c>
      <c r="B363">
        <v>41.52</v>
      </c>
      <c r="C363">
        <f t="shared" si="15"/>
        <v>41.521369999999997</v>
      </c>
      <c r="D363">
        <f t="shared" si="16"/>
        <v>-3.2996146435315995E-5</v>
      </c>
      <c r="E363">
        <f t="shared" si="17"/>
        <v>3.2996146435315995E-5</v>
      </c>
    </row>
    <row r="364" spans="1:5">
      <c r="A364">
        <v>2</v>
      </c>
      <c r="B364">
        <v>43.54</v>
      </c>
      <c r="C364">
        <f t="shared" si="15"/>
        <v>41.521369999999997</v>
      </c>
      <c r="D364">
        <f t="shared" si="16"/>
        <v>4.636265502985764E-2</v>
      </c>
      <c r="E364">
        <f t="shared" si="17"/>
        <v>4.636265502985764E-2</v>
      </c>
    </row>
    <row r="365" spans="1:5">
      <c r="A365">
        <v>2</v>
      </c>
      <c r="B365">
        <v>41.52</v>
      </c>
      <c r="C365">
        <f t="shared" si="15"/>
        <v>41.521369999999997</v>
      </c>
      <c r="D365">
        <f t="shared" si="16"/>
        <v>-3.2996146435315995E-5</v>
      </c>
      <c r="E365">
        <f t="shared" si="17"/>
        <v>3.2996146435315995E-5</v>
      </c>
    </row>
    <row r="366" spans="1:5">
      <c r="A366">
        <v>2</v>
      </c>
      <c r="B366">
        <v>60.1</v>
      </c>
      <c r="C366">
        <f t="shared" si="15"/>
        <v>41.521369999999997</v>
      </c>
      <c r="D366">
        <f t="shared" si="16"/>
        <v>0.30912861896838606</v>
      </c>
      <c r="E366">
        <f t="shared" si="17"/>
        <v>0.30912861896838606</v>
      </c>
    </row>
    <row r="367" spans="1:5">
      <c r="A367">
        <v>2</v>
      </c>
      <c r="B367">
        <v>58.54</v>
      </c>
      <c r="C367">
        <f t="shared" si="15"/>
        <v>41.521369999999997</v>
      </c>
      <c r="D367">
        <f t="shared" si="16"/>
        <v>0.29071797061838062</v>
      </c>
      <c r="E367">
        <f t="shared" si="17"/>
        <v>0.29071797061838062</v>
      </c>
    </row>
    <row r="368" spans="1:5">
      <c r="A368">
        <v>2.5</v>
      </c>
      <c r="B368">
        <v>39.57</v>
      </c>
      <c r="C368">
        <f t="shared" si="15"/>
        <v>39.260904999999994</v>
      </c>
      <c r="D368">
        <f t="shared" si="16"/>
        <v>7.8113469800355408E-3</v>
      </c>
      <c r="E368">
        <f t="shared" si="17"/>
        <v>7.8113469800355408E-3</v>
      </c>
    </row>
    <row r="369" spans="1:5">
      <c r="A369">
        <v>2.5</v>
      </c>
      <c r="B369">
        <v>40.020000000000003</v>
      </c>
      <c r="C369">
        <f t="shared" si="15"/>
        <v>39.260904999999994</v>
      </c>
      <c r="D369">
        <f t="shared" si="16"/>
        <v>1.8967891054472993E-2</v>
      </c>
      <c r="E369">
        <f t="shared" si="17"/>
        <v>1.8967891054472993E-2</v>
      </c>
    </row>
    <row r="370" spans="1:5">
      <c r="A370">
        <v>2.4</v>
      </c>
      <c r="B370">
        <v>39.35</v>
      </c>
      <c r="C370">
        <f t="shared" si="15"/>
        <v>39.712997999999999</v>
      </c>
      <c r="D370">
        <f t="shared" si="16"/>
        <v>-9.2248538754764291E-3</v>
      </c>
      <c r="E370">
        <f t="shared" si="17"/>
        <v>9.2248538754764291E-3</v>
      </c>
    </row>
    <row r="371" spans="1:5">
      <c r="A371">
        <v>2.4</v>
      </c>
      <c r="B371">
        <v>39.299999999999997</v>
      </c>
      <c r="C371">
        <f t="shared" si="15"/>
        <v>39.712997999999999</v>
      </c>
      <c r="D371">
        <f t="shared" si="16"/>
        <v>-1.0508854961832107E-2</v>
      </c>
      <c r="E371">
        <f t="shared" si="17"/>
        <v>1.0508854961832107E-2</v>
      </c>
    </row>
    <row r="372" spans="1:5">
      <c r="A372">
        <v>2.5</v>
      </c>
      <c r="B372">
        <v>40.6</v>
      </c>
      <c r="C372">
        <f t="shared" si="15"/>
        <v>39.260904999999994</v>
      </c>
      <c r="D372">
        <f t="shared" si="16"/>
        <v>3.2982635467980477E-2</v>
      </c>
      <c r="E372">
        <f t="shared" si="17"/>
        <v>3.2982635467980477E-2</v>
      </c>
    </row>
    <row r="373" spans="1:5">
      <c r="A373">
        <v>2.5</v>
      </c>
      <c r="B373">
        <v>40.4</v>
      </c>
      <c r="C373">
        <f t="shared" si="15"/>
        <v>39.260904999999994</v>
      </c>
      <c r="D373">
        <f t="shared" si="16"/>
        <v>2.8195420792079325E-2</v>
      </c>
      <c r="E373">
        <f t="shared" si="17"/>
        <v>2.8195420792079325E-2</v>
      </c>
    </row>
    <row r="374" spans="1:5">
      <c r="A374">
        <v>2.5</v>
      </c>
      <c r="B374">
        <v>37.799999999999997</v>
      </c>
      <c r="C374">
        <f t="shared" si="15"/>
        <v>39.260904999999994</v>
      </c>
      <c r="D374">
        <f t="shared" si="16"/>
        <v>-3.8648280423280341E-2</v>
      </c>
      <c r="E374">
        <f t="shared" si="17"/>
        <v>3.8648280423280341E-2</v>
      </c>
    </row>
    <row r="375" spans="1:5">
      <c r="A375">
        <v>2.5</v>
      </c>
      <c r="B375">
        <v>37.799999999999997</v>
      </c>
      <c r="C375">
        <f t="shared" si="15"/>
        <v>39.260904999999994</v>
      </c>
      <c r="D375">
        <f t="shared" si="16"/>
        <v>-3.8648280423280341E-2</v>
      </c>
      <c r="E375">
        <f t="shared" si="17"/>
        <v>3.8648280423280341E-2</v>
      </c>
    </row>
    <row r="376" spans="1:5">
      <c r="A376">
        <v>2.4</v>
      </c>
      <c r="B376">
        <v>39.35</v>
      </c>
      <c r="C376">
        <f t="shared" si="15"/>
        <v>39.712997999999999</v>
      </c>
      <c r="D376">
        <f t="shared" si="16"/>
        <v>-9.2248538754764291E-3</v>
      </c>
      <c r="E376">
        <f t="shared" si="17"/>
        <v>9.2248538754764291E-3</v>
      </c>
    </row>
    <row r="377" spans="1:5">
      <c r="A377">
        <v>2.4</v>
      </c>
      <c r="B377">
        <v>39.299999999999997</v>
      </c>
      <c r="C377">
        <f t="shared" si="15"/>
        <v>39.712997999999999</v>
      </c>
      <c r="D377">
        <f t="shared" si="16"/>
        <v>-1.0508854961832107E-2</v>
      </c>
      <c r="E377">
        <f t="shared" si="17"/>
        <v>1.0508854961832107E-2</v>
      </c>
    </row>
    <row r="378" spans="1:5">
      <c r="A378">
        <v>2.5</v>
      </c>
      <c r="B378">
        <v>40.6</v>
      </c>
      <c r="C378">
        <f t="shared" si="15"/>
        <v>39.260904999999994</v>
      </c>
      <c r="D378">
        <f t="shared" si="16"/>
        <v>3.2982635467980477E-2</v>
      </c>
      <c r="E378">
        <f t="shared" si="17"/>
        <v>3.2982635467980477E-2</v>
      </c>
    </row>
    <row r="379" spans="1:5">
      <c r="A379">
        <v>2.5</v>
      </c>
      <c r="B379">
        <v>40.4</v>
      </c>
      <c r="C379">
        <f t="shared" si="15"/>
        <v>39.260904999999994</v>
      </c>
      <c r="D379">
        <f t="shared" si="16"/>
        <v>2.8195420792079325E-2</v>
      </c>
      <c r="E379">
        <f t="shared" si="17"/>
        <v>2.8195420792079325E-2</v>
      </c>
    </row>
    <row r="380" spans="1:5">
      <c r="A380">
        <v>3.7</v>
      </c>
      <c r="B380">
        <v>30.9</v>
      </c>
      <c r="C380">
        <f t="shared" si="15"/>
        <v>33.835788999999998</v>
      </c>
      <c r="D380">
        <f t="shared" si="16"/>
        <v>-9.5009352750809059E-2</v>
      </c>
      <c r="E380">
        <f t="shared" si="17"/>
        <v>9.5009352750809059E-2</v>
      </c>
    </row>
    <row r="381" spans="1:5">
      <c r="A381">
        <v>3.5</v>
      </c>
      <c r="B381">
        <v>36.799999999999997</v>
      </c>
      <c r="C381">
        <f t="shared" si="15"/>
        <v>34.739975000000001</v>
      </c>
      <c r="D381">
        <f t="shared" si="16"/>
        <v>5.59789402173912E-2</v>
      </c>
      <c r="E381">
        <f t="shared" si="17"/>
        <v>5.59789402173912E-2</v>
      </c>
    </row>
    <row r="382" spans="1:5">
      <c r="A382">
        <v>3.7</v>
      </c>
      <c r="B382">
        <v>34.299999999999997</v>
      </c>
      <c r="C382">
        <f t="shared" si="15"/>
        <v>33.835788999999998</v>
      </c>
      <c r="D382">
        <f t="shared" si="16"/>
        <v>1.3533848396501425E-2</v>
      </c>
      <c r="E382">
        <f t="shared" si="17"/>
        <v>1.3533848396501425E-2</v>
      </c>
    </row>
    <row r="383" spans="1:5">
      <c r="A383">
        <v>3.7</v>
      </c>
      <c r="B383">
        <v>34.4</v>
      </c>
      <c r="C383">
        <f t="shared" si="15"/>
        <v>33.835788999999998</v>
      </c>
      <c r="D383">
        <f t="shared" si="16"/>
        <v>1.6401482558139543E-2</v>
      </c>
      <c r="E383">
        <f t="shared" si="17"/>
        <v>1.6401482558139543E-2</v>
      </c>
    </row>
    <row r="384" spans="1:5">
      <c r="A384">
        <v>3.2</v>
      </c>
      <c r="B384">
        <v>38.9</v>
      </c>
      <c r="C384">
        <f t="shared" si="15"/>
        <v>36.096253999999995</v>
      </c>
      <c r="D384">
        <f t="shared" si="16"/>
        <v>7.2075732647815013E-2</v>
      </c>
      <c r="E384">
        <f t="shared" si="17"/>
        <v>7.2075732647815013E-2</v>
      </c>
    </row>
    <row r="385" spans="1:5">
      <c r="A385">
        <v>3</v>
      </c>
      <c r="B385">
        <v>34.729999999999997</v>
      </c>
      <c r="C385">
        <f t="shared" si="15"/>
        <v>37.000439999999998</v>
      </c>
      <c r="D385">
        <f t="shared" si="16"/>
        <v>-6.5374028217679264E-2</v>
      </c>
      <c r="E385">
        <f t="shared" si="17"/>
        <v>6.5374028217679264E-2</v>
      </c>
    </row>
    <row r="386" spans="1:5">
      <c r="A386">
        <v>4.2</v>
      </c>
      <c r="B386">
        <v>31.5</v>
      </c>
      <c r="C386">
        <f t="shared" si="15"/>
        <v>31.575323999999998</v>
      </c>
      <c r="D386">
        <f t="shared" si="16"/>
        <v>-2.3912380952380444E-3</v>
      </c>
      <c r="E386">
        <f t="shared" si="17"/>
        <v>2.3912380952380444E-3</v>
      </c>
    </row>
    <row r="387" spans="1:5">
      <c r="A387">
        <v>4.2</v>
      </c>
      <c r="B387">
        <v>31.5</v>
      </c>
      <c r="C387">
        <f t="shared" si="15"/>
        <v>31.575323999999998</v>
      </c>
      <c r="D387">
        <f t="shared" si="16"/>
        <v>-2.3912380952380444E-3</v>
      </c>
      <c r="E387">
        <f t="shared" si="17"/>
        <v>2.3912380952380444E-3</v>
      </c>
    </row>
    <row r="388" spans="1:5">
      <c r="A388">
        <v>5.2</v>
      </c>
      <c r="B388">
        <v>26.7</v>
      </c>
      <c r="C388">
        <f t="shared" ref="C388:C451" si="18">$M$6*A388+$M$7</f>
        <v>27.054393999999998</v>
      </c>
      <c r="D388">
        <f t="shared" ref="D388:D451" si="19">(B388-C388)/B388</f>
        <v>-1.3273183520599221E-2</v>
      </c>
      <c r="E388">
        <f t="shared" ref="E388:E451" si="20">ABS(D388)</f>
        <v>1.3273183520599221E-2</v>
      </c>
    </row>
    <row r="389" spans="1:5">
      <c r="A389">
        <v>6</v>
      </c>
      <c r="B389">
        <v>23.27</v>
      </c>
      <c r="C389">
        <f t="shared" si="18"/>
        <v>23.437649999999998</v>
      </c>
      <c r="D389">
        <f t="shared" si="19"/>
        <v>-7.2045552213149252E-3</v>
      </c>
      <c r="E389">
        <f t="shared" si="20"/>
        <v>7.2045552213149252E-3</v>
      </c>
    </row>
    <row r="390" spans="1:5">
      <c r="A390">
        <v>3</v>
      </c>
      <c r="B390">
        <v>38.17</v>
      </c>
      <c r="C390">
        <f t="shared" si="18"/>
        <v>37.000439999999998</v>
      </c>
      <c r="D390">
        <f t="shared" si="19"/>
        <v>3.064081739586073E-2</v>
      </c>
      <c r="E390">
        <f t="shared" si="20"/>
        <v>3.064081739586073E-2</v>
      </c>
    </row>
    <row r="391" spans="1:5">
      <c r="A391">
        <v>3</v>
      </c>
      <c r="B391">
        <v>38.79</v>
      </c>
      <c r="C391">
        <f t="shared" si="18"/>
        <v>37.000439999999998</v>
      </c>
      <c r="D391">
        <f t="shared" si="19"/>
        <v>4.6134570765661298E-2</v>
      </c>
      <c r="E391">
        <f t="shared" si="20"/>
        <v>4.6134570765661298E-2</v>
      </c>
    </row>
    <row r="392" spans="1:5">
      <c r="A392">
        <v>3</v>
      </c>
      <c r="B392">
        <v>34.78</v>
      </c>
      <c r="C392">
        <f t="shared" si="18"/>
        <v>37.000439999999998</v>
      </c>
      <c r="D392">
        <f t="shared" si="19"/>
        <v>-6.3842438182863614E-2</v>
      </c>
      <c r="E392">
        <f t="shared" si="20"/>
        <v>6.3842438182863614E-2</v>
      </c>
    </row>
    <row r="393" spans="1:5">
      <c r="A393">
        <v>3</v>
      </c>
      <c r="B393">
        <v>35.46</v>
      </c>
      <c r="C393">
        <f t="shared" si="18"/>
        <v>37.000439999999998</v>
      </c>
      <c r="D393">
        <f t="shared" si="19"/>
        <v>-4.3441624365482143E-2</v>
      </c>
      <c r="E393">
        <f t="shared" si="20"/>
        <v>4.3441624365482143E-2</v>
      </c>
    </row>
    <row r="394" spans="1:5">
      <c r="A394">
        <v>3</v>
      </c>
      <c r="B394">
        <v>35.880000000000003</v>
      </c>
      <c r="C394">
        <f t="shared" si="18"/>
        <v>37.000439999999998</v>
      </c>
      <c r="D394">
        <f t="shared" si="19"/>
        <v>-3.1227424749163738E-2</v>
      </c>
      <c r="E394">
        <f t="shared" si="20"/>
        <v>3.1227424749163738E-2</v>
      </c>
    </row>
    <row r="395" spans="1:5">
      <c r="A395">
        <v>3</v>
      </c>
      <c r="B395">
        <v>35.71</v>
      </c>
      <c r="C395">
        <f t="shared" si="18"/>
        <v>37.000439999999998</v>
      </c>
      <c r="D395">
        <f t="shared" si="19"/>
        <v>-3.6136656398767758E-2</v>
      </c>
      <c r="E395">
        <f t="shared" si="20"/>
        <v>3.6136656398767758E-2</v>
      </c>
    </row>
    <row r="396" spans="1:5">
      <c r="A396">
        <v>3</v>
      </c>
      <c r="B396">
        <v>34.729999999999997</v>
      </c>
      <c r="C396">
        <f t="shared" si="18"/>
        <v>37.000439999999998</v>
      </c>
      <c r="D396">
        <f t="shared" si="19"/>
        <v>-6.5374028217679264E-2</v>
      </c>
      <c r="E396">
        <f t="shared" si="20"/>
        <v>6.5374028217679264E-2</v>
      </c>
    </row>
    <row r="397" spans="1:5">
      <c r="A397">
        <v>3</v>
      </c>
      <c r="B397">
        <v>34.29</v>
      </c>
      <c r="C397">
        <f t="shared" si="18"/>
        <v>37.000439999999998</v>
      </c>
      <c r="D397">
        <f t="shared" si="19"/>
        <v>-7.904461942257214E-2</v>
      </c>
      <c r="E397">
        <f t="shared" si="20"/>
        <v>7.904461942257214E-2</v>
      </c>
    </row>
    <row r="398" spans="1:5">
      <c r="A398">
        <v>4.8</v>
      </c>
      <c r="B398">
        <v>30.54</v>
      </c>
      <c r="C398">
        <f t="shared" si="18"/>
        <v>28.862765999999997</v>
      </c>
      <c r="D398">
        <f t="shared" si="19"/>
        <v>5.4919253438114018E-2</v>
      </c>
      <c r="E398">
        <f t="shared" si="20"/>
        <v>5.4919253438114018E-2</v>
      </c>
    </row>
    <row r="399" spans="1:5">
      <c r="A399">
        <v>4.8</v>
      </c>
      <c r="B399">
        <v>31.37</v>
      </c>
      <c r="C399">
        <f t="shared" si="18"/>
        <v>28.862765999999997</v>
      </c>
      <c r="D399">
        <f t="shared" si="19"/>
        <v>7.9924577621931905E-2</v>
      </c>
      <c r="E399">
        <f t="shared" si="20"/>
        <v>7.9924577621931905E-2</v>
      </c>
    </row>
    <row r="400" spans="1:5">
      <c r="A400">
        <v>5</v>
      </c>
      <c r="B400">
        <v>23.23</v>
      </c>
      <c r="C400">
        <f t="shared" si="18"/>
        <v>27.958579999999998</v>
      </c>
      <c r="D400">
        <f t="shared" si="19"/>
        <v>-0.20355488592337484</v>
      </c>
      <c r="E400">
        <f t="shared" si="20"/>
        <v>0.20355488592337484</v>
      </c>
    </row>
    <row r="401" spans="1:5">
      <c r="A401">
        <v>5</v>
      </c>
      <c r="B401">
        <v>23.62</v>
      </c>
      <c r="C401">
        <f t="shared" si="18"/>
        <v>27.958579999999998</v>
      </c>
      <c r="D401">
        <f t="shared" si="19"/>
        <v>-0.18368247248094821</v>
      </c>
      <c r="E401">
        <f t="shared" si="20"/>
        <v>0.18368247248094821</v>
      </c>
    </row>
    <row r="402" spans="1:5">
      <c r="A402">
        <v>2.4</v>
      </c>
      <c r="B402">
        <v>41.7</v>
      </c>
      <c r="C402">
        <f t="shared" si="18"/>
        <v>39.712997999999999</v>
      </c>
      <c r="D402">
        <f t="shared" si="19"/>
        <v>4.7649928057554046E-2</v>
      </c>
      <c r="E402">
        <f t="shared" si="20"/>
        <v>4.7649928057554046E-2</v>
      </c>
    </row>
    <row r="403" spans="1:5">
      <c r="A403">
        <v>3</v>
      </c>
      <c r="B403">
        <v>36.1</v>
      </c>
      <c r="C403">
        <f t="shared" si="18"/>
        <v>37.000439999999998</v>
      </c>
      <c r="D403">
        <f t="shared" si="19"/>
        <v>-2.4942936288088535E-2</v>
      </c>
      <c r="E403">
        <f t="shared" si="20"/>
        <v>2.4942936288088535E-2</v>
      </c>
    </row>
    <row r="404" spans="1:5">
      <c r="A404">
        <v>3.6</v>
      </c>
      <c r="B404">
        <v>38.1</v>
      </c>
      <c r="C404">
        <f t="shared" si="18"/>
        <v>34.287881999999996</v>
      </c>
      <c r="D404">
        <f t="shared" si="19"/>
        <v>0.10005559055118124</v>
      </c>
      <c r="E404">
        <f t="shared" si="20"/>
        <v>0.10005559055118124</v>
      </c>
    </row>
    <row r="405" spans="1:5">
      <c r="A405">
        <v>3</v>
      </c>
      <c r="B405">
        <v>34.4</v>
      </c>
      <c r="C405">
        <f t="shared" si="18"/>
        <v>37.000439999999998</v>
      </c>
      <c r="D405">
        <f t="shared" si="19"/>
        <v>-7.5594186046511608E-2</v>
      </c>
      <c r="E405">
        <f t="shared" si="20"/>
        <v>7.5594186046511608E-2</v>
      </c>
    </row>
    <row r="406" spans="1:5">
      <c r="A406">
        <v>3</v>
      </c>
      <c r="B406">
        <v>38.299999999999997</v>
      </c>
      <c r="C406">
        <f t="shared" si="18"/>
        <v>37.000439999999998</v>
      </c>
      <c r="D406">
        <f t="shared" si="19"/>
        <v>3.3931070496083543E-2</v>
      </c>
      <c r="E406">
        <f t="shared" si="20"/>
        <v>3.3931070496083543E-2</v>
      </c>
    </row>
    <row r="407" spans="1:5">
      <c r="A407">
        <v>3</v>
      </c>
      <c r="B407">
        <v>36</v>
      </c>
      <c r="C407">
        <f t="shared" si="18"/>
        <v>37.000439999999998</v>
      </c>
      <c r="D407">
        <f t="shared" si="19"/>
        <v>-2.7789999999999933E-2</v>
      </c>
      <c r="E407">
        <f t="shared" si="20"/>
        <v>2.7789999999999933E-2</v>
      </c>
    </row>
    <row r="408" spans="1:5">
      <c r="A408">
        <v>3.6</v>
      </c>
      <c r="B408">
        <v>34.9</v>
      </c>
      <c r="C408">
        <f t="shared" si="18"/>
        <v>34.287881999999996</v>
      </c>
      <c r="D408">
        <f t="shared" si="19"/>
        <v>1.7539197707736459E-2</v>
      </c>
      <c r="E408">
        <f t="shared" si="20"/>
        <v>1.7539197707736459E-2</v>
      </c>
    </row>
    <row r="409" spans="1:5">
      <c r="A409">
        <v>3.6</v>
      </c>
      <c r="B409">
        <v>40</v>
      </c>
      <c r="C409">
        <f t="shared" si="18"/>
        <v>34.287881999999996</v>
      </c>
      <c r="D409">
        <f t="shared" si="19"/>
        <v>0.1428029500000001</v>
      </c>
      <c r="E409">
        <f t="shared" si="20"/>
        <v>0.1428029500000001</v>
      </c>
    </row>
    <row r="410" spans="1:5">
      <c r="A410">
        <v>6.2</v>
      </c>
      <c r="B410">
        <v>24.98</v>
      </c>
      <c r="C410">
        <f t="shared" si="18"/>
        <v>22.533463999999999</v>
      </c>
      <c r="D410">
        <f t="shared" si="19"/>
        <v>9.7939791833466849E-2</v>
      </c>
      <c r="E410">
        <f t="shared" si="20"/>
        <v>9.7939791833466849E-2</v>
      </c>
    </row>
    <row r="411" spans="1:5">
      <c r="A411">
        <v>6.2</v>
      </c>
      <c r="B411">
        <v>26.3</v>
      </c>
      <c r="C411">
        <f t="shared" si="18"/>
        <v>22.533463999999999</v>
      </c>
      <c r="D411">
        <f t="shared" si="19"/>
        <v>0.14321429657794685</v>
      </c>
      <c r="E411">
        <f t="shared" si="20"/>
        <v>0.14321429657794685</v>
      </c>
    </row>
    <row r="412" spans="1:5">
      <c r="A412">
        <v>3</v>
      </c>
      <c r="B412">
        <v>36.1</v>
      </c>
      <c r="C412">
        <f t="shared" si="18"/>
        <v>37.000439999999998</v>
      </c>
      <c r="D412">
        <f t="shared" si="19"/>
        <v>-2.4942936288088535E-2</v>
      </c>
      <c r="E412">
        <f t="shared" si="20"/>
        <v>2.4942936288088535E-2</v>
      </c>
    </row>
    <row r="413" spans="1:5">
      <c r="A413">
        <v>3.6</v>
      </c>
      <c r="B413">
        <v>37.200000000000003</v>
      </c>
      <c r="C413">
        <f t="shared" si="18"/>
        <v>34.287881999999996</v>
      </c>
      <c r="D413">
        <f t="shared" si="19"/>
        <v>7.828274193548404E-2</v>
      </c>
      <c r="E413">
        <f t="shared" si="20"/>
        <v>7.828274193548404E-2</v>
      </c>
    </row>
    <row r="414" spans="1:5">
      <c r="A414">
        <v>3.6</v>
      </c>
      <c r="B414">
        <v>40</v>
      </c>
      <c r="C414">
        <f t="shared" si="18"/>
        <v>34.287881999999996</v>
      </c>
      <c r="D414">
        <f t="shared" si="19"/>
        <v>0.1428029500000001</v>
      </c>
      <c r="E414">
        <f t="shared" si="20"/>
        <v>0.1428029500000001</v>
      </c>
    </row>
    <row r="415" spans="1:5">
      <c r="A415">
        <v>4.5999999999999996</v>
      </c>
      <c r="B415">
        <v>34.1</v>
      </c>
      <c r="C415">
        <f t="shared" si="18"/>
        <v>29.766952</v>
      </c>
      <c r="D415">
        <f t="shared" si="19"/>
        <v>0.12706885630498538</v>
      </c>
      <c r="E415">
        <f t="shared" si="20"/>
        <v>0.12706885630498538</v>
      </c>
    </row>
    <row r="416" spans="1:5">
      <c r="A416">
        <v>3.6</v>
      </c>
      <c r="B416">
        <v>37.200000000000003</v>
      </c>
      <c r="C416">
        <f t="shared" si="18"/>
        <v>34.287881999999996</v>
      </c>
      <c r="D416">
        <f t="shared" si="19"/>
        <v>7.828274193548404E-2</v>
      </c>
      <c r="E416">
        <f t="shared" si="20"/>
        <v>7.828274193548404E-2</v>
      </c>
    </row>
    <row r="417" spans="1:5">
      <c r="A417">
        <v>4.5999999999999996</v>
      </c>
      <c r="B417">
        <v>30.3</v>
      </c>
      <c r="C417">
        <f t="shared" si="18"/>
        <v>29.766952</v>
      </c>
      <c r="D417">
        <f t="shared" si="19"/>
        <v>1.759234323432346E-2</v>
      </c>
      <c r="E417">
        <f t="shared" si="20"/>
        <v>1.759234323432346E-2</v>
      </c>
    </row>
    <row r="418" spans="1:5">
      <c r="A418">
        <v>2.4</v>
      </c>
      <c r="B418">
        <v>42.8</v>
      </c>
      <c r="C418">
        <f t="shared" si="18"/>
        <v>39.712997999999999</v>
      </c>
      <c r="D418">
        <f t="shared" si="19"/>
        <v>7.2126214953270998E-2</v>
      </c>
      <c r="E418">
        <f t="shared" si="20"/>
        <v>7.2126214953270998E-2</v>
      </c>
    </row>
    <row r="419" spans="1:5">
      <c r="A419">
        <v>2.4</v>
      </c>
      <c r="B419">
        <v>46.9</v>
      </c>
      <c r="C419">
        <f t="shared" si="18"/>
        <v>39.712997999999999</v>
      </c>
      <c r="D419">
        <f t="shared" si="19"/>
        <v>0.15324098081023454</v>
      </c>
      <c r="E419">
        <f t="shared" si="20"/>
        <v>0.15324098081023454</v>
      </c>
    </row>
    <row r="420" spans="1:5">
      <c r="A420">
        <v>2.4</v>
      </c>
      <c r="B420">
        <v>42.6</v>
      </c>
      <c r="C420">
        <f t="shared" si="18"/>
        <v>39.712997999999999</v>
      </c>
      <c r="D420">
        <f t="shared" si="19"/>
        <v>6.7770000000000052E-2</v>
      </c>
      <c r="E420">
        <f t="shared" si="20"/>
        <v>6.7770000000000052E-2</v>
      </c>
    </row>
    <row r="421" spans="1:5">
      <c r="A421">
        <v>2.4</v>
      </c>
      <c r="B421">
        <v>46.8</v>
      </c>
      <c r="C421">
        <f t="shared" si="18"/>
        <v>39.712997999999999</v>
      </c>
      <c r="D421">
        <f t="shared" si="19"/>
        <v>0.15143166666666663</v>
      </c>
      <c r="E421">
        <f t="shared" si="20"/>
        <v>0.15143166666666663</v>
      </c>
    </row>
    <row r="422" spans="1:5">
      <c r="A422">
        <v>3.5</v>
      </c>
      <c r="B422">
        <v>40.299999999999997</v>
      </c>
      <c r="C422">
        <f t="shared" si="18"/>
        <v>34.739975000000001</v>
      </c>
      <c r="D422">
        <f t="shared" si="19"/>
        <v>0.13796588089330017</v>
      </c>
      <c r="E422">
        <f t="shared" si="20"/>
        <v>0.13796588089330017</v>
      </c>
    </row>
    <row r="423" spans="1:5">
      <c r="A423">
        <v>3.5</v>
      </c>
      <c r="B423">
        <v>41.2</v>
      </c>
      <c r="C423">
        <f t="shared" si="18"/>
        <v>34.739975000000001</v>
      </c>
      <c r="D423">
        <f t="shared" si="19"/>
        <v>0.15679672330097091</v>
      </c>
      <c r="E423">
        <f t="shared" si="20"/>
        <v>0.15679672330097091</v>
      </c>
    </row>
    <row r="424" spans="1:5">
      <c r="A424">
        <v>3.6</v>
      </c>
      <c r="B424">
        <v>35.6</v>
      </c>
      <c r="C424">
        <f t="shared" si="18"/>
        <v>34.287881999999996</v>
      </c>
      <c r="D424">
        <f t="shared" si="19"/>
        <v>3.6857247191011383E-2</v>
      </c>
      <c r="E424">
        <f t="shared" si="20"/>
        <v>3.6857247191011383E-2</v>
      </c>
    </row>
    <row r="425" spans="1:5">
      <c r="A425">
        <v>2.4</v>
      </c>
      <c r="B425">
        <v>48.1</v>
      </c>
      <c r="C425">
        <f t="shared" si="18"/>
        <v>39.712997999999999</v>
      </c>
      <c r="D425">
        <f t="shared" si="19"/>
        <v>0.17436594594594598</v>
      </c>
      <c r="E425">
        <f t="shared" si="20"/>
        <v>0.17436594594594598</v>
      </c>
    </row>
    <row r="426" spans="1:5">
      <c r="A426">
        <v>2.4</v>
      </c>
      <c r="B426">
        <v>41.7</v>
      </c>
      <c r="C426">
        <f t="shared" si="18"/>
        <v>39.712997999999999</v>
      </c>
      <c r="D426">
        <f t="shared" si="19"/>
        <v>4.7649928057554046E-2</v>
      </c>
      <c r="E426">
        <f t="shared" si="20"/>
        <v>4.7649928057554046E-2</v>
      </c>
    </row>
    <row r="427" spans="1:5">
      <c r="A427">
        <v>2.7</v>
      </c>
      <c r="B427">
        <v>38.299999999999997</v>
      </c>
      <c r="C427">
        <f t="shared" si="18"/>
        <v>38.356718999999998</v>
      </c>
      <c r="D427">
        <f t="shared" si="19"/>
        <v>-1.4809138381201327E-3</v>
      </c>
      <c r="E427">
        <f t="shared" si="20"/>
        <v>1.4809138381201327E-3</v>
      </c>
    </row>
    <row r="428" spans="1:5">
      <c r="A428">
        <v>3.5</v>
      </c>
      <c r="B428">
        <v>37.6</v>
      </c>
      <c r="C428">
        <f t="shared" si="18"/>
        <v>34.739975000000001</v>
      </c>
      <c r="D428">
        <f t="shared" si="19"/>
        <v>7.6064494680851066E-2</v>
      </c>
      <c r="E428">
        <f t="shared" si="20"/>
        <v>7.6064494680851066E-2</v>
      </c>
    </row>
    <row r="429" spans="1:5">
      <c r="A429">
        <v>2.4</v>
      </c>
      <c r="B429">
        <v>41.7</v>
      </c>
      <c r="C429">
        <f t="shared" si="18"/>
        <v>39.712997999999999</v>
      </c>
      <c r="D429">
        <f t="shared" si="19"/>
        <v>4.7649928057554046E-2</v>
      </c>
      <c r="E429">
        <f t="shared" si="20"/>
        <v>4.7649928057554046E-2</v>
      </c>
    </row>
    <row r="430" spans="1:5">
      <c r="A430">
        <v>2.7</v>
      </c>
      <c r="B430">
        <v>38.299999999999997</v>
      </c>
      <c r="C430">
        <f t="shared" si="18"/>
        <v>38.356718999999998</v>
      </c>
      <c r="D430">
        <f t="shared" si="19"/>
        <v>-1.4809138381201327E-3</v>
      </c>
      <c r="E430">
        <f t="shared" si="20"/>
        <v>1.4809138381201327E-3</v>
      </c>
    </row>
    <row r="431" spans="1:5">
      <c r="A431">
        <v>3.5</v>
      </c>
      <c r="B431">
        <v>37.6</v>
      </c>
      <c r="C431">
        <f t="shared" si="18"/>
        <v>34.739975000000001</v>
      </c>
      <c r="D431">
        <f t="shared" si="19"/>
        <v>7.6064494680851066E-2</v>
      </c>
      <c r="E431">
        <f t="shared" si="20"/>
        <v>7.6064494680851066E-2</v>
      </c>
    </row>
    <row r="432" spans="1:5">
      <c r="A432">
        <v>5.7</v>
      </c>
      <c r="B432">
        <v>21.7</v>
      </c>
      <c r="C432">
        <f t="shared" si="18"/>
        <v>24.793928999999999</v>
      </c>
      <c r="D432">
        <f t="shared" si="19"/>
        <v>-0.14257737327188938</v>
      </c>
      <c r="E432">
        <f t="shared" si="20"/>
        <v>0.14257737327188938</v>
      </c>
    </row>
    <row r="433" spans="1:5">
      <c r="A433">
        <v>5.7</v>
      </c>
      <c r="B433">
        <v>21.3</v>
      </c>
      <c r="C433">
        <f t="shared" si="18"/>
        <v>24.793928999999999</v>
      </c>
      <c r="D433">
        <f t="shared" si="19"/>
        <v>-0.16403422535211257</v>
      </c>
      <c r="E433">
        <f t="shared" si="20"/>
        <v>0.16403422535211257</v>
      </c>
    </row>
    <row r="434" spans="1:5">
      <c r="A434">
        <v>3.5</v>
      </c>
      <c r="B434">
        <v>33.5</v>
      </c>
      <c r="C434">
        <f t="shared" si="18"/>
        <v>34.739975000000001</v>
      </c>
      <c r="D434">
        <f t="shared" si="19"/>
        <v>-3.701417910447765E-2</v>
      </c>
      <c r="E434">
        <f t="shared" si="20"/>
        <v>3.701417910447765E-2</v>
      </c>
    </row>
    <row r="435" spans="1:5">
      <c r="A435">
        <v>3</v>
      </c>
      <c r="B435">
        <v>35.47</v>
      </c>
      <c r="C435">
        <f t="shared" si="18"/>
        <v>37.000439999999998</v>
      </c>
      <c r="D435">
        <f t="shared" si="19"/>
        <v>-4.3147448548068755E-2</v>
      </c>
      <c r="E435">
        <f t="shared" si="20"/>
        <v>4.3147448548068755E-2</v>
      </c>
    </row>
    <row r="436" spans="1:5">
      <c r="A436">
        <v>2.5</v>
      </c>
      <c r="B436">
        <v>42.91</v>
      </c>
      <c r="C436">
        <f t="shared" si="18"/>
        <v>39.260904999999994</v>
      </c>
      <c r="D436">
        <f t="shared" si="19"/>
        <v>8.5040666511302793E-2</v>
      </c>
      <c r="E436">
        <f t="shared" si="20"/>
        <v>8.5040666511302793E-2</v>
      </c>
    </row>
    <row r="437" spans="1:5">
      <c r="A437">
        <v>2.5</v>
      </c>
      <c r="B437">
        <v>40.200000000000003</v>
      </c>
      <c r="C437">
        <f t="shared" si="18"/>
        <v>39.260904999999994</v>
      </c>
      <c r="D437">
        <f t="shared" si="19"/>
        <v>2.3360572139303704E-2</v>
      </c>
      <c r="E437">
        <f t="shared" si="20"/>
        <v>2.3360572139303704E-2</v>
      </c>
    </row>
    <row r="438" spans="1:5">
      <c r="A438">
        <v>3</v>
      </c>
      <c r="B438">
        <v>37.9</v>
      </c>
      <c r="C438">
        <f t="shared" si="18"/>
        <v>37.000439999999998</v>
      </c>
      <c r="D438">
        <f t="shared" si="19"/>
        <v>2.3735092348284987E-2</v>
      </c>
      <c r="E438">
        <f t="shared" si="20"/>
        <v>2.3735092348284987E-2</v>
      </c>
    </row>
    <row r="439" spans="1:5">
      <c r="A439">
        <v>3.5</v>
      </c>
      <c r="B439">
        <v>37.4</v>
      </c>
      <c r="C439">
        <f t="shared" si="18"/>
        <v>34.739975000000001</v>
      </c>
      <c r="D439">
        <f t="shared" si="19"/>
        <v>7.1123663101604215E-2</v>
      </c>
      <c r="E439">
        <f t="shared" si="20"/>
        <v>7.1123663101604215E-2</v>
      </c>
    </row>
    <row r="440" spans="1:5">
      <c r="A440">
        <v>2.5</v>
      </c>
      <c r="B440">
        <v>51.6</v>
      </c>
      <c r="C440">
        <f t="shared" si="18"/>
        <v>39.260904999999994</v>
      </c>
      <c r="D440">
        <f t="shared" si="19"/>
        <v>0.23912974806201565</v>
      </c>
      <c r="E440">
        <f t="shared" si="20"/>
        <v>0.23912974806201565</v>
      </c>
    </row>
    <row r="441" spans="1:5">
      <c r="A441">
        <v>2.5</v>
      </c>
      <c r="B441">
        <v>44.2</v>
      </c>
      <c r="C441">
        <f t="shared" si="18"/>
        <v>39.260904999999994</v>
      </c>
      <c r="D441">
        <f t="shared" si="19"/>
        <v>0.11174423076923096</v>
      </c>
      <c r="E441">
        <f t="shared" si="20"/>
        <v>0.11174423076923096</v>
      </c>
    </row>
    <row r="442" spans="1:5">
      <c r="A442">
        <v>2.5</v>
      </c>
      <c r="B442">
        <v>47.65</v>
      </c>
      <c r="C442">
        <f t="shared" si="18"/>
        <v>39.260904999999994</v>
      </c>
      <c r="D442">
        <f t="shared" si="19"/>
        <v>0.17605655823714597</v>
      </c>
      <c r="E442">
        <f t="shared" si="20"/>
        <v>0.17605655823714597</v>
      </c>
    </row>
    <row r="443" spans="1:5">
      <c r="A443">
        <v>2</v>
      </c>
      <c r="B443">
        <v>47.7</v>
      </c>
      <c r="C443">
        <f t="shared" si="18"/>
        <v>41.521369999999997</v>
      </c>
      <c r="D443">
        <f t="shared" si="19"/>
        <v>0.12953102725366886</v>
      </c>
      <c r="E443">
        <f t="shared" si="20"/>
        <v>0.12953102725366886</v>
      </c>
    </row>
    <row r="444" spans="1:5">
      <c r="A444">
        <v>2</v>
      </c>
      <c r="B444">
        <v>48.2</v>
      </c>
      <c r="C444">
        <f t="shared" si="18"/>
        <v>41.521369999999997</v>
      </c>
      <c r="D444">
        <f t="shared" si="19"/>
        <v>0.13856078838174285</v>
      </c>
      <c r="E444">
        <f t="shared" si="20"/>
        <v>0.13856078838174285</v>
      </c>
    </row>
    <row r="445" spans="1:5">
      <c r="A445">
        <v>2</v>
      </c>
      <c r="B445">
        <v>49.22</v>
      </c>
      <c r="C445">
        <f t="shared" si="18"/>
        <v>41.521369999999997</v>
      </c>
      <c r="D445">
        <f t="shared" si="19"/>
        <v>0.15641263713937428</v>
      </c>
      <c r="E445">
        <f t="shared" si="20"/>
        <v>0.15641263713937428</v>
      </c>
    </row>
    <row r="446" spans="1:5">
      <c r="A446">
        <v>3.7</v>
      </c>
      <c r="B446">
        <v>34.729999999999997</v>
      </c>
      <c r="C446">
        <f t="shared" si="18"/>
        <v>33.835788999999998</v>
      </c>
      <c r="D446">
        <f t="shared" si="19"/>
        <v>2.5747509357903788E-2</v>
      </c>
      <c r="E446">
        <f t="shared" si="20"/>
        <v>2.5747509357903788E-2</v>
      </c>
    </row>
    <row r="447" spans="1:5">
      <c r="A447">
        <v>3.7</v>
      </c>
      <c r="B447">
        <v>37.07</v>
      </c>
      <c r="C447">
        <f t="shared" si="18"/>
        <v>33.835788999999998</v>
      </c>
      <c r="D447">
        <f t="shared" si="19"/>
        <v>8.7246048017264682E-2</v>
      </c>
      <c r="E447">
        <f t="shared" si="20"/>
        <v>8.7246048017264682E-2</v>
      </c>
    </row>
    <row r="448" spans="1:5">
      <c r="A448">
        <v>3.7</v>
      </c>
      <c r="B448">
        <v>35.159999999999997</v>
      </c>
      <c r="C448">
        <f t="shared" si="18"/>
        <v>33.835788999999998</v>
      </c>
      <c r="D448">
        <f t="shared" si="19"/>
        <v>3.766242889647322E-2</v>
      </c>
      <c r="E448">
        <f t="shared" si="20"/>
        <v>3.766242889647322E-2</v>
      </c>
    </row>
    <row r="449" spans="1:5">
      <c r="A449">
        <v>4.2</v>
      </c>
      <c r="B449">
        <v>34.49</v>
      </c>
      <c r="C449">
        <f t="shared" si="18"/>
        <v>31.575323999999998</v>
      </c>
      <c r="D449">
        <f t="shared" si="19"/>
        <v>8.4507857349956611E-2</v>
      </c>
      <c r="E449">
        <f t="shared" si="20"/>
        <v>8.4507857349956611E-2</v>
      </c>
    </row>
    <row r="450" spans="1:5">
      <c r="A450">
        <v>5</v>
      </c>
      <c r="B450">
        <v>29.76</v>
      </c>
      <c r="C450">
        <f t="shared" si="18"/>
        <v>27.958579999999998</v>
      </c>
      <c r="D450">
        <f t="shared" si="19"/>
        <v>6.0531586021505504E-2</v>
      </c>
      <c r="E450">
        <f t="shared" si="20"/>
        <v>6.0531586021505504E-2</v>
      </c>
    </row>
    <row r="451" spans="1:5">
      <c r="A451">
        <v>5</v>
      </c>
      <c r="B451">
        <v>32.67</v>
      </c>
      <c r="C451">
        <f t="shared" si="18"/>
        <v>27.958579999999998</v>
      </c>
      <c r="D451">
        <f t="shared" si="19"/>
        <v>0.1442124273033365</v>
      </c>
      <c r="E451">
        <f t="shared" si="20"/>
        <v>0.1442124273033365</v>
      </c>
    </row>
    <row r="452" spans="1:5">
      <c r="A452">
        <v>2.4</v>
      </c>
      <c r="B452">
        <v>44.6</v>
      </c>
      <c r="C452">
        <f t="shared" ref="C452:C515" si="21">$M$6*A452+$M$7</f>
        <v>39.712997999999999</v>
      </c>
      <c r="D452">
        <f t="shared" ref="D452:D515" si="22">(B452-C452)/B452</f>
        <v>0.10957403587443952</v>
      </c>
      <c r="E452">
        <f t="shared" ref="E452:E515" si="23">ABS(D452)</f>
        <v>0.10957403587443952</v>
      </c>
    </row>
    <row r="453" spans="1:5">
      <c r="A453">
        <v>2.4</v>
      </c>
      <c r="B453">
        <v>44.6</v>
      </c>
      <c r="C453">
        <f t="shared" si="21"/>
        <v>39.712997999999999</v>
      </c>
      <c r="D453">
        <f t="shared" si="22"/>
        <v>0.10957403587443952</v>
      </c>
      <c r="E453">
        <f t="shared" si="23"/>
        <v>0.10957403587443952</v>
      </c>
    </row>
    <row r="454" spans="1:5">
      <c r="A454">
        <v>2.7</v>
      </c>
      <c r="B454">
        <v>39.799999999999997</v>
      </c>
      <c r="C454">
        <f t="shared" si="21"/>
        <v>38.356718999999998</v>
      </c>
      <c r="D454">
        <f t="shared" si="22"/>
        <v>3.6263341708542687E-2</v>
      </c>
      <c r="E454">
        <f t="shared" si="23"/>
        <v>3.6263341708542687E-2</v>
      </c>
    </row>
    <row r="455" spans="1:5">
      <c r="A455">
        <v>3.5</v>
      </c>
      <c r="B455">
        <v>38.299999999999997</v>
      </c>
      <c r="C455">
        <f t="shared" si="21"/>
        <v>34.739975000000001</v>
      </c>
      <c r="D455">
        <f t="shared" si="22"/>
        <v>9.2951044386422876E-2</v>
      </c>
      <c r="E455">
        <f t="shared" si="23"/>
        <v>9.2951044386422876E-2</v>
      </c>
    </row>
    <row r="456" spans="1:5">
      <c r="A456">
        <v>3.5</v>
      </c>
      <c r="B456">
        <v>36.56</v>
      </c>
      <c r="C456">
        <f t="shared" si="21"/>
        <v>34.739975000000001</v>
      </c>
      <c r="D456">
        <f t="shared" si="22"/>
        <v>4.9781865426695868E-2</v>
      </c>
      <c r="E456">
        <f t="shared" si="23"/>
        <v>4.9781865426695868E-2</v>
      </c>
    </row>
    <row r="457" spans="1:5">
      <c r="A457">
        <v>3.5</v>
      </c>
      <c r="B457">
        <v>34.75</v>
      </c>
      <c r="C457">
        <f t="shared" si="21"/>
        <v>34.739975000000001</v>
      </c>
      <c r="D457">
        <f t="shared" si="22"/>
        <v>2.8848920863306016E-4</v>
      </c>
      <c r="E457">
        <f t="shared" si="23"/>
        <v>2.8848920863306016E-4</v>
      </c>
    </row>
    <row r="458" spans="1:5">
      <c r="A458">
        <v>4.5999999999999996</v>
      </c>
      <c r="B458">
        <v>34.049999999999997</v>
      </c>
      <c r="C458">
        <f t="shared" si="21"/>
        <v>29.766952</v>
      </c>
      <c r="D458">
        <f t="shared" si="22"/>
        <v>0.1257870190895741</v>
      </c>
      <c r="E458">
        <f t="shared" si="23"/>
        <v>0.1257870190895741</v>
      </c>
    </row>
    <row r="459" spans="1:5">
      <c r="A459">
        <v>4.5999999999999996</v>
      </c>
      <c r="B459">
        <v>33.549999999999997</v>
      </c>
      <c r="C459">
        <f t="shared" si="21"/>
        <v>29.766952</v>
      </c>
      <c r="D459">
        <f t="shared" si="22"/>
        <v>0.1127585096870342</v>
      </c>
      <c r="E459">
        <f t="shared" si="23"/>
        <v>0.1127585096870342</v>
      </c>
    </row>
    <row r="460" spans="1:5">
      <c r="A460">
        <v>4.5999999999999996</v>
      </c>
      <c r="B460">
        <v>32.15</v>
      </c>
      <c r="C460">
        <f t="shared" si="21"/>
        <v>29.766952</v>
      </c>
      <c r="D460">
        <f t="shared" si="22"/>
        <v>7.4122799377915979E-2</v>
      </c>
      <c r="E460">
        <f t="shared" si="23"/>
        <v>7.4122799377915979E-2</v>
      </c>
    </row>
    <row r="461" spans="1:5">
      <c r="A461">
        <v>4.5999999999999996</v>
      </c>
      <c r="B461">
        <v>33.549999999999997</v>
      </c>
      <c r="C461">
        <f t="shared" si="21"/>
        <v>29.766952</v>
      </c>
      <c r="D461">
        <f t="shared" si="22"/>
        <v>0.1127585096870342</v>
      </c>
      <c r="E461">
        <f t="shared" si="23"/>
        <v>0.1127585096870342</v>
      </c>
    </row>
    <row r="462" spans="1:5">
      <c r="A462">
        <v>4.5999999999999996</v>
      </c>
      <c r="B462">
        <v>32.15</v>
      </c>
      <c r="C462">
        <f t="shared" si="21"/>
        <v>29.766952</v>
      </c>
      <c r="D462">
        <f t="shared" si="22"/>
        <v>7.4122799377915979E-2</v>
      </c>
      <c r="E462">
        <f t="shared" si="23"/>
        <v>7.4122799377915979E-2</v>
      </c>
    </row>
    <row r="463" spans="1:5">
      <c r="A463">
        <v>5</v>
      </c>
      <c r="B463">
        <v>30.3</v>
      </c>
      <c r="C463">
        <f t="shared" si="21"/>
        <v>27.958579999999998</v>
      </c>
      <c r="D463">
        <f t="shared" si="22"/>
        <v>7.7274587458745964E-2</v>
      </c>
      <c r="E463">
        <f t="shared" si="23"/>
        <v>7.7274587458745964E-2</v>
      </c>
    </row>
    <row r="464" spans="1:5">
      <c r="A464">
        <v>3</v>
      </c>
      <c r="B464">
        <v>35.47</v>
      </c>
      <c r="C464">
        <f t="shared" si="21"/>
        <v>37.000439999999998</v>
      </c>
      <c r="D464">
        <f t="shared" si="22"/>
        <v>-4.3147448548068755E-2</v>
      </c>
      <c r="E464">
        <f t="shared" si="23"/>
        <v>4.3147448548068755E-2</v>
      </c>
    </row>
    <row r="465" spans="1:5">
      <c r="A465">
        <v>2.5</v>
      </c>
      <c r="B465">
        <v>42.91</v>
      </c>
      <c r="C465">
        <f t="shared" si="21"/>
        <v>39.260904999999994</v>
      </c>
      <c r="D465">
        <f t="shared" si="22"/>
        <v>8.5040666511302793E-2</v>
      </c>
      <c r="E465">
        <f t="shared" si="23"/>
        <v>8.5040666511302793E-2</v>
      </c>
    </row>
    <row r="466" spans="1:5">
      <c r="A466">
        <v>2.5</v>
      </c>
      <c r="B466">
        <v>40.200000000000003</v>
      </c>
      <c r="C466">
        <f t="shared" si="21"/>
        <v>39.260904999999994</v>
      </c>
      <c r="D466">
        <f t="shared" si="22"/>
        <v>2.3360572139303704E-2</v>
      </c>
      <c r="E466">
        <f t="shared" si="23"/>
        <v>2.3360572139303704E-2</v>
      </c>
    </row>
    <row r="467" spans="1:5">
      <c r="A467">
        <v>3</v>
      </c>
      <c r="B467">
        <v>37.9</v>
      </c>
      <c r="C467">
        <f t="shared" si="21"/>
        <v>37.000439999999998</v>
      </c>
      <c r="D467">
        <f t="shared" si="22"/>
        <v>2.3735092348284987E-2</v>
      </c>
      <c r="E467">
        <f t="shared" si="23"/>
        <v>2.3735092348284987E-2</v>
      </c>
    </row>
    <row r="468" spans="1:5">
      <c r="A468">
        <v>2.5</v>
      </c>
      <c r="B468">
        <v>51.6</v>
      </c>
      <c r="C468">
        <f t="shared" si="21"/>
        <v>39.260904999999994</v>
      </c>
      <c r="D468">
        <f t="shared" si="22"/>
        <v>0.23912974806201565</v>
      </c>
      <c r="E468">
        <f t="shared" si="23"/>
        <v>0.23912974806201565</v>
      </c>
    </row>
    <row r="469" spans="1:5">
      <c r="A469">
        <v>2.5</v>
      </c>
      <c r="B469">
        <v>47.65</v>
      </c>
      <c r="C469">
        <f t="shared" si="21"/>
        <v>39.260904999999994</v>
      </c>
      <c r="D469">
        <f t="shared" si="22"/>
        <v>0.17605655823714597</v>
      </c>
      <c r="E469">
        <f t="shared" si="23"/>
        <v>0.17605655823714597</v>
      </c>
    </row>
    <row r="470" spans="1:5">
      <c r="A470">
        <v>2.5</v>
      </c>
      <c r="B470">
        <v>44.2</v>
      </c>
      <c r="C470">
        <f t="shared" si="21"/>
        <v>39.260904999999994</v>
      </c>
      <c r="D470">
        <f t="shared" si="22"/>
        <v>0.11174423076923096</v>
      </c>
      <c r="E470">
        <f t="shared" si="23"/>
        <v>0.11174423076923096</v>
      </c>
    </row>
    <row r="471" spans="1:5">
      <c r="A471">
        <v>3.5</v>
      </c>
      <c r="B471">
        <v>33.5</v>
      </c>
      <c r="C471">
        <f t="shared" si="21"/>
        <v>34.739975000000001</v>
      </c>
      <c r="D471">
        <f t="shared" si="22"/>
        <v>-3.701417910447765E-2</v>
      </c>
      <c r="E471">
        <f t="shared" si="23"/>
        <v>3.701417910447765E-2</v>
      </c>
    </row>
    <row r="472" spans="1:5">
      <c r="A472">
        <v>3.5</v>
      </c>
      <c r="B472">
        <v>37.4</v>
      </c>
      <c r="C472">
        <f t="shared" si="21"/>
        <v>34.739975000000001</v>
      </c>
      <c r="D472">
        <f t="shared" si="22"/>
        <v>7.1123663101604215E-2</v>
      </c>
      <c r="E472">
        <f t="shared" si="23"/>
        <v>7.1123663101604215E-2</v>
      </c>
    </row>
    <row r="473" spans="1:5">
      <c r="A473">
        <v>2.5</v>
      </c>
      <c r="B473">
        <v>40.19</v>
      </c>
      <c r="C473">
        <f t="shared" si="21"/>
        <v>39.260904999999994</v>
      </c>
      <c r="D473">
        <f t="shared" si="22"/>
        <v>2.311756655884558E-2</v>
      </c>
      <c r="E473">
        <f t="shared" si="23"/>
        <v>2.311756655884558E-2</v>
      </c>
    </row>
    <row r="474" spans="1:5">
      <c r="A474">
        <v>2.5</v>
      </c>
      <c r="B474">
        <v>41.66</v>
      </c>
      <c r="C474">
        <f t="shared" si="21"/>
        <v>39.260904999999994</v>
      </c>
      <c r="D474">
        <f t="shared" si="22"/>
        <v>5.7587493999039917E-2</v>
      </c>
      <c r="E474">
        <f t="shared" si="23"/>
        <v>5.7587493999039917E-2</v>
      </c>
    </row>
    <row r="475" spans="1:5">
      <c r="A475">
        <v>3.7</v>
      </c>
      <c r="B475">
        <v>34.82</v>
      </c>
      <c r="C475">
        <f t="shared" si="21"/>
        <v>33.835788999999998</v>
      </c>
      <c r="D475">
        <f t="shared" si="22"/>
        <v>2.8265680643308498E-2</v>
      </c>
      <c r="E475">
        <f t="shared" si="23"/>
        <v>2.8265680643308498E-2</v>
      </c>
    </row>
    <row r="476" spans="1:5">
      <c r="A476">
        <v>2.2999999999999998</v>
      </c>
      <c r="B476">
        <v>34.700000000000003</v>
      </c>
      <c r="C476">
        <f t="shared" si="21"/>
        <v>40.165090999999997</v>
      </c>
      <c r="D476">
        <f t="shared" si="22"/>
        <v>-0.15749541786743498</v>
      </c>
      <c r="E476">
        <f t="shared" si="23"/>
        <v>0.15749541786743498</v>
      </c>
    </row>
    <row r="477" spans="1:5">
      <c r="A477">
        <v>3.5</v>
      </c>
      <c r="B477">
        <v>36.200000000000003</v>
      </c>
      <c r="C477">
        <f t="shared" si="21"/>
        <v>34.739975000000001</v>
      </c>
      <c r="D477">
        <f t="shared" si="22"/>
        <v>4.0332182320442035E-2</v>
      </c>
      <c r="E477">
        <f t="shared" si="23"/>
        <v>4.0332182320442035E-2</v>
      </c>
    </row>
    <row r="478" spans="1:5">
      <c r="A478">
        <v>3.5</v>
      </c>
      <c r="B478">
        <v>33.200000000000003</v>
      </c>
      <c r="C478">
        <f t="shared" si="21"/>
        <v>34.739975000000001</v>
      </c>
      <c r="D478">
        <f t="shared" si="22"/>
        <v>-4.6384789156626451E-2</v>
      </c>
      <c r="E478">
        <f t="shared" si="23"/>
        <v>4.6384789156626451E-2</v>
      </c>
    </row>
    <row r="479" spans="1:5">
      <c r="A479">
        <v>5.5</v>
      </c>
      <c r="B479">
        <v>33</v>
      </c>
      <c r="C479">
        <f t="shared" si="21"/>
        <v>25.698114999999998</v>
      </c>
      <c r="D479">
        <f t="shared" si="22"/>
        <v>0.22126924242424248</v>
      </c>
      <c r="E479">
        <f t="shared" si="23"/>
        <v>0.22126924242424248</v>
      </c>
    </row>
    <row r="480" spans="1:5">
      <c r="A480">
        <v>5.5</v>
      </c>
      <c r="B480">
        <v>32.299999999999997</v>
      </c>
      <c r="C480">
        <f t="shared" si="21"/>
        <v>25.698114999999998</v>
      </c>
      <c r="D480">
        <f t="shared" si="22"/>
        <v>0.20439272445820433</v>
      </c>
      <c r="E480">
        <f t="shared" si="23"/>
        <v>0.20439272445820433</v>
      </c>
    </row>
    <row r="481" spans="1:5">
      <c r="A481">
        <v>6.3</v>
      </c>
      <c r="B481">
        <v>27.12</v>
      </c>
      <c r="C481">
        <f t="shared" si="21"/>
        <v>22.081370999999997</v>
      </c>
      <c r="D481">
        <f t="shared" si="22"/>
        <v>0.18579015486725678</v>
      </c>
      <c r="E481">
        <f t="shared" si="23"/>
        <v>0.18579015486725678</v>
      </c>
    </row>
    <row r="482" spans="1:5">
      <c r="A482">
        <v>2.4</v>
      </c>
      <c r="B482">
        <v>42.21</v>
      </c>
      <c r="C482">
        <f t="shared" si="21"/>
        <v>39.712997999999999</v>
      </c>
      <c r="D482">
        <f t="shared" si="22"/>
        <v>5.9156645344705092E-2</v>
      </c>
      <c r="E482">
        <f t="shared" si="23"/>
        <v>5.9156645344705092E-2</v>
      </c>
    </row>
    <row r="483" spans="1:5">
      <c r="A483">
        <v>2.5</v>
      </c>
      <c r="B483">
        <v>45.67</v>
      </c>
      <c r="C483">
        <f t="shared" si="21"/>
        <v>39.260904999999994</v>
      </c>
      <c r="D483">
        <f t="shared" si="22"/>
        <v>0.14033490256185696</v>
      </c>
      <c r="E483">
        <f t="shared" si="23"/>
        <v>0.14033490256185696</v>
      </c>
    </row>
    <row r="484" spans="1:5">
      <c r="A484">
        <v>3.5</v>
      </c>
      <c r="B484">
        <v>37.950000000000003</v>
      </c>
      <c r="C484">
        <f t="shared" si="21"/>
        <v>34.739975000000001</v>
      </c>
      <c r="D484">
        <f t="shared" si="22"/>
        <v>8.4585638998682516E-2</v>
      </c>
      <c r="E484">
        <f t="shared" si="23"/>
        <v>8.4585638998682516E-2</v>
      </c>
    </row>
    <row r="485" spans="1:5">
      <c r="A485">
        <v>3.5</v>
      </c>
      <c r="B485">
        <v>38.03</v>
      </c>
      <c r="C485">
        <f t="shared" si="21"/>
        <v>34.739975000000001</v>
      </c>
      <c r="D485">
        <f t="shared" si="22"/>
        <v>8.6511306863002888E-2</v>
      </c>
      <c r="E485">
        <f t="shared" si="23"/>
        <v>8.6511306863002888E-2</v>
      </c>
    </row>
    <row r="486" spans="1:5">
      <c r="A486">
        <v>2.5</v>
      </c>
      <c r="B486">
        <v>46.6</v>
      </c>
      <c r="C486">
        <f t="shared" si="21"/>
        <v>39.260904999999994</v>
      </c>
      <c r="D486">
        <f t="shared" si="22"/>
        <v>0.1574913090128757</v>
      </c>
      <c r="E486">
        <f t="shared" si="23"/>
        <v>0.1574913090128757</v>
      </c>
    </row>
    <row r="487" spans="1:5">
      <c r="A487">
        <v>3.5</v>
      </c>
      <c r="B487">
        <v>36.409999999999997</v>
      </c>
      <c r="C487">
        <f t="shared" si="21"/>
        <v>34.739975000000001</v>
      </c>
      <c r="D487">
        <f t="shared" si="22"/>
        <v>4.5867206811315453E-2</v>
      </c>
      <c r="E487">
        <f t="shared" si="23"/>
        <v>4.5867206811315453E-2</v>
      </c>
    </row>
    <row r="488" spans="1:5">
      <c r="A488">
        <v>2</v>
      </c>
      <c r="B488">
        <v>43</v>
      </c>
      <c r="C488">
        <f t="shared" si="21"/>
        <v>41.521369999999997</v>
      </c>
      <c r="D488">
        <f t="shared" si="22"/>
        <v>3.4386744186046571E-2</v>
      </c>
      <c r="E488">
        <f t="shared" si="23"/>
        <v>3.4386744186046571E-2</v>
      </c>
    </row>
    <row r="489" spans="1:5">
      <c r="A489">
        <v>2</v>
      </c>
      <c r="B489">
        <v>47.51</v>
      </c>
      <c r="C489">
        <f t="shared" si="21"/>
        <v>41.521369999999997</v>
      </c>
      <c r="D489">
        <f t="shared" si="22"/>
        <v>0.12604988423489794</v>
      </c>
      <c r="E489">
        <f t="shared" si="23"/>
        <v>0.12604988423489794</v>
      </c>
    </row>
    <row r="490" spans="1:5">
      <c r="A490">
        <v>2.5</v>
      </c>
      <c r="B490">
        <v>39.6</v>
      </c>
      <c r="C490">
        <f t="shared" si="21"/>
        <v>39.260904999999994</v>
      </c>
      <c r="D490">
        <f t="shared" si="22"/>
        <v>8.5630050505052391E-3</v>
      </c>
      <c r="E490">
        <f t="shared" si="23"/>
        <v>8.5630050505052391E-3</v>
      </c>
    </row>
    <row r="491" spans="1:5">
      <c r="A491">
        <v>2.5</v>
      </c>
      <c r="B491">
        <v>42.7</v>
      </c>
      <c r="C491">
        <f t="shared" si="21"/>
        <v>39.260904999999994</v>
      </c>
      <c r="D491">
        <f t="shared" si="22"/>
        <v>8.054086651053885E-2</v>
      </c>
      <c r="E491">
        <f t="shared" si="23"/>
        <v>8.054086651053885E-2</v>
      </c>
    </row>
    <row r="492" spans="1:5">
      <c r="A492">
        <v>1.6</v>
      </c>
      <c r="B492">
        <v>46.5</v>
      </c>
      <c r="C492">
        <f t="shared" si="21"/>
        <v>43.329741999999996</v>
      </c>
      <c r="D492">
        <f t="shared" si="22"/>
        <v>6.8177591397849555E-2</v>
      </c>
      <c r="E492">
        <f t="shared" si="23"/>
        <v>6.8177591397849555E-2</v>
      </c>
    </row>
    <row r="493" spans="1:5">
      <c r="A493">
        <v>1.6</v>
      </c>
      <c r="B493">
        <v>47.3</v>
      </c>
      <c r="C493">
        <f t="shared" si="21"/>
        <v>43.329741999999996</v>
      </c>
      <c r="D493">
        <f t="shared" si="22"/>
        <v>8.3937801268498979E-2</v>
      </c>
      <c r="E493">
        <f t="shared" si="23"/>
        <v>8.3937801268498979E-2</v>
      </c>
    </row>
    <row r="494" spans="1:5">
      <c r="A494">
        <v>1.8</v>
      </c>
      <c r="B494">
        <v>47.5</v>
      </c>
      <c r="C494">
        <f t="shared" si="21"/>
        <v>42.425556</v>
      </c>
      <c r="D494">
        <f t="shared" si="22"/>
        <v>0.10683039999999999</v>
      </c>
      <c r="E494">
        <f t="shared" si="23"/>
        <v>0.10683039999999999</v>
      </c>
    </row>
    <row r="495" spans="1:5">
      <c r="A495">
        <v>1.8</v>
      </c>
      <c r="B495">
        <v>44.9</v>
      </c>
      <c r="C495">
        <f t="shared" si="21"/>
        <v>42.425556</v>
      </c>
      <c r="D495">
        <f t="shared" si="22"/>
        <v>5.5110111358574576E-2</v>
      </c>
      <c r="E495">
        <f t="shared" si="23"/>
        <v>5.5110111358574576E-2</v>
      </c>
    </row>
    <row r="496" spans="1:5">
      <c r="A496">
        <v>1.8</v>
      </c>
      <c r="B496">
        <v>44.2</v>
      </c>
      <c r="C496">
        <f t="shared" si="21"/>
        <v>42.425556</v>
      </c>
      <c r="D496">
        <f t="shared" si="22"/>
        <v>4.0145791855203679E-2</v>
      </c>
      <c r="E496">
        <f t="shared" si="23"/>
        <v>4.0145791855203679E-2</v>
      </c>
    </row>
    <row r="497" spans="1:5">
      <c r="A497">
        <v>6.7</v>
      </c>
      <c r="B497">
        <v>24.2</v>
      </c>
      <c r="C497">
        <f t="shared" si="21"/>
        <v>20.272998999999999</v>
      </c>
      <c r="D497">
        <f t="shared" si="22"/>
        <v>0.16227276859504136</v>
      </c>
      <c r="E497">
        <f t="shared" si="23"/>
        <v>0.16227276859504136</v>
      </c>
    </row>
    <row r="498" spans="1:5">
      <c r="A498">
        <v>2.8</v>
      </c>
      <c r="B498">
        <v>37.119999999999997</v>
      </c>
      <c r="C498">
        <f t="shared" si="21"/>
        <v>37.904626</v>
      </c>
      <c r="D498">
        <f t="shared" si="22"/>
        <v>-2.1137553879310426E-2</v>
      </c>
      <c r="E498">
        <f t="shared" si="23"/>
        <v>2.1137553879310426E-2</v>
      </c>
    </row>
    <row r="499" spans="1:5">
      <c r="A499">
        <v>2.4</v>
      </c>
      <c r="B499">
        <v>46.9</v>
      </c>
      <c r="C499">
        <f t="shared" si="21"/>
        <v>39.712997999999999</v>
      </c>
      <c r="D499">
        <f t="shared" si="22"/>
        <v>0.15324098081023454</v>
      </c>
      <c r="E499">
        <f t="shared" si="23"/>
        <v>0.15324098081023454</v>
      </c>
    </row>
    <row r="500" spans="1:5">
      <c r="A500">
        <v>2.4</v>
      </c>
      <c r="B500">
        <v>46.8</v>
      </c>
      <c r="C500">
        <f t="shared" si="21"/>
        <v>39.712997999999999</v>
      </c>
      <c r="D500">
        <f t="shared" si="22"/>
        <v>0.15143166666666663</v>
      </c>
      <c r="E500">
        <f t="shared" si="23"/>
        <v>0.15143166666666663</v>
      </c>
    </row>
    <row r="501" spans="1:5">
      <c r="A501">
        <v>3.6</v>
      </c>
      <c r="B501">
        <v>35.6</v>
      </c>
      <c r="C501">
        <f t="shared" si="21"/>
        <v>34.287881999999996</v>
      </c>
      <c r="D501">
        <f t="shared" si="22"/>
        <v>3.6857247191011383E-2</v>
      </c>
      <c r="E501">
        <f t="shared" si="23"/>
        <v>3.6857247191011383E-2</v>
      </c>
    </row>
    <row r="502" spans="1:5">
      <c r="A502">
        <v>2.5</v>
      </c>
      <c r="B502">
        <v>37.06</v>
      </c>
      <c r="C502">
        <f t="shared" si="21"/>
        <v>39.260904999999994</v>
      </c>
      <c r="D502">
        <f t="shared" si="22"/>
        <v>-5.9387614678898852E-2</v>
      </c>
      <c r="E502">
        <f t="shared" si="23"/>
        <v>5.9387614678898852E-2</v>
      </c>
    </row>
    <row r="503" spans="1:5">
      <c r="A503">
        <v>2.5</v>
      </c>
      <c r="B503">
        <v>34.6</v>
      </c>
      <c r="C503">
        <f t="shared" si="21"/>
        <v>39.260904999999994</v>
      </c>
      <c r="D503">
        <f t="shared" si="22"/>
        <v>-0.13470823699421944</v>
      </c>
      <c r="E503">
        <f t="shared" si="23"/>
        <v>0.13470823699421944</v>
      </c>
    </row>
    <row r="504" spans="1:5">
      <c r="A504">
        <v>2.5</v>
      </c>
      <c r="B504">
        <v>42.92</v>
      </c>
      <c r="C504">
        <f t="shared" si="21"/>
        <v>39.260904999999994</v>
      </c>
      <c r="D504">
        <f t="shared" si="22"/>
        <v>8.5253844361603159E-2</v>
      </c>
      <c r="E504">
        <f t="shared" si="23"/>
        <v>8.5253844361603159E-2</v>
      </c>
    </row>
    <row r="505" spans="1:5">
      <c r="A505">
        <v>3.6</v>
      </c>
      <c r="B505">
        <v>34.270000000000003</v>
      </c>
      <c r="C505">
        <f t="shared" si="21"/>
        <v>34.287881999999996</v>
      </c>
      <c r="D505">
        <f t="shared" si="22"/>
        <v>-5.2179749051628444E-4</v>
      </c>
      <c r="E505">
        <f t="shared" si="23"/>
        <v>5.2179749051628444E-4</v>
      </c>
    </row>
    <row r="506" spans="1:5">
      <c r="A506">
        <v>2.5</v>
      </c>
      <c r="B506">
        <v>46.8</v>
      </c>
      <c r="C506">
        <f t="shared" si="21"/>
        <v>39.260904999999994</v>
      </c>
      <c r="D506">
        <f t="shared" si="22"/>
        <v>0.16109177350427359</v>
      </c>
      <c r="E506">
        <f t="shared" si="23"/>
        <v>0.16109177350427359</v>
      </c>
    </row>
    <row r="507" spans="1:5">
      <c r="A507">
        <v>2.5</v>
      </c>
      <c r="B507">
        <v>45.06</v>
      </c>
      <c r="C507">
        <f t="shared" si="21"/>
        <v>39.260904999999994</v>
      </c>
      <c r="D507">
        <f t="shared" si="22"/>
        <v>0.12869718153573032</v>
      </c>
      <c r="E507">
        <f t="shared" si="23"/>
        <v>0.12869718153573032</v>
      </c>
    </row>
    <row r="508" spans="1:5">
      <c r="A508">
        <v>3.5</v>
      </c>
      <c r="B508">
        <v>39.799999999999997</v>
      </c>
      <c r="C508">
        <f t="shared" si="21"/>
        <v>34.739975000000001</v>
      </c>
      <c r="D508">
        <f t="shared" si="22"/>
        <v>0.12713630653266322</v>
      </c>
      <c r="E508">
        <f t="shared" si="23"/>
        <v>0.12713630653266322</v>
      </c>
    </row>
    <row r="509" spans="1:5">
      <c r="A509">
        <v>2.4</v>
      </c>
      <c r="B509">
        <v>48.2</v>
      </c>
      <c r="C509">
        <f t="shared" si="21"/>
        <v>39.712997999999999</v>
      </c>
      <c r="D509">
        <f t="shared" si="22"/>
        <v>0.17607887966804986</v>
      </c>
      <c r="E509">
        <f t="shared" si="23"/>
        <v>0.17607887966804986</v>
      </c>
    </row>
    <row r="510" spans="1:5">
      <c r="A510">
        <v>1.8</v>
      </c>
      <c r="B510">
        <v>69.64</v>
      </c>
      <c r="C510">
        <f t="shared" si="21"/>
        <v>42.425556</v>
      </c>
      <c r="D510">
        <f t="shared" si="22"/>
        <v>0.39078753589890869</v>
      </c>
      <c r="E510">
        <f t="shared" si="23"/>
        <v>0.39078753589890869</v>
      </c>
    </row>
    <row r="511" spans="1:5">
      <c r="A511">
        <v>2</v>
      </c>
      <c r="B511">
        <v>42</v>
      </c>
      <c r="C511">
        <f t="shared" si="21"/>
        <v>41.521369999999997</v>
      </c>
      <c r="D511">
        <f t="shared" si="22"/>
        <v>1.1395952380952442E-2</v>
      </c>
      <c r="E511">
        <f t="shared" si="23"/>
        <v>1.1395952380952442E-2</v>
      </c>
    </row>
    <row r="512" spans="1:5">
      <c r="A512">
        <v>3</v>
      </c>
      <c r="B512">
        <v>32</v>
      </c>
      <c r="C512">
        <f t="shared" si="21"/>
        <v>37.000439999999998</v>
      </c>
      <c r="D512">
        <f t="shared" si="22"/>
        <v>-0.15626374999999992</v>
      </c>
      <c r="E512">
        <f t="shared" si="23"/>
        <v>0.15626374999999992</v>
      </c>
    </row>
    <row r="513" spans="1:5">
      <c r="A513">
        <v>4.4000000000000004</v>
      </c>
      <c r="B513">
        <v>30.8</v>
      </c>
      <c r="C513">
        <f t="shared" si="21"/>
        <v>30.671137999999996</v>
      </c>
      <c r="D513">
        <f t="shared" si="22"/>
        <v>4.1838311688313359E-3</v>
      </c>
      <c r="E513">
        <f t="shared" si="23"/>
        <v>4.1838311688313359E-3</v>
      </c>
    </row>
    <row r="514" spans="1:5">
      <c r="A514">
        <v>3.2</v>
      </c>
      <c r="B514">
        <v>36.4</v>
      </c>
      <c r="C514">
        <f t="shared" si="21"/>
        <v>36.096253999999995</v>
      </c>
      <c r="D514">
        <f t="shared" si="22"/>
        <v>8.3446703296704353E-3</v>
      </c>
      <c r="E514">
        <f t="shared" si="23"/>
        <v>8.3446703296704353E-3</v>
      </c>
    </row>
    <row r="515" spans="1:5">
      <c r="A515">
        <v>4.2</v>
      </c>
      <c r="B515">
        <v>31.5</v>
      </c>
      <c r="C515">
        <f t="shared" si="21"/>
        <v>31.575323999999998</v>
      </c>
      <c r="D515">
        <f t="shared" si="22"/>
        <v>-2.3912380952380444E-3</v>
      </c>
      <c r="E515">
        <f t="shared" si="23"/>
        <v>2.3912380952380444E-3</v>
      </c>
    </row>
    <row r="516" spans="1:5">
      <c r="A516">
        <v>3</v>
      </c>
      <c r="B516">
        <v>39.49</v>
      </c>
      <c r="C516">
        <f t="shared" ref="C516:C579" si="24">$M$6*A516+$M$7</f>
        <v>37.000439999999998</v>
      </c>
      <c r="D516">
        <f t="shared" ref="D516:D579" si="25">(B516-C516)/B516</f>
        <v>6.3042795644467062E-2</v>
      </c>
      <c r="E516">
        <f t="shared" ref="E516:E579" si="26">ABS(D516)</f>
        <v>6.3042795644467062E-2</v>
      </c>
    </row>
    <row r="517" spans="1:5">
      <c r="A517">
        <v>4.4000000000000004</v>
      </c>
      <c r="B517">
        <v>30.95</v>
      </c>
      <c r="C517">
        <f t="shared" si="24"/>
        <v>30.671137999999996</v>
      </c>
      <c r="D517">
        <f t="shared" si="25"/>
        <v>9.010080775444386E-3</v>
      </c>
      <c r="E517">
        <f t="shared" si="26"/>
        <v>9.010080775444386E-3</v>
      </c>
    </row>
    <row r="518" spans="1:5">
      <c r="A518">
        <v>4.4000000000000004</v>
      </c>
      <c r="B518">
        <v>30.56</v>
      </c>
      <c r="C518">
        <f t="shared" si="24"/>
        <v>30.671137999999996</v>
      </c>
      <c r="D518">
        <f t="shared" si="25"/>
        <v>-3.636714659685761E-3</v>
      </c>
      <c r="E518">
        <f t="shared" si="26"/>
        <v>3.636714659685761E-3</v>
      </c>
    </row>
    <row r="519" spans="1:5">
      <c r="A519">
        <v>4.4000000000000004</v>
      </c>
      <c r="B519">
        <v>30.17</v>
      </c>
      <c r="C519">
        <f t="shared" si="24"/>
        <v>30.671137999999996</v>
      </c>
      <c r="D519">
        <f t="shared" si="25"/>
        <v>-1.6610473980775399E-2</v>
      </c>
      <c r="E519">
        <f t="shared" si="26"/>
        <v>1.6610473980775399E-2</v>
      </c>
    </row>
    <row r="520" spans="1:5">
      <c r="A520">
        <v>4.4000000000000004</v>
      </c>
      <c r="B520">
        <v>27.7</v>
      </c>
      <c r="C520">
        <f t="shared" si="24"/>
        <v>30.671137999999996</v>
      </c>
      <c r="D520">
        <f t="shared" si="25"/>
        <v>-0.10726129963898903</v>
      </c>
      <c r="E520">
        <f t="shared" si="26"/>
        <v>0.10726129963898903</v>
      </c>
    </row>
    <row r="521" spans="1:5">
      <c r="A521">
        <v>4.4000000000000004</v>
      </c>
      <c r="B521">
        <v>29.45</v>
      </c>
      <c r="C521">
        <f t="shared" si="24"/>
        <v>30.671137999999996</v>
      </c>
      <c r="D521">
        <f t="shared" si="25"/>
        <v>-4.1464787775891215E-2</v>
      </c>
      <c r="E521">
        <f t="shared" si="26"/>
        <v>4.1464787775891215E-2</v>
      </c>
    </row>
    <row r="522" spans="1:5">
      <c r="A522">
        <v>4.4000000000000004</v>
      </c>
      <c r="B522">
        <v>27.7</v>
      </c>
      <c r="C522">
        <f t="shared" si="24"/>
        <v>30.671137999999996</v>
      </c>
      <c r="D522">
        <f t="shared" si="25"/>
        <v>-0.10726129963898903</v>
      </c>
      <c r="E522">
        <f t="shared" si="26"/>
        <v>0.10726129963898903</v>
      </c>
    </row>
    <row r="523" spans="1:5">
      <c r="A523">
        <v>6</v>
      </c>
      <c r="B523">
        <v>26.75</v>
      </c>
      <c r="C523">
        <f t="shared" si="24"/>
        <v>23.437649999999998</v>
      </c>
      <c r="D523">
        <f t="shared" si="25"/>
        <v>0.12382616822429915</v>
      </c>
      <c r="E523">
        <f t="shared" si="26"/>
        <v>0.12382616822429915</v>
      </c>
    </row>
    <row r="524" spans="1:5">
      <c r="A524">
        <v>3.9</v>
      </c>
      <c r="B524">
        <v>37.299999999999997</v>
      </c>
      <c r="C524">
        <f t="shared" si="24"/>
        <v>32.931602999999996</v>
      </c>
      <c r="D524">
        <f t="shared" si="25"/>
        <v>0.11711520107238611</v>
      </c>
      <c r="E524">
        <f t="shared" si="26"/>
        <v>0.11711520107238611</v>
      </c>
    </row>
    <row r="525" spans="1:5">
      <c r="A525">
        <v>3.9</v>
      </c>
      <c r="B525">
        <v>36.6</v>
      </c>
      <c r="C525">
        <f t="shared" si="24"/>
        <v>32.931602999999996</v>
      </c>
      <c r="D525">
        <f t="shared" si="25"/>
        <v>0.10022942622950835</v>
      </c>
      <c r="E525">
        <f t="shared" si="26"/>
        <v>0.10022942622950835</v>
      </c>
    </row>
    <row r="526" spans="1:5">
      <c r="A526">
        <v>4.5999999999999996</v>
      </c>
      <c r="B526">
        <v>31.9</v>
      </c>
      <c r="C526">
        <f t="shared" si="24"/>
        <v>29.766952</v>
      </c>
      <c r="D526">
        <f t="shared" si="25"/>
        <v>6.6866708463949806E-2</v>
      </c>
      <c r="E526">
        <f t="shared" si="26"/>
        <v>6.6866708463949806E-2</v>
      </c>
    </row>
    <row r="527" spans="1:5">
      <c r="A527">
        <v>4.5999999999999996</v>
      </c>
      <c r="B527">
        <v>31.9</v>
      </c>
      <c r="C527">
        <f t="shared" si="24"/>
        <v>29.766952</v>
      </c>
      <c r="D527">
        <f t="shared" si="25"/>
        <v>6.6866708463949806E-2</v>
      </c>
      <c r="E527">
        <f t="shared" si="26"/>
        <v>6.6866708463949806E-2</v>
      </c>
    </row>
    <row r="528" spans="1:5">
      <c r="A528">
        <v>4.5999999999999996</v>
      </c>
      <c r="B528">
        <v>31.9</v>
      </c>
      <c r="C528">
        <f t="shared" si="24"/>
        <v>29.766952</v>
      </c>
      <c r="D528">
        <f t="shared" si="25"/>
        <v>6.6866708463949806E-2</v>
      </c>
      <c r="E528">
        <f t="shared" si="26"/>
        <v>6.6866708463949806E-2</v>
      </c>
    </row>
    <row r="529" spans="1:5">
      <c r="A529">
        <v>4.5999999999999996</v>
      </c>
      <c r="B529">
        <v>22.7</v>
      </c>
      <c r="C529">
        <f t="shared" si="24"/>
        <v>29.766952</v>
      </c>
      <c r="D529">
        <f t="shared" si="25"/>
        <v>-0.31131947136563881</v>
      </c>
      <c r="E529">
        <f t="shared" si="26"/>
        <v>0.31131947136563881</v>
      </c>
    </row>
    <row r="530" spans="1:5">
      <c r="A530">
        <v>4.5999999999999996</v>
      </c>
      <c r="B530">
        <v>24.5</v>
      </c>
      <c r="C530">
        <f t="shared" si="24"/>
        <v>29.766952</v>
      </c>
      <c r="D530">
        <f t="shared" si="25"/>
        <v>-0.21497763265306122</v>
      </c>
      <c r="E530">
        <f t="shared" si="26"/>
        <v>0.21497763265306122</v>
      </c>
    </row>
    <row r="531" spans="1:5">
      <c r="A531">
        <v>3.5</v>
      </c>
      <c r="B531">
        <v>40.299999999999997</v>
      </c>
      <c r="C531">
        <f t="shared" si="24"/>
        <v>34.739975000000001</v>
      </c>
      <c r="D531">
        <f t="shared" si="25"/>
        <v>0.13796588089330017</v>
      </c>
      <c r="E531">
        <f t="shared" si="26"/>
        <v>0.13796588089330017</v>
      </c>
    </row>
    <row r="532" spans="1:5">
      <c r="A532">
        <v>3.5</v>
      </c>
      <c r="B532">
        <v>41.2</v>
      </c>
      <c r="C532">
        <f t="shared" si="24"/>
        <v>34.739975000000001</v>
      </c>
      <c r="D532">
        <f t="shared" si="25"/>
        <v>0.15679672330097091</v>
      </c>
      <c r="E532">
        <f t="shared" si="26"/>
        <v>0.15679672330097091</v>
      </c>
    </row>
    <row r="533" spans="1:5">
      <c r="A533">
        <v>3.9</v>
      </c>
      <c r="B533">
        <v>37.299999999999997</v>
      </c>
      <c r="C533">
        <f t="shared" si="24"/>
        <v>32.931602999999996</v>
      </c>
      <c r="D533">
        <f t="shared" si="25"/>
        <v>0.11711520107238611</v>
      </c>
      <c r="E533">
        <f t="shared" si="26"/>
        <v>0.11711520107238611</v>
      </c>
    </row>
    <row r="534" spans="1:5">
      <c r="A534">
        <v>3.5</v>
      </c>
      <c r="B534">
        <v>32.1</v>
      </c>
      <c r="C534">
        <f t="shared" si="24"/>
        <v>34.739975000000001</v>
      </c>
      <c r="D534">
        <f t="shared" si="25"/>
        <v>-8.2242211838006216E-2</v>
      </c>
      <c r="E534">
        <f t="shared" si="26"/>
        <v>8.2242211838006216E-2</v>
      </c>
    </row>
    <row r="535" spans="1:5">
      <c r="A535">
        <v>5.7</v>
      </c>
      <c r="B535">
        <v>31.9</v>
      </c>
      <c r="C535">
        <f t="shared" si="24"/>
        <v>24.793928999999999</v>
      </c>
      <c r="D535">
        <f t="shared" si="25"/>
        <v>0.22276084639498434</v>
      </c>
      <c r="E535">
        <f t="shared" si="26"/>
        <v>0.22276084639498434</v>
      </c>
    </row>
    <row r="536" spans="1:5">
      <c r="A536">
        <v>2.7</v>
      </c>
      <c r="B536">
        <v>35.700000000000003</v>
      </c>
      <c r="C536">
        <f t="shared" si="24"/>
        <v>38.356718999999998</v>
      </c>
      <c r="D536">
        <f t="shared" si="25"/>
        <v>-7.4417899159663736E-2</v>
      </c>
      <c r="E536">
        <f t="shared" si="26"/>
        <v>7.4417899159663736E-2</v>
      </c>
    </row>
    <row r="537" spans="1:5">
      <c r="A537">
        <v>3.5</v>
      </c>
      <c r="B537">
        <v>34.200000000000003</v>
      </c>
      <c r="C537">
        <f t="shared" si="24"/>
        <v>34.739975000000001</v>
      </c>
      <c r="D537">
        <f t="shared" si="25"/>
        <v>-1.5788742690058429E-2</v>
      </c>
      <c r="E537">
        <f t="shared" si="26"/>
        <v>1.5788742690058429E-2</v>
      </c>
    </row>
    <row r="538" spans="1:5">
      <c r="A538">
        <v>5.7</v>
      </c>
      <c r="B538">
        <v>34.5</v>
      </c>
      <c r="C538">
        <f t="shared" si="24"/>
        <v>24.793928999999999</v>
      </c>
      <c r="D538">
        <f t="shared" si="25"/>
        <v>0.28133539130434787</v>
      </c>
      <c r="E538">
        <f t="shared" si="26"/>
        <v>0.28133539130434787</v>
      </c>
    </row>
    <row r="539" spans="1:5">
      <c r="A539">
        <v>6.1</v>
      </c>
      <c r="B539">
        <v>26</v>
      </c>
      <c r="C539">
        <f t="shared" si="24"/>
        <v>22.985557</v>
      </c>
      <c r="D539">
        <f t="shared" si="25"/>
        <v>0.11594011538461538</v>
      </c>
      <c r="E539">
        <f t="shared" si="26"/>
        <v>0.11594011538461538</v>
      </c>
    </row>
    <row r="540" spans="1:5">
      <c r="A540">
        <v>2.7</v>
      </c>
      <c r="B540">
        <v>35.700000000000003</v>
      </c>
      <c r="C540">
        <f t="shared" si="24"/>
        <v>38.356718999999998</v>
      </c>
      <c r="D540">
        <f t="shared" si="25"/>
        <v>-7.4417899159663736E-2</v>
      </c>
      <c r="E540">
        <f t="shared" si="26"/>
        <v>7.4417899159663736E-2</v>
      </c>
    </row>
    <row r="541" spans="1:5">
      <c r="A541">
        <v>3.5</v>
      </c>
      <c r="B541">
        <v>34.200000000000003</v>
      </c>
      <c r="C541">
        <f t="shared" si="24"/>
        <v>34.739975000000001</v>
      </c>
      <c r="D541">
        <f t="shared" si="25"/>
        <v>-1.5788742690058429E-2</v>
      </c>
      <c r="E541">
        <f t="shared" si="26"/>
        <v>1.5788742690058429E-2</v>
      </c>
    </row>
    <row r="542" spans="1:5">
      <c r="A542">
        <v>5.7</v>
      </c>
      <c r="B542">
        <v>34.5</v>
      </c>
      <c r="C542">
        <f t="shared" si="24"/>
        <v>24.793928999999999</v>
      </c>
      <c r="D542">
        <f t="shared" si="25"/>
        <v>0.28133539130434787</v>
      </c>
      <c r="E542">
        <f t="shared" si="26"/>
        <v>0.28133539130434787</v>
      </c>
    </row>
    <row r="543" spans="1:5">
      <c r="A543">
        <v>6.1</v>
      </c>
      <c r="B543">
        <v>26</v>
      </c>
      <c r="C543">
        <f t="shared" si="24"/>
        <v>22.985557</v>
      </c>
      <c r="D543">
        <f t="shared" si="25"/>
        <v>0.11594011538461538</v>
      </c>
      <c r="E543">
        <f t="shared" si="26"/>
        <v>0.11594011538461538</v>
      </c>
    </row>
    <row r="544" spans="1:5">
      <c r="A544">
        <v>3.5</v>
      </c>
      <c r="B544">
        <v>32.1</v>
      </c>
      <c r="C544">
        <f t="shared" si="24"/>
        <v>34.739975000000001</v>
      </c>
      <c r="D544">
        <f t="shared" si="25"/>
        <v>-8.2242211838006216E-2</v>
      </c>
      <c r="E544">
        <f t="shared" si="26"/>
        <v>8.2242211838006216E-2</v>
      </c>
    </row>
    <row r="545" spans="1:5">
      <c r="A545">
        <v>5.7</v>
      </c>
      <c r="B545">
        <v>31.9</v>
      </c>
      <c r="C545">
        <f t="shared" si="24"/>
        <v>24.793928999999999</v>
      </c>
      <c r="D545">
        <f t="shared" si="25"/>
        <v>0.22276084639498434</v>
      </c>
      <c r="E545">
        <f t="shared" si="26"/>
        <v>0.22276084639498434</v>
      </c>
    </row>
    <row r="546" spans="1:5">
      <c r="A546">
        <v>4.5999999999999996</v>
      </c>
      <c r="B546">
        <v>33.31</v>
      </c>
      <c r="C546">
        <f t="shared" si="24"/>
        <v>29.766952</v>
      </c>
      <c r="D546">
        <f t="shared" si="25"/>
        <v>0.10636589612728917</v>
      </c>
      <c r="E546">
        <f t="shared" si="26"/>
        <v>0.10636589612728917</v>
      </c>
    </row>
    <row r="547" spans="1:5">
      <c r="A547">
        <v>3.5</v>
      </c>
      <c r="B547">
        <v>34.9</v>
      </c>
      <c r="C547">
        <f t="shared" si="24"/>
        <v>34.739975000000001</v>
      </c>
      <c r="D547">
        <f t="shared" si="25"/>
        <v>4.5852435530085219E-3</v>
      </c>
      <c r="E547">
        <f t="shared" si="26"/>
        <v>4.5852435530085219E-3</v>
      </c>
    </row>
    <row r="548" spans="1:5">
      <c r="A548">
        <v>3.5</v>
      </c>
      <c r="B548">
        <v>34.700000000000003</v>
      </c>
      <c r="C548">
        <f t="shared" si="24"/>
        <v>34.739975000000001</v>
      </c>
      <c r="D548">
        <f t="shared" si="25"/>
        <v>-1.1520172910662338E-3</v>
      </c>
      <c r="E548">
        <f t="shared" si="26"/>
        <v>1.1520172910662338E-3</v>
      </c>
    </row>
    <row r="549" spans="1:5">
      <c r="A549">
        <v>3.5</v>
      </c>
      <c r="B549">
        <v>37.4</v>
      </c>
      <c r="C549">
        <f t="shared" si="24"/>
        <v>34.739975000000001</v>
      </c>
      <c r="D549">
        <f t="shared" si="25"/>
        <v>7.1123663101604215E-2</v>
      </c>
      <c r="E549">
        <f t="shared" si="26"/>
        <v>7.1123663101604215E-2</v>
      </c>
    </row>
    <row r="550" spans="1:5">
      <c r="A550">
        <v>3.5</v>
      </c>
      <c r="B550">
        <v>27.8</v>
      </c>
      <c r="C550">
        <f t="shared" si="24"/>
        <v>34.739975000000001</v>
      </c>
      <c r="D550">
        <f t="shared" si="25"/>
        <v>-0.24963938848920864</v>
      </c>
      <c r="E550">
        <f t="shared" si="26"/>
        <v>0.24963938848920864</v>
      </c>
    </row>
    <row r="551" spans="1:5">
      <c r="A551">
        <v>2.4</v>
      </c>
      <c r="B551">
        <v>43.1</v>
      </c>
      <c r="C551">
        <f t="shared" si="24"/>
        <v>39.712997999999999</v>
      </c>
      <c r="D551">
        <f t="shared" si="25"/>
        <v>7.8584733178654345E-2</v>
      </c>
      <c r="E551">
        <f t="shared" si="26"/>
        <v>7.8584733178654345E-2</v>
      </c>
    </row>
    <row r="552" spans="1:5">
      <c r="A552">
        <v>2.4</v>
      </c>
      <c r="B552">
        <v>43.29</v>
      </c>
      <c r="C552">
        <f t="shared" si="24"/>
        <v>39.712997999999999</v>
      </c>
      <c r="D552">
        <f t="shared" si="25"/>
        <v>8.262882882882884E-2</v>
      </c>
      <c r="E552">
        <f t="shared" si="26"/>
        <v>8.262882882882884E-2</v>
      </c>
    </row>
    <row r="553" spans="1:5">
      <c r="A553">
        <v>3.5</v>
      </c>
      <c r="B553">
        <v>41.2</v>
      </c>
      <c r="C553">
        <f t="shared" si="24"/>
        <v>34.739975000000001</v>
      </c>
      <c r="D553">
        <f t="shared" si="25"/>
        <v>0.15679672330097091</v>
      </c>
      <c r="E553">
        <f t="shared" si="26"/>
        <v>0.15679672330097091</v>
      </c>
    </row>
    <row r="554" spans="1:5">
      <c r="A554">
        <v>3.3</v>
      </c>
      <c r="B554">
        <v>36.200000000000003</v>
      </c>
      <c r="C554">
        <f t="shared" si="24"/>
        <v>35.644160999999997</v>
      </c>
      <c r="D554">
        <f t="shared" si="25"/>
        <v>1.5354668508287456E-2</v>
      </c>
      <c r="E554">
        <f t="shared" si="26"/>
        <v>1.5354668508287456E-2</v>
      </c>
    </row>
    <row r="555" spans="1:5">
      <c r="A555">
        <v>3.8</v>
      </c>
      <c r="B555">
        <v>35.6</v>
      </c>
      <c r="C555">
        <f t="shared" si="24"/>
        <v>33.383696</v>
      </c>
      <c r="D555">
        <f t="shared" si="25"/>
        <v>6.2255730337078673E-2</v>
      </c>
      <c r="E555">
        <f t="shared" si="26"/>
        <v>6.2255730337078673E-2</v>
      </c>
    </row>
    <row r="556" spans="1:5">
      <c r="A556">
        <v>3.8</v>
      </c>
      <c r="B556">
        <v>38.299999999999997</v>
      </c>
      <c r="C556">
        <f t="shared" si="24"/>
        <v>33.383696</v>
      </c>
      <c r="D556">
        <f t="shared" si="25"/>
        <v>0.12836302872062655</v>
      </c>
      <c r="E556">
        <f t="shared" si="26"/>
        <v>0.12836302872062655</v>
      </c>
    </row>
    <row r="557" spans="1:5">
      <c r="A557">
        <v>4.5999999999999996</v>
      </c>
      <c r="B557">
        <v>34.200000000000003</v>
      </c>
      <c r="C557">
        <f t="shared" si="24"/>
        <v>29.766952</v>
      </c>
      <c r="D557">
        <f t="shared" si="25"/>
        <v>0.12962128654970767</v>
      </c>
      <c r="E557">
        <f t="shared" si="26"/>
        <v>0.12962128654970767</v>
      </c>
    </row>
    <row r="558" spans="1:5">
      <c r="A558">
        <v>2.4</v>
      </c>
      <c r="B558">
        <v>44.4</v>
      </c>
      <c r="C558">
        <f t="shared" si="24"/>
        <v>39.712997999999999</v>
      </c>
      <c r="D558">
        <f t="shared" si="25"/>
        <v>0.10556310810810811</v>
      </c>
      <c r="E558">
        <f t="shared" si="26"/>
        <v>0.10556310810810811</v>
      </c>
    </row>
    <row r="559" spans="1:5">
      <c r="A559">
        <v>2.4</v>
      </c>
      <c r="B559">
        <v>44.8</v>
      </c>
      <c r="C559">
        <f t="shared" si="24"/>
        <v>39.712997999999999</v>
      </c>
      <c r="D559">
        <f t="shared" si="25"/>
        <v>0.11354915178571426</v>
      </c>
      <c r="E559">
        <f t="shared" si="26"/>
        <v>0.11354915178571426</v>
      </c>
    </row>
    <row r="560" spans="1:5">
      <c r="A560">
        <v>3.3</v>
      </c>
      <c r="B560">
        <v>40.1</v>
      </c>
      <c r="C560">
        <f t="shared" si="24"/>
        <v>35.644160999999997</v>
      </c>
      <c r="D560">
        <f t="shared" si="25"/>
        <v>0.1111181795511223</v>
      </c>
      <c r="E560">
        <f t="shared" si="26"/>
        <v>0.1111181795511223</v>
      </c>
    </row>
    <row r="561" spans="1:5">
      <c r="A561">
        <v>3.5</v>
      </c>
      <c r="B561">
        <v>34.200000000000003</v>
      </c>
      <c r="C561">
        <f t="shared" si="24"/>
        <v>34.739975000000001</v>
      </c>
      <c r="D561">
        <f t="shared" si="25"/>
        <v>-1.5788742690058429E-2</v>
      </c>
      <c r="E561">
        <f t="shared" si="26"/>
        <v>1.5788742690058429E-2</v>
      </c>
    </row>
    <row r="562" spans="1:5">
      <c r="A562">
        <v>3.5</v>
      </c>
      <c r="B562">
        <v>30.55</v>
      </c>
      <c r="C562">
        <f t="shared" si="24"/>
        <v>34.739975000000001</v>
      </c>
      <c r="D562">
        <f t="shared" si="25"/>
        <v>-0.13715139116202948</v>
      </c>
      <c r="E562">
        <f t="shared" si="26"/>
        <v>0.13715139116202948</v>
      </c>
    </row>
    <row r="563" spans="1:5">
      <c r="A563">
        <v>4.5</v>
      </c>
      <c r="B563">
        <v>29.6</v>
      </c>
      <c r="C563">
        <f t="shared" si="24"/>
        <v>30.219044999999998</v>
      </c>
      <c r="D563">
        <f t="shared" si="25"/>
        <v>-2.0913682432432305E-2</v>
      </c>
      <c r="E563">
        <f t="shared" si="26"/>
        <v>2.0913682432432305E-2</v>
      </c>
    </row>
    <row r="564" spans="1:5">
      <c r="A564">
        <v>4.5</v>
      </c>
      <c r="B564">
        <v>27.2</v>
      </c>
      <c r="C564">
        <f t="shared" si="24"/>
        <v>30.219044999999998</v>
      </c>
      <c r="D564">
        <f t="shared" si="25"/>
        <v>-0.11099430147058818</v>
      </c>
      <c r="E564">
        <f t="shared" si="26"/>
        <v>0.11099430147058818</v>
      </c>
    </row>
    <row r="565" spans="1:5">
      <c r="A565">
        <v>5</v>
      </c>
      <c r="B565">
        <v>29.76</v>
      </c>
      <c r="C565">
        <f t="shared" si="24"/>
        <v>27.958579999999998</v>
      </c>
      <c r="D565">
        <f t="shared" si="25"/>
        <v>6.0531586021505504E-2</v>
      </c>
      <c r="E565">
        <f t="shared" si="26"/>
        <v>6.0531586021505504E-2</v>
      </c>
    </row>
    <row r="566" spans="1:5">
      <c r="A566">
        <v>5</v>
      </c>
      <c r="B566">
        <v>32.67</v>
      </c>
      <c r="C566">
        <f t="shared" si="24"/>
        <v>27.958579999999998</v>
      </c>
      <c r="D566">
        <f t="shared" si="25"/>
        <v>0.1442124273033365</v>
      </c>
      <c r="E566">
        <f t="shared" si="26"/>
        <v>0.1442124273033365</v>
      </c>
    </row>
    <row r="567" spans="1:5">
      <c r="A567">
        <v>5</v>
      </c>
      <c r="B567">
        <v>31.07</v>
      </c>
      <c r="C567">
        <f t="shared" si="24"/>
        <v>27.958579999999998</v>
      </c>
      <c r="D567">
        <f t="shared" si="25"/>
        <v>0.10014225941422603</v>
      </c>
      <c r="E567">
        <f t="shared" si="26"/>
        <v>0.10014225941422603</v>
      </c>
    </row>
    <row r="568" spans="1:5">
      <c r="A568">
        <v>4.5999999999999996</v>
      </c>
      <c r="B568">
        <v>33.31</v>
      </c>
      <c r="C568">
        <f t="shared" si="24"/>
        <v>29.766952</v>
      </c>
      <c r="D568">
        <f t="shared" si="25"/>
        <v>0.10636589612728917</v>
      </c>
      <c r="E568">
        <f t="shared" si="26"/>
        <v>0.10636589612728917</v>
      </c>
    </row>
    <row r="569" spans="1:5">
      <c r="A569">
        <v>3.5</v>
      </c>
      <c r="B569">
        <v>31.5</v>
      </c>
      <c r="C569">
        <f t="shared" si="24"/>
        <v>34.739975000000001</v>
      </c>
      <c r="D569">
        <f t="shared" si="25"/>
        <v>-0.10285634920634924</v>
      </c>
      <c r="E569">
        <f t="shared" si="26"/>
        <v>0.10285634920634924</v>
      </c>
    </row>
    <row r="570" spans="1:5">
      <c r="A570">
        <v>3.5</v>
      </c>
      <c r="B570">
        <v>34.700000000000003</v>
      </c>
      <c r="C570">
        <f t="shared" si="24"/>
        <v>34.739975000000001</v>
      </c>
      <c r="D570">
        <f t="shared" si="25"/>
        <v>-1.1520172910662338E-3</v>
      </c>
      <c r="E570">
        <f t="shared" si="26"/>
        <v>1.1520172910662338E-3</v>
      </c>
    </row>
    <row r="571" spans="1:5">
      <c r="A571">
        <v>3.5</v>
      </c>
      <c r="B571">
        <v>33</v>
      </c>
      <c r="C571">
        <f t="shared" si="24"/>
        <v>34.739975000000001</v>
      </c>
      <c r="D571">
        <f t="shared" si="25"/>
        <v>-5.2726515151515184E-2</v>
      </c>
      <c r="E571">
        <f t="shared" si="26"/>
        <v>5.2726515151515184E-2</v>
      </c>
    </row>
    <row r="572" spans="1:5">
      <c r="A572">
        <v>4.5999999999999996</v>
      </c>
      <c r="B572">
        <v>33.31</v>
      </c>
      <c r="C572">
        <f t="shared" si="24"/>
        <v>29.766952</v>
      </c>
      <c r="D572">
        <f t="shared" si="25"/>
        <v>0.10636589612728917</v>
      </c>
      <c r="E572">
        <f t="shared" si="26"/>
        <v>0.10636589612728917</v>
      </c>
    </row>
    <row r="573" spans="1:5">
      <c r="A573">
        <v>4.2</v>
      </c>
      <c r="B573">
        <v>24.18</v>
      </c>
      <c r="C573">
        <f t="shared" si="24"/>
        <v>31.575323999999998</v>
      </c>
      <c r="D573">
        <f t="shared" si="25"/>
        <v>-0.30584466501240692</v>
      </c>
      <c r="E573">
        <f t="shared" si="26"/>
        <v>0.30584466501240692</v>
      </c>
    </row>
    <row r="574" spans="1:5">
      <c r="A574">
        <v>4.7</v>
      </c>
      <c r="B574">
        <v>25.51</v>
      </c>
      <c r="C574">
        <f t="shared" si="24"/>
        <v>29.314858999999998</v>
      </c>
      <c r="D574">
        <f t="shared" si="25"/>
        <v>-0.14915166601332797</v>
      </c>
      <c r="E574">
        <f t="shared" si="26"/>
        <v>0.14915166601332797</v>
      </c>
    </row>
    <row r="575" spans="1:5">
      <c r="A575">
        <v>5.5</v>
      </c>
      <c r="B575">
        <v>21.4</v>
      </c>
      <c r="C575">
        <f t="shared" si="24"/>
        <v>25.698114999999998</v>
      </c>
      <c r="D575">
        <f t="shared" si="25"/>
        <v>-0.20084649532710278</v>
      </c>
      <c r="E575">
        <f t="shared" si="26"/>
        <v>0.20084649532710278</v>
      </c>
    </row>
    <row r="576" spans="1:5">
      <c r="A576">
        <v>6</v>
      </c>
      <c r="B576">
        <v>21.4</v>
      </c>
      <c r="C576">
        <f t="shared" si="24"/>
        <v>23.437649999999998</v>
      </c>
      <c r="D576">
        <f t="shared" si="25"/>
        <v>-9.5217289719626147E-2</v>
      </c>
      <c r="E576">
        <f t="shared" si="26"/>
        <v>9.5217289719626147E-2</v>
      </c>
    </row>
    <row r="577" spans="1:5">
      <c r="A577">
        <v>6</v>
      </c>
      <c r="B577">
        <v>21.7</v>
      </c>
      <c r="C577">
        <f t="shared" si="24"/>
        <v>23.437649999999998</v>
      </c>
      <c r="D577">
        <f t="shared" si="25"/>
        <v>-8.007603686635939E-2</v>
      </c>
      <c r="E577">
        <f t="shared" si="26"/>
        <v>8.007603686635939E-2</v>
      </c>
    </row>
    <row r="578" spans="1:5">
      <c r="A578">
        <v>5.5</v>
      </c>
      <c r="B578">
        <v>32</v>
      </c>
      <c r="C578">
        <f t="shared" si="24"/>
        <v>25.698114999999998</v>
      </c>
      <c r="D578">
        <f t="shared" si="25"/>
        <v>0.19693390625000007</v>
      </c>
      <c r="E578">
        <f t="shared" si="26"/>
        <v>0.19693390625000007</v>
      </c>
    </row>
    <row r="579" spans="1:5">
      <c r="A579">
        <v>5.5</v>
      </c>
      <c r="B579">
        <v>29.8</v>
      </c>
      <c r="C579">
        <f t="shared" si="24"/>
        <v>25.698114999999998</v>
      </c>
      <c r="D579">
        <f t="shared" si="25"/>
        <v>0.1376471476510068</v>
      </c>
      <c r="E579">
        <f t="shared" si="26"/>
        <v>0.1376471476510068</v>
      </c>
    </row>
    <row r="580" spans="1:5">
      <c r="A580">
        <v>5.5</v>
      </c>
      <c r="B580">
        <v>23.9</v>
      </c>
      <c r="C580">
        <f t="shared" ref="C580:C643" si="27">$M$6*A580+$M$7</f>
        <v>25.698114999999998</v>
      </c>
      <c r="D580">
        <f t="shared" ref="D580:D643" si="28">(B580-C580)/B580</f>
        <v>-7.5234937238493699E-2</v>
      </c>
      <c r="E580">
        <f t="shared" ref="E580:E643" si="29">ABS(D580)</f>
        <v>7.5234937238493699E-2</v>
      </c>
    </row>
    <row r="581" spans="1:5">
      <c r="A581">
        <v>6.3</v>
      </c>
      <c r="B581">
        <v>24.6</v>
      </c>
      <c r="C581">
        <f t="shared" si="27"/>
        <v>22.081370999999997</v>
      </c>
      <c r="D581">
        <f t="shared" si="28"/>
        <v>0.10238329268292699</v>
      </c>
      <c r="E581">
        <f t="shared" si="29"/>
        <v>0.10238329268292699</v>
      </c>
    </row>
    <row r="582" spans="1:5">
      <c r="A582">
        <v>6</v>
      </c>
      <c r="B582">
        <v>23.1</v>
      </c>
      <c r="C582">
        <f t="shared" si="27"/>
        <v>23.437649999999998</v>
      </c>
      <c r="D582">
        <f t="shared" si="28"/>
        <v>-1.4616883116882962E-2</v>
      </c>
      <c r="E582">
        <f t="shared" si="29"/>
        <v>1.4616883116882962E-2</v>
      </c>
    </row>
    <row r="583" spans="1:5">
      <c r="A583">
        <v>3.5</v>
      </c>
      <c r="B583">
        <v>35</v>
      </c>
      <c r="C583">
        <f t="shared" si="27"/>
        <v>34.739975000000001</v>
      </c>
      <c r="D583">
        <f t="shared" si="28"/>
        <v>7.4292857142856808E-3</v>
      </c>
      <c r="E583">
        <f t="shared" si="29"/>
        <v>7.4292857142856808E-3</v>
      </c>
    </row>
    <row r="584" spans="1:5">
      <c r="A584">
        <v>4.8</v>
      </c>
      <c r="B584">
        <v>33.26</v>
      </c>
      <c r="C584">
        <f t="shared" si="27"/>
        <v>28.862765999999997</v>
      </c>
      <c r="D584">
        <f t="shared" si="28"/>
        <v>0.13220787733012632</v>
      </c>
      <c r="E584">
        <f t="shared" si="29"/>
        <v>0.13220787733012632</v>
      </c>
    </row>
    <row r="585" spans="1:5">
      <c r="A585">
        <v>4.8</v>
      </c>
      <c r="B585">
        <v>33.26</v>
      </c>
      <c r="C585">
        <f t="shared" si="27"/>
        <v>28.862765999999997</v>
      </c>
      <c r="D585">
        <f t="shared" si="28"/>
        <v>0.13220787733012632</v>
      </c>
      <c r="E585">
        <f t="shared" si="29"/>
        <v>0.13220787733012632</v>
      </c>
    </row>
    <row r="586" spans="1:5">
      <c r="A586">
        <v>4.8</v>
      </c>
      <c r="B586">
        <v>32.03</v>
      </c>
      <c r="C586">
        <f t="shared" si="27"/>
        <v>28.862765999999997</v>
      </c>
      <c r="D586">
        <f t="shared" si="28"/>
        <v>9.8883359350608935E-2</v>
      </c>
      <c r="E586">
        <f t="shared" si="29"/>
        <v>9.8883359350608935E-2</v>
      </c>
    </row>
    <row r="587" spans="1:5">
      <c r="A587">
        <v>6.6</v>
      </c>
      <c r="B587">
        <v>27.3</v>
      </c>
      <c r="C587">
        <f t="shared" si="27"/>
        <v>20.725092</v>
      </c>
      <c r="D587">
        <f t="shared" si="28"/>
        <v>0.2408391208791209</v>
      </c>
      <c r="E587">
        <f t="shared" si="29"/>
        <v>0.2408391208791209</v>
      </c>
    </row>
    <row r="588" spans="1:5">
      <c r="A588">
        <v>6.7</v>
      </c>
      <c r="B588">
        <v>24.2</v>
      </c>
      <c r="C588">
        <f t="shared" si="27"/>
        <v>20.272998999999999</v>
      </c>
      <c r="D588">
        <f t="shared" si="28"/>
        <v>0.16227276859504136</v>
      </c>
      <c r="E588">
        <f t="shared" si="29"/>
        <v>0.16227276859504136</v>
      </c>
    </row>
    <row r="589" spans="1:5">
      <c r="A589">
        <v>3.5</v>
      </c>
      <c r="B589">
        <v>39.799999999999997</v>
      </c>
      <c r="C589">
        <f t="shared" si="27"/>
        <v>34.739975000000001</v>
      </c>
      <c r="D589">
        <f t="shared" si="28"/>
        <v>0.12713630653266322</v>
      </c>
      <c r="E589">
        <f t="shared" si="29"/>
        <v>0.12713630653266322</v>
      </c>
    </row>
    <row r="590" spans="1:5">
      <c r="A590">
        <v>2</v>
      </c>
      <c r="B590">
        <v>40.4</v>
      </c>
      <c r="C590">
        <f t="shared" si="27"/>
        <v>41.521369999999997</v>
      </c>
      <c r="D590">
        <f t="shared" si="28"/>
        <v>-2.7756683168316806E-2</v>
      </c>
      <c r="E590">
        <f t="shared" si="29"/>
        <v>2.7756683168316806E-2</v>
      </c>
    </row>
    <row r="591" spans="1:5">
      <c r="A591">
        <v>2</v>
      </c>
      <c r="B591">
        <v>38.869999999999997</v>
      </c>
      <c r="C591">
        <f t="shared" si="27"/>
        <v>41.521369999999997</v>
      </c>
      <c r="D591">
        <f t="shared" si="28"/>
        <v>-6.8211216876768718E-2</v>
      </c>
      <c r="E591">
        <f t="shared" si="29"/>
        <v>6.8211216876768718E-2</v>
      </c>
    </row>
    <row r="592" spans="1:5">
      <c r="A592">
        <v>2</v>
      </c>
      <c r="B592">
        <v>60.1</v>
      </c>
      <c r="C592">
        <f t="shared" si="27"/>
        <v>41.521369999999997</v>
      </c>
      <c r="D592">
        <f t="shared" si="28"/>
        <v>0.30912861896838606</v>
      </c>
      <c r="E592">
        <f t="shared" si="29"/>
        <v>0.30912861896838606</v>
      </c>
    </row>
    <row r="593" spans="1:5">
      <c r="A593">
        <v>2</v>
      </c>
      <c r="B593">
        <v>37.1</v>
      </c>
      <c r="C593">
        <f t="shared" si="27"/>
        <v>41.521369999999997</v>
      </c>
      <c r="D593">
        <f t="shared" si="28"/>
        <v>-0.11917439353099719</v>
      </c>
      <c r="E593">
        <f t="shared" si="29"/>
        <v>0.11917439353099719</v>
      </c>
    </row>
    <row r="594" spans="1:5">
      <c r="A594">
        <v>2</v>
      </c>
      <c r="B594">
        <v>37.799999999999997</v>
      </c>
      <c r="C594">
        <f t="shared" si="27"/>
        <v>41.521369999999997</v>
      </c>
      <c r="D594">
        <f t="shared" si="28"/>
        <v>-9.8448941798941814E-2</v>
      </c>
      <c r="E594">
        <f t="shared" si="29"/>
        <v>9.8448941798941814E-2</v>
      </c>
    </row>
    <row r="595" spans="1:5">
      <c r="A595">
        <v>3</v>
      </c>
      <c r="B595">
        <v>38.17</v>
      </c>
      <c r="C595">
        <f t="shared" si="27"/>
        <v>37.000439999999998</v>
      </c>
      <c r="D595">
        <f t="shared" si="28"/>
        <v>3.064081739586073E-2</v>
      </c>
      <c r="E595">
        <f t="shared" si="29"/>
        <v>3.064081739586073E-2</v>
      </c>
    </row>
    <row r="596" spans="1:5">
      <c r="A596">
        <v>3</v>
      </c>
      <c r="B596">
        <v>36.799999999999997</v>
      </c>
      <c r="C596">
        <f t="shared" si="27"/>
        <v>37.000439999999998</v>
      </c>
      <c r="D596">
        <f t="shared" si="28"/>
        <v>-5.446739130434794E-3</v>
      </c>
      <c r="E596">
        <f t="shared" si="29"/>
        <v>5.446739130434794E-3</v>
      </c>
    </row>
    <row r="597" spans="1:5">
      <c r="A597">
        <v>3</v>
      </c>
      <c r="B597">
        <v>35.54</v>
      </c>
      <c r="C597">
        <f t="shared" si="27"/>
        <v>37.000439999999998</v>
      </c>
      <c r="D597">
        <f t="shared" si="28"/>
        <v>-4.1092853123241374E-2</v>
      </c>
      <c r="E597">
        <f t="shared" si="29"/>
        <v>4.1092853123241374E-2</v>
      </c>
    </row>
    <row r="598" spans="1:5">
      <c r="A598">
        <v>3</v>
      </c>
      <c r="B598">
        <v>35.46</v>
      </c>
      <c r="C598">
        <f t="shared" si="27"/>
        <v>37.000439999999998</v>
      </c>
      <c r="D598">
        <f t="shared" si="28"/>
        <v>-4.3441624365482143E-2</v>
      </c>
      <c r="E598">
        <f t="shared" si="29"/>
        <v>4.3441624365482143E-2</v>
      </c>
    </row>
    <row r="599" spans="1:5">
      <c r="A599">
        <v>3</v>
      </c>
      <c r="B599">
        <v>38.299999999999997</v>
      </c>
      <c r="C599">
        <f t="shared" si="27"/>
        <v>37.000439999999998</v>
      </c>
      <c r="D599">
        <f t="shared" si="28"/>
        <v>3.3931070496083543E-2</v>
      </c>
      <c r="E599">
        <f t="shared" si="29"/>
        <v>3.3931070496083543E-2</v>
      </c>
    </row>
    <row r="600" spans="1:5">
      <c r="A600">
        <v>3.6</v>
      </c>
      <c r="B600">
        <v>37</v>
      </c>
      <c r="C600">
        <f t="shared" si="27"/>
        <v>34.287881999999996</v>
      </c>
      <c r="D600">
        <f t="shared" si="28"/>
        <v>7.3300486486486585E-2</v>
      </c>
      <c r="E600">
        <f t="shared" si="29"/>
        <v>7.3300486486486585E-2</v>
      </c>
    </row>
    <row r="601" spans="1:5">
      <c r="A601">
        <v>3</v>
      </c>
      <c r="B601">
        <v>36.1</v>
      </c>
      <c r="C601">
        <f t="shared" si="27"/>
        <v>37.000439999999998</v>
      </c>
      <c r="D601">
        <f t="shared" si="28"/>
        <v>-2.4942936288088535E-2</v>
      </c>
      <c r="E601">
        <f t="shared" si="29"/>
        <v>2.4942936288088535E-2</v>
      </c>
    </row>
    <row r="602" spans="1:5">
      <c r="A602">
        <v>3.6</v>
      </c>
      <c r="B602">
        <v>37.200000000000003</v>
      </c>
      <c r="C602">
        <f t="shared" si="27"/>
        <v>34.287881999999996</v>
      </c>
      <c r="D602">
        <f t="shared" si="28"/>
        <v>7.828274193548404E-2</v>
      </c>
      <c r="E602">
        <f t="shared" si="29"/>
        <v>7.828274193548404E-2</v>
      </c>
    </row>
    <row r="603" spans="1:5">
      <c r="A603">
        <v>2</v>
      </c>
      <c r="B603">
        <v>43.9</v>
      </c>
      <c r="C603">
        <f t="shared" si="27"/>
        <v>41.521369999999997</v>
      </c>
      <c r="D603">
        <f t="shared" si="28"/>
        <v>5.4182915717539894E-2</v>
      </c>
      <c r="E603">
        <f t="shared" si="29"/>
        <v>5.4182915717539894E-2</v>
      </c>
    </row>
    <row r="604" spans="1:5">
      <c r="A604">
        <v>2</v>
      </c>
      <c r="B604">
        <v>38</v>
      </c>
      <c r="C604">
        <f t="shared" si="27"/>
        <v>41.521369999999997</v>
      </c>
      <c r="D604">
        <f t="shared" si="28"/>
        <v>-9.2667631578947307E-2</v>
      </c>
      <c r="E604">
        <f t="shared" si="29"/>
        <v>9.2667631578947307E-2</v>
      </c>
    </row>
    <row r="605" spans="1:5">
      <c r="A605">
        <v>2.4</v>
      </c>
      <c r="B605">
        <v>35.299999999999997</v>
      </c>
      <c r="C605">
        <f t="shared" si="27"/>
        <v>39.712997999999999</v>
      </c>
      <c r="D605">
        <f t="shared" si="28"/>
        <v>-0.12501410764872528</v>
      </c>
      <c r="E605">
        <f t="shared" si="29"/>
        <v>0.12501410764872528</v>
      </c>
    </row>
    <row r="606" spans="1:5">
      <c r="A606">
        <v>2.4</v>
      </c>
      <c r="B606">
        <v>40.1</v>
      </c>
      <c r="C606">
        <f t="shared" si="27"/>
        <v>39.712997999999999</v>
      </c>
      <c r="D606">
        <f t="shared" si="28"/>
        <v>9.6509226932668946E-3</v>
      </c>
      <c r="E606">
        <f t="shared" si="29"/>
        <v>9.6509226932668946E-3</v>
      </c>
    </row>
    <row r="607" spans="1:5">
      <c r="A607">
        <v>1.5</v>
      </c>
      <c r="B607">
        <v>46.26</v>
      </c>
      <c r="C607">
        <f t="shared" si="27"/>
        <v>43.781835000000001</v>
      </c>
      <c r="D607">
        <f t="shared" si="28"/>
        <v>5.357036316472108E-2</v>
      </c>
      <c r="E607">
        <f t="shared" si="29"/>
        <v>5.357036316472108E-2</v>
      </c>
    </row>
    <row r="608" spans="1:5">
      <c r="A608">
        <v>1.5</v>
      </c>
      <c r="B608">
        <v>49.3</v>
      </c>
      <c r="C608">
        <f t="shared" si="27"/>
        <v>43.781835000000001</v>
      </c>
      <c r="D608">
        <f t="shared" si="28"/>
        <v>0.11193032454361047</v>
      </c>
      <c r="E608">
        <f t="shared" si="29"/>
        <v>0.11193032454361047</v>
      </c>
    </row>
    <row r="609" spans="1:5">
      <c r="A609">
        <v>1.5</v>
      </c>
      <c r="B609">
        <v>47.4</v>
      </c>
      <c r="C609">
        <f t="shared" si="27"/>
        <v>43.781835000000001</v>
      </c>
      <c r="D609">
        <f t="shared" si="28"/>
        <v>7.6332594936708811E-2</v>
      </c>
      <c r="E609">
        <f t="shared" si="29"/>
        <v>7.6332594936708811E-2</v>
      </c>
    </row>
    <row r="610" spans="1:5">
      <c r="A610">
        <v>2</v>
      </c>
      <c r="B610">
        <v>42.6</v>
      </c>
      <c r="C610">
        <f t="shared" si="27"/>
        <v>41.521369999999997</v>
      </c>
      <c r="D610">
        <f t="shared" si="28"/>
        <v>2.5319953051643286E-2</v>
      </c>
      <c r="E610">
        <f t="shared" si="29"/>
        <v>2.5319953051643286E-2</v>
      </c>
    </row>
    <row r="611" spans="1:5">
      <c r="A611">
        <v>2</v>
      </c>
      <c r="B611">
        <v>43.5</v>
      </c>
      <c r="C611">
        <f t="shared" si="27"/>
        <v>41.521369999999997</v>
      </c>
      <c r="D611">
        <f t="shared" si="28"/>
        <v>4.548574712643684E-2</v>
      </c>
      <c r="E611">
        <f t="shared" si="29"/>
        <v>4.548574712643684E-2</v>
      </c>
    </row>
    <row r="612" spans="1:5">
      <c r="A612">
        <v>3.5</v>
      </c>
      <c r="B612">
        <v>33.299999999999997</v>
      </c>
      <c r="C612">
        <f t="shared" si="27"/>
        <v>34.739975000000001</v>
      </c>
      <c r="D612">
        <f t="shared" si="28"/>
        <v>-4.3242492492492617E-2</v>
      </c>
      <c r="E612">
        <f t="shared" si="29"/>
        <v>4.3242492492492617E-2</v>
      </c>
    </row>
    <row r="613" spans="1:5">
      <c r="A613">
        <v>3.5</v>
      </c>
      <c r="B613">
        <v>32.35</v>
      </c>
      <c r="C613">
        <f t="shared" si="27"/>
        <v>34.739975000000001</v>
      </c>
      <c r="D613">
        <f t="shared" si="28"/>
        <v>-7.387867078825347E-2</v>
      </c>
      <c r="E613">
        <f t="shared" si="29"/>
        <v>7.387867078825347E-2</v>
      </c>
    </row>
    <row r="614" spans="1:5">
      <c r="A614">
        <v>1.6</v>
      </c>
      <c r="B614">
        <v>43.5</v>
      </c>
      <c r="C614">
        <f t="shared" si="27"/>
        <v>43.329741999999996</v>
      </c>
      <c r="D614">
        <f t="shared" si="28"/>
        <v>3.9139770114943453E-3</v>
      </c>
      <c r="E614">
        <f t="shared" si="29"/>
        <v>3.9139770114943453E-3</v>
      </c>
    </row>
    <row r="615" spans="1:5">
      <c r="A615">
        <v>1.6</v>
      </c>
      <c r="B615">
        <v>44.2</v>
      </c>
      <c r="C615">
        <f t="shared" si="27"/>
        <v>43.329741999999996</v>
      </c>
      <c r="D615">
        <f t="shared" si="28"/>
        <v>1.968909502262459E-2</v>
      </c>
      <c r="E615">
        <f t="shared" si="29"/>
        <v>1.968909502262459E-2</v>
      </c>
    </row>
    <row r="616" spans="1:5">
      <c r="A616">
        <v>2</v>
      </c>
      <c r="B616">
        <v>41.8</v>
      </c>
      <c r="C616">
        <f t="shared" si="27"/>
        <v>41.521369999999997</v>
      </c>
      <c r="D616">
        <f t="shared" si="28"/>
        <v>6.6657894736842039E-3</v>
      </c>
      <c r="E616">
        <f t="shared" si="29"/>
        <v>6.6657894736842039E-3</v>
      </c>
    </row>
    <row r="617" spans="1:5">
      <c r="A617">
        <v>2</v>
      </c>
      <c r="B617">
        <v>42.8</v>
      </c>
      <c r="C617">
        <f t="shared" si="27"/>
        <v>41.521369999999997</v>
      </c>
      <c r="D617">
        <f t="shared" si="28"/>
        <v>2.9874532710280368E-2</v>
      </c>
      <c r="E617">
        <f t="shared" si="29"/>
        <v>2.9874532710280368E-2</v>
      </c>
    </row>
    <row r="618" spans="1:5">
      <c r="A618">
        <v>2</v>
      </c>
      <c r="B618">
        <v>34.700000000000003</v>
      </c>
      <c r="C618">
        <f t="shared" si="27"/>
        <v>41.521369999999997</v>
      </c>
      <c r="D618">
        <f t="shared" si="28"/>
        <v>-0.1965812680115272</v>
      </c>
      <c r="E618">
        <f t="shared" si="29"/>
        <v>0.1965812680115272</v>
      </c>
    </row>
    <row r="619" spans="1:5">
      <c r="A619">
        <v>2.4</v>
      </c>
      <c r="B619">
        <v>37.22</v>
      </c>
      <c r="C619">
        <f t="shared" si="27"/>
        <v>39.712997999999999</v>
      </c>
      <c r="D619">
        <f t="shared" si="28"/>
        <v>-6.6980064481461585E-2</v>
      </c>
      <c r="E619">
        <f t="shared" si="29"/>
        <v>6.6980064481461585E-2</v>
      </c>
    </row>
    <row r="620" spans="1:5">
      <c r="A620">
        <v>2.4</v>
      </c>
      <c r="B620">
        <v>37.49</v>
      </c>
      <c r="C620">
        <f t="shared" si="27"/>
        <v>39.712997999999999</v>
      </c>
      <c r="D620">
        <f t="shared" si="28"/>
        <v>-5.9295758869031656E-2</v>
      </c>
      <c r="E620">
        <f t="shared" si="29"/>
        <v>5.9295758869031656E-2</v>
      </c>
    </row>
    <row r="621" spans="1:5">
      <c r="A621">
        <v>1.8</v>
      </c>
      <c r="B621">
        <v>41.8</v>
      </c>
      <c r="C621">
        <f t="shared" si="27"/>
        <v>42.425556</v>
      </c>
      <c r="D621">
        <f t="shared" si="28"/>
        <v>-1.496545454545462E-2</v>
      </c>
      <c r="E621">
        <f t="shared" si="29"/>
        <v>1.496545454545462E-2</v>
      </c>
    </row>
    <row r="622" spans="1:5">
      <c r="A622">
        <v>1.8</v>
      </c>
      <c r="B622">
        <v>43.26</v>
      </c>
      <c r="C622">
        <f t="shared" si="27"/>
        <v>42.425556</v>
      </c>
      <c r="D622">
        <f t="shared" si="28"/>
        <v>1.928904299583906E-2</v>
      </c>
      <c r="E622">
        <f t="shared" si="29"/>
        <v>1.928904299583906E-2</v>
      </c>
    </row>
    <row r="623" spans="1:5">
      <c r="A623">
        <v>1.8</v>
      </c>
      <c r="B623">
        <v>43.7</v>
      </c>
      <c r="C623">
        <f t="shared" si="27"/>
        <v>42.425556</v>
      </c>
      <c r="D623">
        <f t="shared" si="28"/>
        <v>2.9163478260869621E-2</v>
      </c>
      <c r="E623">
        <f t="shared" si="29"/>
        <v>2.9163478260869621E-2</v>
      </c>
    </row>
    <row r="624" spans="1:5">
      <c r="A624">
        <v>1.8</v>
      </c>
      <c r="B624">
        <v>44.8</v>
      </c>
      <c r="C624">
        <f t="shared" si="27"/>
        <v>42.425556</v>
      </c>
      <c r="D624">
        <f t="shared" si="28"/>
        <v>5.3000982142857075E-2</v>
      </c>
      <c r="E624">
        <f t="shared" si="29"/>
        <v>5.3000982142857075E-2</v>
      </c>
    </row>
    <row r="625" spans="1:5">
      <c r="A625">
        <v>2.4</v>
      </c>
      <c r="B625">
        <v>40</v>
      </c>
      <c r="C625">
        <f t="shared" si="27"/>
        <v>39.712997999999999</v>
      </c>
      <c r="D625">
        <f t="shared" si="28"/>
        <v>7.1750500000000274E-3</v>
      </c>
      <c r="E625">
        <f t="shared" si="29"/>
        <v>7.1750500000000274E-3</v>
      </c>
    </row>
    <row r="626" spans="1:5">
      <c r="A626">
        <v>2.4</v>
      </c>
      <c r="B626">
        <v>38.6</v>
      </c>
      <c r="C626">
        <f t="shared" si="27"/>
        <v>39.712997999999999</v>
      </c>
      <c r="D626">
        <f t="shared" si="28"/>
        <v>-2.8834145077720141E-2</v>
      </c>
      <c r="E626">
        <f t="shared" si="29"/>
        <v>2.8834145077720141E-2</v>
      </c>
    </row>
    <row r="627" spans="1:5">
      <c r="A627">
        <v>2.4</v>
      </c>
      <c r="B627">
        <v>35.590000000000003</v>
      </c>
      <c r="C627">
        <f t="shared" si="27"/>
        <v>39.712997999999999</v>
      </c>
      <c r="D627">
        <f t="shared" si="28"/>
        <v>-0.11584709187974136</v>
      </c>
      <c r="E627">
        <f t="shared" si="29"/>
        <v>0.11584709187974136</v>
      </c>
    </row>
    <row r="628" spans="1:5">
      <c r="A628">
        <v>2</v>
      </c>
      <c r="B628">
        <v>37.5</v>
      </c>
      <c r="C628">
        <f t="shared" si="27"/>
        <v>41.521369999999997</v>
      </c>
      <c r="D628">
        <f t="shared" si="28"/>
        <v>-0.10723653333333326</v>
      </c>
      <c r="E628">
        <f t="shared" si="29"/>
        <v>0.10723653333333326</v>
      </c>
    </row>
    <row r="629" spans="1:5">
      <c r="A629">
        <v>2</v>
      </c>
      <c r="B629">
        <v>43.1</v>
      </c>
      <c r="C629">
        <f t="shared" si="27"/>
        <v>41.521369999999997</v>
      </c>
      <c r="D629">
        <f t="shared" si="28"/>
        <v>3.6627146171693825E-2</v>
      </c>
      <c r="E629">
        <f t="shared" si="29"/>
        <v>3.6627146171693825E-2</v>
      </c>
    </row>
    <row r="630" spans="1:5">
      <c r="A630">
        <v>2</v>
      </c>
      <c r="B630">
        <v>41.05</v>
      </c>
      <c r="C630">
        <f t="shared" si="27"/>
        <v>41.521369999999997</v>
      </c>
      <c r="D630">
        <f t="shared" si="28"/>
        <v>-1.1482825822168096E-2</v>
      </c>
      <c r="E630">
        <f t="shared" si="29"/>
        <v>1.1482825822168096E-2</v>
      </c>
    </row>
    <row r="631" spans="1:5">
      <c r="A631">
        <v>2</v>
      </c>
      <c r="B631">
        <v>38.46</v>
      </c>
      <c r="C631">
        <f t="shared" si="27"/>
        <v>41.521369999999997</v>
      </c>
      <c r="D631">
        <f t="shared" si="28"/>
        <v>-7.9598803952158001E-2</v>
      </c>
      <c r="E631">
        <f t="shared" si="29"/>
        <v>7.9598803952158001E-2</v>
      </c>
    </row>
    <row r="632" spans="1:5">
      <c r="A632">
        <v>2</v>
      </c>
      <c r="B632">
        <v>38.200000000000003</v>
      </c>
      <c r="C632">
        <f t="shared" si="27"/>
        <v>41.521369999999997</v>
      </c>
      <c r="D632">
        <f t="shared" si="28"/>
        <v>-8.694685863874331E-2</v>
      </c>
      <c r="E632">
        <f t="shared" si="29"/>
        <v>8.694685863874331E-2</v>
      </c>
    </row>
    <row r="633" spans="1:5">
      <c r="A633">
        <v>2.5</v>
      </c>
      <c r="B633">
        <v>37.07</v>
      </c>
      <c r="C633">
        <f t="shared" si="27"/>
        <v>39.260904999999994</v>
      </c>
      <c r="D633">
        <f t="shared" si="28"/>
        <v>-5.9101834367412828E-2</v>
      </c>
      <c r="E633">
        <f t="shared" si="29"/>
        <v>5.9101834367412828E-2</v>
      </c>
    </row>
    <row r="634" spans="1:5">
      <c r="A634">
        <v>2.5</v>
      </c>
      <c r="B634">
        <v>35.92</v>
      </c>
      <c r="C634">
        <f t="shared" si="27"/>
        <v>39.260904999999994</v>
      </c>
      <c r="D634">
        <f t="shared" si="28"/>
        <v>-9.3009604677059918E-2</v>
      </c>
      <c r="E634">
        <f t="shared" si="29"/>
        <v>9.3009604677059918E-2</v>
      </c>
    </row>
    <row r="635" spans="1:5">
      <c r="A635">
        <v>2.5</v>
      </c>
      <c r="B635">
        <v>34.14</v>
      </c>
      <c r="C635">
        <f t="shared" si="27"/>
        <v>39.260904999999994</v>
      </c>
      <c r="D635">
        <f t="shared" si="28"/>
        <v>-0.149997217340363</v>
      </c>
      <c r="E635">
        <f t="shared" si="29"/>
        <v>0.149997217340363</v>
      </c>
    </row>
    <row r="636" spans="1:5">
      <c r="A636">
        <v>2.5</v>
      </c>
      <c r="B636">
        <v>32.909999999999997</v>
      </c>
      <c r="C636">
        <f t="shared" si="27"/>
        <v>39.260904999999994</v>
      </c>
      <c r="D636">
        <f t="shared" si="28"/>
        <v>-0.19297797022181701</v>
      </c>
      <c r="E636">
        <f t="shared" si="29"/>
        <v>0.19297797022181701</v>
      </c>
    </row>
    <row r="637" spans="1:5">
      <c r="A637">
        <v>2.5</v>
      </c>
      <c r="B637">
        <v>31.8</v>
      </c>
      <c r="C637">
        <f t="shared" si="27"/>
        <v>39.260904999999994</v>
      </c>
      <c r="D637">
        <f t="shared" si="28"/>
        <v>-0.23461965408805011</v>
      </c>
      <c r="E637">
        <f t="shared" si="29"/>
        <v>0.23461965408805011</v>
      </c>
    </row>
    <row r="638" spans="1:5">
      <c r="A638">
        <v>2</v>
      </c>
      <c r="B638">
        <v>42.35</v>
      </c>
      <c r="C638">
        <f t="shared" si="27"/>
        <v>41.521369999999997</v>
      </c>
      <c r="D638">
        <f t="shared" si="28"/>
        <v>1.956623376623386E-2</v>
      </c>
      <c r="E638">
        <f t="shared" si="29"/>
        <v>1.956623376623386E-2</v>
      </c>
    </row>
    <row r="639" spans="1:5">
      <c r="A639">
        <v>2</v>
      </c>
      <c r="B639">
        <v>41.57</v>
      </c>
      <c r="C639">
        <f t="shared" si="27"/>
        <v>41.521369999999997</v>
      </c>
      <c r="D639">
        <f t="shared" si="28"/>
        <v>1.1698340149146702E-3</v>
      </c>
      <c r="E639">
        <f t="shared" si="29"/>
        <v>1.1698340149146702E-3</v>
      </c>
    </row>
    <row r="640" spans="1:5">
      <c r="A640">
        <v>2</v>
      </c>
      <c r="B640">
        <v>41.71</v>
      </c>
      <c r="C640">
        <f t="shared" si="27"/>
        <v>41.521369999999997</v>
      </c>
      <c r="D640">
        <f t="shared" si="28"/>
        <v>4.5224166866459697E-3</v>
      </c>
      <c r="E640">
        <f t="shared" si="29"/>
        <v>4.5224166866459697E-3</v>
      </c>
    </row>
    <row r="641" spans="1:5">
      <c r="A641">
        <v>2</v>
      </c>
      <c r="B641">
        <v>40.229999999999997</v>
      </c>
      <c r="C641">
        <f t="shared" si="27"/>
        <v>41.521369999999997</v>
      </c>
      <c r="D641">
        <f t="shared" si="28"/>
        <v>-3.209967685806614E-2</v>
      </c>
      <c r="E641">
        <f t="shared" si="29"/>
        <v>3.209967685806614E-2</v>
      </c>
    </row>
    <row r="642" spans="1:5">
      <c r="A642">
        <v>1.8</v>
      </c>
      <c r="B642">
        <v>43.63</v>
      </c>
      <c r="C642">
        <f t="shared" si="27"/>
        <v>42.425556</v>
      </c>
      <c r="D642">
        <f t="shared" si="28"/>
        <v>2.7605867522347061E-2</v>
      </c>
      <c r="E642">
        <f t="shared" si="29"/>
        <v>2.7605867522347061E-2</v>
      </c>
    </row>
    <row r="643" spans="1:5">
      <c r="A643">
        <v>1.8</v>
      </c>
      <c r="B643">
        <v>44.74</v>
      </c>
      <c r="C643">
        <f t="shared" si="27"/>
        <v>42.425556</v>
      </c>
      <c r="D643">
        <f t="shared" si="28"/>
        <v>5.1730978989718408E-2</v>
      </c>
      <c r="E643">
        <f t="shared" si="29"/>
        <v>5.1730978989718408E-2</v>
      </c>
    </row>
    <row r="644" spans="1:5">
      <c r="A644">
        <v>2.4</v>
      </c>
      <c r="B644">
        <v>36.159999999999997</v>
      </c>
      <c r="C644">
        <f t="shared" ref="C644:C707" si="30">$M$6*A644+$M$7</f>
        <v>39.712997999999999</v>
      </c>
      <c r="D644">
        <f t="shared" ref="D644:D707" si="31">(B644-C644)/B644</f>
        <v>-9.8257688053097425E-2</v>
      </c>
      <c r="E644">
        <f t="shared" ref="E644:E707" si="32">ABS(D644)</f>
        <v>9.8257688053097425E-2</v>
      </c>
    </row>
    <row r="645" spans="1:5">
      <c r="A645">
        <v>2.4</v>
      </c>
      <c r="B645">
        <v>38.96</v>
      </c>
      <c r="C645">
        <f t="shared" si="30"/>
        <v>39.712997999999999</v>
      </c>
      <c r="D645">
        <f t="shared" si="31"/>
        <v>-1.9327464065708368E-2</v>
      </c>
      <c r="E645">
        <f t="shared" si="32"/>
        <v>1.9327464065708368E-2</v>
      </c>
    </row>
    <row r="646" spans="1:5">
      <c r="A646">
        <v>2.4</v>
      </c>
      <c r="B646">
        <v>40.28</v>
      </c>
      <c r="C646">
        <f t="shared" si="30"/>
        <v>39.712997999999999</v>
      </c>
      <c r="D646">
        <f t="shared" si="31"/>
        <v>1.4076514399205617E-2</v>
      </c>
      <c r="E646">
        <f t="shared" si="32"/>
        <v>1.4076514399205617E-2</v>
      </c>
    </row>
    <row r="647" spans="1:5">
      <c r="A647">
        <v>2.4</v>
      </c>
      <c r="B647">
        <v>38.700000000000003</v>
      </c>
      <c r="C647">
        <f t="shared" si="30"/>
        <v>39.712997999999999</v>
      </c>
      <c r="D647">
        <f t="shared" si="31"/>
        <v>-2.6175658914728579E-2</v>
      </c>
      <c r="E647">
        <f t="shared" si="32"/>
        <v>2.6175658914728579E-2</v>
      </c>
    </row>
    <row r="648" spans="1:5">
      <c r="A648">
        <v>2.4</v>
      </c>
      <c r="B648">
        <v>38.700000000000003</v>
      </c>
      <c r="C648">
        <f t="shared" si="30"/>
        <v>39.712997999999999</v>
      </c>
      <c r="D648">
        <f t="shared" si="31"/>
        <v>-2.6175658914728579E-2</v>
      </c>
      <c r="E648">
        <f t="shared" si="32"/>
        <v>2.6175658914728579E-2</v>
      </c>
    </row>
    <row r="649" spans="1:5">
      <c r="A649">
        <v>2</v>
      </c>
      <c r="B649">
        <v>60.1</v>
      </c>
      <c r="C649">
        <f t="shared" si="30"/>
        <v>41.521369999999997</v>
      </c>
      <c r="D649">
        <f t="shared" si="31"/>
        <v>0.30912861896838606</v>
      </c>
      <c r="E649">
        <f t="shared" si="32"/>
        <v>0.30912861896838606</v>
      </c>
    </row>
    <row r="650" spans="1:5">
      <c r="A650">
        <v>2</v>
      </c>
      <c r="B650">
        <v>58.54</v>
      </c>
      <c r="C650">
        <f t="shared" si="30"/>
        <v>41.521369999999997</v>
      </c>
      <c r="D650">
        <f t="shared" si="31"/>
        <v>0.29071797061838062</v>
      </c>
      <c r="E650">
        <f t="shared" si="32"/>
        <v>0.29071797061838062</v>
      </c>
    </row>
    <row r="651" spans="1:5">
      <c r="A651">
        <v>2.5</v>
      </c>
      <c r="B651">
        <v>39.57</v>
      </c>
      <c r="C651">
        <f t="shared" si="30"/>
        <v>39.260904999999994</v>
      </c>
      <c r="D651">
        <f t="shared" si="31"/>
        <v>7.8113469800355408E-3</v>
      </c>
      <c r="E651">
        <f t="shared" si="32"/>
        <v>7.8113469800355408E-3</v>
      </c>
    </row>
    <row r="652" spans="1:5">
      <c r="A652">
        <v>2.5</v>
      </c>
      <c r="B652">
        <v>40.020000000000003</v>
      </c>
      <c r="C652">
        <f t="shared" si="30"/>
        <v>39.260904999999994</v>
      </c>
      <c r="D652">
        <f t="shared" si="31"/>
        <v>1.8967891054472993E-2</v>
      </c>
      <c r="E652">
        <f t="shared" si="32"/>
        <v>1.8967891054472993E-2</v>
      </c>
    </row>
    <row r="653" spans="1:5">
      <c r="A653">
        <v>2.5</v>
      </c>
      <c r="B653">
        <v>37.6</v>
      </c>
      <c r="C653">
        <f t="shared" si="30"/>
        <v>39.260904999999994</v>
      </c>
      <c r="D653">
        <f t="shared" si="31"/>
        <v>-4.4173005319148737E-2</v>
      </c>
      <c r="E653">
        <f t="shared" si="32"/>
        <v>4.4173005319148737E-2</v>
      </c>
    </row>
    <row r="654" spans="1:5">
      <c r="A654">
        <v>2.5</v>
      </c>
      <c r="B654">
        <v>37.5</v>
      </c>
      <c r="C654">
        <f t="shared" si="30"/>
        <v>39.260904999999994</v>
      </c>
      <c r="D654">
        <f t="shared" si="31"/>
        <v>-4.6957466666666503E-2</v>
      </c>
      <c r="E654">
        <f t="shared" si="32"/>
        <v>4.6957466666666503E-2</v>
      </c>
    </row>
    <row r="655" spans="1:5">
      <c r="A655">
        <v>2.4</v>
      </c>
      <c r="B655">
        <v>39.35</v>
      </c>
      <c r="C655">
        <f t="shared" si="30"/>
        <v>39.712997999999999</v>
      </c>
      <c r="D655">
        <f t="shared" si="31"/>
        <v>-9.2248538754764291E-3</v>
      </c>
      <c r="E655">
        <f t="shared" si="32"/>
        <v>9.2248538754764291E-3</v>
      </c>
    </row>
    <row r="656" spans="1:5">
      <c r="A656">
        <v>2.5</v>
      </c>
      <c r="B656">
        <v>40.4</v>
      </c>
      <c r="C656">
        <f t="shared" si="30"/>
        <v>39.260904999999994</v>
      </c>
      <c r="D656">
        <f t="shared" si="31"/>
        <v>2.8195420792079325E-2</v>
      </c>
      <c r="E656">
        <f t="shared" si="32"/>
        <v>2.8195420792079325E-2</v>
      </c>
    </row>
    <row r="657" spans="1:5">
      <c r="A657">
        <v>2.5</v>
      </c>
      <c r="B657">
        <v>40.6</v>
      </c>
      <c r="C657">
        <f t="shared" si="30"/>
        <v>39.260904999999994</v>
      </c>
      <c r="D657">
        <f t="shared" si="31"/>
        <v>3.2982635467980477E-2</v>
      </c>
      <c r="E657">
        <f t="shared" si="32"/>
        <v>3.2982635467980477E-2</v>
      </c>
    </row>
    <row r="658" spans="1:5">
      <c r="A658">
        <v>3</v>
      </c>
      <c r="B658">
        <v>34.729999999999997</v>
      </c>
      <c r="C658">
        <f t="shared" si="30"/>
        <v>37.000439999999998</v>
      </c>
      <c r="D658">
        <f t="shared" si="31"/>
        <v>-6.5374028217679264E-2</v>
      </c>
      <c r="E658">
        <f t="shared" si="32"/>
        <v>6.5374028217679264E-2</v>
      </c>
    </row>
    <row r="659" spans="1:5">
      <c r="A659">
        <v>3</v>
      </c>
      <c r="B659">
        <v>32.53</v>
      </c>
      <c r="C659">
        <f t="shared" si="30"/>
        <v>37.000439999999998</v>
      </c>
      <c r="D659">
        <f t="shared" si="31"/>
        <v>-0.13742514601905922</v>
      </c>
      <c r="E659">
        <f t="shared" si="32"/>
        <v>0.13742514601905922</v>
      </c>
    </row>
    <row r="660" spans="1:5">
      <c r="A660">
        <v>3</v>
      </c>
      <c r="B660">
        <v>33.72</v>
      </c>
      <c r="C660">
        <f t="shared" si="30"/>
        <v>37.000439999999998</v>
      </c>
      <c r="D660">
        <f t="shared" si="31"/>
        <v>-9.7284697508896761E-2</v>
      </c>
      <c r="E660">
        <f t="shared" si="32"/>
        <v>9.7284697508896761E-2</v>
      </c>
    </row>
    <row r="661" spans="1:5">
      <c r="A661">
        <v>2.4</v>
      </c>
      <c r="B661">
        <v>37.07</v>
      </c>
      <c r="C661">
        <f t="shared" si="30"/>
        <v>39.712997999999999</v>
      </c>
      <c r="D661">
        <f t="shared" si="31"/>
        <v>-7.1297491232802768E-2</v>
      </c>
      <c r="E661">
        <f t="shared" si="32"/>
        <v>7.1297491232802768E-2</v>
      </c>
    </row>
    <row r="662" spans="1:5">
      <c r="A662">
        <v>2.7</v>
      </c>
      <c r="B662">
        <v>35.9</v>
      </c>
      <c r="C662">
        <f t="shared" si="30"/>
        <v>38.356718999999998</v>
      </c>
      <c r="D662">
        <f t="shared" si="31"/>
        <v>-6.8432284122562664E-2</v>
      </c>
      <c r="E662">
        <f t="shared" si="32"/>
        <v>6.8432284122562664E-2</v>
      </c>
    </row>
    <row r="663" spans="1:5">
      <c r="A663">
        <v>2</v>
      </c>
      <c r="B663">
        <v>42</v>
      </c>
      <c r="C663">
        <f t="shared" si="30"/>
        <v>41.521369999999997</v>
      </c>
      <c r="D663">
        <f t="shared" si="31"/>
        <v>1.1395952380952442E-2</v>
      </c>
      <c r="E663">
        <f t="shared" si="32"/>
        <v>1.1395952380952442E-2</v>
      </c>
    </row>
    <row r="664" spans="1:5">
      <c r="A664">
        <v>3.2</v>
      </c>
      <c r="B664">
        <v>36.4</v>
      </c>
      <c r="C664">
        <f t="shared" si="30"/>
        <v>36.096253999999995</v>
      </c>
      <c r="D664">
        <f t="shared" si="31"/>
        <v>8.3446703296704353E-3</v>
      </c>
      <c r="E664">
        <f t="shared" si="32"/>
        <v>8.3446703296704353E-3</v>
      </c>
    </row>
    <row r="665" spans="1:5">
      <c r="A665">
        <v>2.9</v>
      </c>
      <c r="B665">
        <v>34.15</v>
      </c>
      <c r="C665">
        <f t="shared" si="30"/>
        <v>37.452532999999995</v>
      </c>
      <c r="D665">
        <f t="shared" si="31"/>
        <v>-9.6706676427525534E-2</v>
      </c>
      <c r="E665">
        <f t="shared" si="32"/>
        <v>9.6706676427525534E-2</v>
      </c>
    </row>
    <row r="666" spans="1:5">
      <c r="A666">
        <v>2.9</v>
      </c>
      <c r="B666">
        <v>35.32</v>
      </c>
      <c r="C666">
        <f t="shared" si="30"/>
        <v>37.452532999999995</v>
      </c>
      <c r="D666">
        <f t="shared" si="31"/>
        <v>-6.0377491506228627E-2</v>
      </c>
      <c r="E666">
        <f t="shared" si="32"/>
        <v>6.0377491506228627E-2</v>
      </c>
    </row>
    <row r="667" spans="1:5">
      <c r="A667">
        <v>3.7</v>
      </c>
      <c r="B667">
        <v>31.82</v>
      </c>
      <c r="C667">
        <f t="shared" si="30"/>
        <v>33.835788999999998</v>
      </c>
      <c r="D667">
        <f t="shared" si="31"/>
        <v>-6.3349748585795035E-2</v>
      </c>
      <c r="E667">
        <f t="shared" si="32"/>
        <v>6.3349748585795035E-2</v>
      </c>
    </row>
    <row r="668" spans="1:5">
      <c r="A668">
        <v>5.3</v>
      </c>
      <c r="B668">
        <v>27.9</v>
      </c>
      <c r="C668">
        <f t="shared" si="30"/>
        <v>26.602300999999997</v>
      </c>
      <c r="D668">
        <f t="shared" si="31"/>
        <v>4.6512508960573531E-2</v>
      </c>
      <c r="E668">
        <f t="shared" si="32"/>
        <v>4.6512508960573531E-2</v>
      </c>
    </row>
    <row r="669" spans="1:5">
      <c r="A669">
        <v>3.7</v>
      </c>
      <c r="B669">
        <v>27</v>
      </c>
      <c r="C669">
        <f t="shared" si="30"/>
        <v>33.835788999999998</v>
      </c>
      <c r="D669">
        <f t="shared" si="31"/>
        <v>-0.2531773703703703</v>
      </c>
      <c r="E669">
        <f t="shared" si="32"/>
        <v>0.2531773703703703</v>
      </c>
    </row>
    <row r="670" spans="1:5">
      <c r="A670">
        <v>2.9</v>
      </c>
      <c r="B670">
        <v>34.299999999999997</v>
      </c>
      <c r="C670">
        <f t="shared" si="30"/>
        <v>37.452532999999995</v>
      </c>
      <c r="D670">
        <f t="shared" si="31"/>
        <v>-9.1910583090378972E-2</v>
      </c>
      <c r="E670">
        <f t="shared" si="32"/>
        <v>9.1910583090378972E-2</v>
      </c>
    </row>
    <row r="671" spans="1:5">
      <c r="A671">
        <v>2.9</v>
      </c>
      <c r="B671">
        <v>35.5</v>
      </c>
      <c r="C671">
        <f t="shared" si="30"/>
        <v>37.452532999999995</v>
      </c>
      <c r="D671">
        <f t="shared" si="31"/>
        <v>-5.5000929577464656E-2</v>
      </c>
      <c r="E671">
        <f t="shared" si="32"/>
        <v>5.5000929577464656E-2</v>
      </c>
    </row>
    <row r="672" spans="1:5">
      <c r="A672">
        <v>3.7</v>
      </c>
      <c r="B672">
        <v>31.6</v>
      </c>
      <c r="C672">
        <f t="shared" si="30"/>
        <v>33.835788999999998</v>
      </c>
      <c r="D672">
        <f t="shared" si="31"/>
        <v>-7.0752816455696102E-2</v>
      </c>
      <c r="E672">
        <f t="shared" si="32"/>
        <v>7.0752816455696102E-2</v>
      </c>
    </row>
    <row r="673" spans="1:5">
      <c r="A673">
        <v>5.3</v>
      </c>
      <c r="B673">
        <v>27.9</v>
      </c>
      <c r="C673">
        <f t="shared" si="30"/>
        <v>26.602300999999997</v>
      </c>
      <c r="D673">
        <f t="shared" si="31"/>
        <v>4.6512508960573531E-2</v>
      </c>
      <c r="E673">
        <f t="shared" si="32"/>
        <v>4.6512508960573531E-2</v>
      </c>
    </row>
    <row r="674" spans="1:5">
      <c r="A674">
        <v>2.2999999999999998</v>
      </c>
      <c r="B674">
        <v>32.82</v>
      </c>
      <c r="C674">
        <f t="shared" si="30"/>
        <v>40.165090999999997</v>
      </c>
      <c r="D674">
        <f t="shared" si="31"/>
        <v>-0.22379923826934786</v>
      </c>
      <c r="E674">
        <f t="shared" si="32"/>
        <v>0.22379923826934786</v>
      </c>
    </row>
    <row r="675" spans="1:5">
      <c r="A675">
        <v>2.2999999999999998</v>
      </c>
      <c r="B675">
        <v>37.700000000000003</v>
      </c>
      <c r="C675">
        <f t="shared" si="30"/>
        <v>40.165090999999997</v>
      </c>
      <c r="D675">
        <f t="shared" si="31"/>
        <v>-6.5387029177718672E-2</v>
      </c>
      <c r="E675">
        <f t="shared" si="32"/>
        <v>6.5387029177718672E-2</v>
      </c>
    </row>
    <row r="676" spans="1:5">
      <c r="A676">
        <v>4</v>
      </c>
      <c r="B676">
        <v>28.6</v>
      </c>
      <c r="C676">
        <f t="shared" si="30"/>
        <v>32.479509999999998</v>
      </c>
      <c r="D676">
        <f t="shared" si="31"/>
        <v>-0.13564720279720266</v>
      </c>
      <c r="E676">
        <f t="shared" si="32"/>
        <v>0.13564720279720266</v>
      </c>
    </row>
    <row r="677" spans="1:5">
      <c r="A677">
        <v>4</v>
      </c>
      <c r="B677">
        <v>28.5</v>
      </c>
      <c r="C677">
        <f t="shared" si="30"/>
        <v>32.479509999999998</v>
      </c>
      <c r="D677">
        <f t="shared" si="31"/>
        <v>-0.13963192982456132</v>
      </c>
      <c r="E677">
        <f t="shared" si="32"/>
        <v>0.13963192982456132</v>
      </c>
    </row>
    <row r="678" spans="1:5">
      <c r="A678">
        <v>2.9</v>
      </c>
      <c r="B678">
        <v>34.18</v>
      </c>
      <c r="C678">
        <f t="shared" si="30"/>
        <v>37.452532999999995</v>
      </c>
      <c r="D678">
        <f t="shared" si="31"/>
        <v>-9.5744090111176003E-2</v>
      </c>
      <c r="E678">
        <f t="shared" si="32"/>
        <v>9.5744090111176003E-2</v>
      </c>
    </row>
    <row r="679" spans="1:5">
      <c r="A679">
        <v>2.9</v>
      </c>
      <c r="B679">
        <v>35.26</v>
      </c>
      <c r="C679">
        <f t="shared" si="30"/>
        <v>37.452532999999995</v>
      </c>
      <c r="D679">
        <f t="shared" si="31"/>
        <v>-6.2181877481565444E-2</v>
      </c>
      <c r="E679">
        <f t="shared" si="32"/>
        <v>6.2181877481565444E-2</v>
      </c>
    </row>
    <row r="680" spans="1:5">
      <c r="A680">
        <v>3.7</v>
      </c>
      <c r="B680">
        <v>31.85</v>
      </c>
      <c r="C680">
        <f t="shared" si="30"/>
        <v>33.835788999999998</v>
      </c>
      <c r="D680">
        <f t="shared" si="31"/>
        <v>-6.2348163265306025E-2</v>
      </c>
      <c r="E680">
        <f t="shared" si="32"/>
        <v>6.2348163265306025E-2</v>
      </c>
    </row>
    <row r="681" spans="1:5">
      <c r="A681">
        <v>5.3</v>
      </c>
      <c r="B681">
        <v>27.9</v>
      </c>
      <c r="C681">
        <f t="shared" si="30"/>
        <v>26.602300999999997</v>
      </c>
      <c r="D681">
        <f t="shared" si="31"/>
        <v>4.6512508960573531E-2</v>
      </c>
      <c r="E681">
        <f t="shared" si="32"/>
        <v>4.6512508960573531E-2</v>
      </c>
    </row>
    <row r="682" spans="1:5">
      <c r="A682">
        <v>3.7</v>
      </c>
      <c r="B682">
        <v>27</v>
      </c>
      <c r="C682">
        <f t="shared" si="30"/>
        <v>33.835788999999998</v>
      </c>
      <c r="D682">
        <f t="shared" si="31"/>
        <v>-0.2531773703703703</v>
      </c>
      <c r="E682">
        <f t="shared" si="32"/>
        <v>0.2531773703703703</v>
      </c>
    </row>
    <row r="683" spans="1:5">
      <c r="A683">
        <v>2.9</v>
      </c>
      <c r="B683">
        <v>34.299999999999997</v>
      </c>
      <c r="C683">
        <f t="shared" si="30"/>
        <v>37.452532999999995</v>
      </c>
      <c r="D683">
        <f t="shared" si="31"/>
        <v>-9.1910583090378972E-2</v>
      </c>
      <c r="E683">
        <f t="shared" si="32"/>
        <v>9.1910583090378972E-2</v>
      </c>
    </row>
    <row r="684" spans="1:5">
      <c r="A684">
        <v>2.9</v>
      </c>
      <c r="B684">
        <v>35.5</v>
      </c>
      <c r="C684">
        <f t="shared" si="30"/>
        <v>37.452532999999995</v>
      </c>
      <c r="D684">
        <f t="shared" si="31"/>
        <v>-5.5000929577464656E-2</v>
      </c>
      <c r="E684">
        <f t="shared" si="32"/>
        <v>5.5000929577464656E-2</v>
      </c>
    </row>
    <row r="685" spans="1:5">
      <c r="A685">
        <v>3.7</v>
      </c>
      <c r="B685">
        <v>31.6</v>
      </c>
      <c r="C685">
        <f t="shared" si="30"/>
        <v>33.835788999999998</v>
      </c>
      <c r="D685">
        <f t="shared" si="31"/>
        <v>-7.0752816455696102E-2</v>
      </c>
      <c r="E685">
        <f t="shared" si="32"/>
        <v>7.0752816455696102E-2</v>
      </c>
    </row>
    <row r="686" spans="1:5">
      <c r="A686">
        <v>5.3</v>
      </c>
      <c r="B686">
        <v>27.9</v>
      </c>
      <c r="C686">
        <f t="shared" si="30"/>
        <v>26.602300999999997</v>
      </c>
      <c r="D686">
        <f t="shared" si="31"/>
        <v>4.6512508960573531E-2</v>
      </c>
      <c r="E686">
        <f t="shared" si="32"/>
        <v>4.6512508960573531E-2</v>
      </c>
    </row>
    <row r="687" spans="1:5">
      <c r="A687">
        <v>2.5</v>
      </c>
      <c r="B687">
        <v>30.17</v>
      </c>
      <c r="C687">
        <f t="shared" si="30"/>
        <v>39.260904999999994</v>
      </c>
      <c r="D687">
        <f t="shared" si="31"/>
        <v>-0.30132267152800768</v>
      </c>
      <c r="E687">
        <f t="shared" si="32"/>
        <v>0.30132267152800768</v>
      </c>
    </row>
    <row r="688" spans="1:5">
      <c r="A688">
        <v>2.5</v>
      </c>
      <c r="B688">
        <v>31.7</v>
      </c>
      <c r="C688">
        <f t="shared" si="30"/>
        <v>39.260904999999994</v>
      </c>
      <c r="D688">
        <f t="shared" si="31"/>
        <v>-0.23851435331230267</v>
      </c>
      <c r="E688">
        <f t="shared" si="32"/>
        <v>0.23851435331230267</v>
      </c>
    </row>
    <row r="689" spans="1:5">
      <c r="A689">
        <v>4</v>
      </c>
      <c r="B689">
        <v>27.74</v>
      </c>
      <c r="C689">
        <f t="shared" si="30"/>
        <v>32.479509999999998</v>
      </c>
      <c r="D689">
        <f t="shared" si="31"/>
        <v>-0.17085472242249458</v>
      </c>
      <c r="E689">
        <f t="shared" si="32"/>
        <v>0.17085472242249458</v>
      </c>
    </row>
    <row r="690" spans="1:5">
      <c r="A690">
        <v>4</v>
      </c>
      <c r="B690">
        <v>27.59</v>
      </c>
      <c r="C690">
        <f t="shared" si="30"/>
        <v>32.479509999999998</v>
      </c>
      <c r="D690">
        <f t="shared" si="31"/>
        <v>-0.1772203696991663</v>
      </c>
      <c r="E690">
        <f t="shared" si="32"/>
        <v>0.1772203696991663</v>
      </c>
    </row>
    <row r="691" spans="1:5">
      <c r="A691">
        <v>2.5</v>
      </c>
      <c r="B691">
        <v>30.2</v>
      </c>
      <c r="C691">
        <f t="shared" si="30"/>
        <v>39.260904999999994</v>
      </c>
      <c r="D691">
        <f t="shared" si="31"/>
        <v>-0.30002996688741707</v>
      </c>
      <c r="E691">
        <f t="shared" si="32"/>
        <v>0.30002996688741707</v>
      </c>
    </row>
    <row r="692" spans="1:5">
      <c r="A692">
        <v>2.5</v>
      </c>
      <c r="B692">
        <v>31.8</v>
      </c>
      <c r="C692">
        <f t="shared" si="30"/>
        <v>39.260904999999994</v>
      </c>
      <c r="D692">
        <f t="shared" si="31"/>
        <v>-0.23461965408805011</v>
      </c>
      <c r="E692">
        <f t="shared" si="32"/>
        <v>0.23461965408805011</v>
      </c>
    </row>
    <row r="693" spans="1:5">
      <c r="A693">
        <v>4</v>
      </c>
      <c r="B693">
        <v>27.79</v>
      </c>
      <c r="C693">
        <f t="shared" si="30"/>
        <v>32.479509999999998</v>
      </c>
      <c r="D693">
        <f t="shared" si="31"/>
        <v>-0.1687481108312342</v>
      </c>
      <c r="E693">
        <f t="shared" si="32"/>
        <v>0.1687481108312342</v>
      </c>
    </row>
    <row r="694" spans="1:5">
      <c r="A694">
        <v>2.7</v>
      </c>
      <c r="B694">
        <v>35.43</v>
      </c>
      <c r="C694">
        <f t="shared" si="30"/>
        <v>38.356718999999998</v>
      </c>
      <c r="D694">
        <f t="shared" si="31"/>
        <v>-8.2605673158340345E-2</v>
      </c>
      <c r="E694">
        <f t="shared" si="32"/>
        <v>8.2605673158340345E-2</v>
      </c>
    </row>
    <row r="695" spans="1:5">
      <c r="A695">
        <v>2.7</v>
      </c>
      <c r="B695">
        <v>36.15</v>
      </c>
      <c r="C695">
        <f t="shared" si="30"/>
        <v>38.356718999999998</v>
      </c>
      <c r="D695">
        <f t="shared" si="31"/>
        <v>-6.1043402489626551E-2</v>
      </c>
      <c r="E695">
        <f t="shared" si="32"/>
        <v>6.1043402489626551E-2</v>
      </c>
    </row>
    <row r="696" spans="1:5">
      <c r="A696">
        <v>4</v>
      </c>
      <c r="B696">
        <v>29.2</v>
      </c>
      <c r="C696">
        <f t="shared" si="30"/>
        <v>32.479509999999998</v>
      </c>
      <c r="D696">
        <f t="shared" si="31"/>
        <v>-0.11231198630136981</v>
      </c>
      <c r="E696">
        <f t="shared" si="32"/>
        <v>0.11231198630136981</v>
      </c>
    </row>
    <row r="697" spans="1:5">
      <c r="A697">
        <v>4</v>
      </c>
      <c r="B697">
        <v>25.3</v>
      </c>
      <c r="C697">
        <f t="shared" si="30"/>
        <v>32.479509999999998</v>
      </c>
      <c r="D697">
        <f t="shared" si="31"/>
        <v>-0.28377509881422913</v>
      </c>
      <c r="E697">
        <f t="shared" si="32"/>
        <v>0.28377509881422913</v>
      </c>
    </row>
    <row r="698" spans="1:5">
      <c r="A698">
        <v>2.9</v>
      </c>
      <c r="B698">
        <v>32.4</v>
      </c>
      <c r="C698">
        <f t="shared" si="30"/>
        <v>37.452532999999995</v>
      </c>
      <c r="D698">
        <f t="shared" si="31"/>
        <v>-0.15594237654320978</v>
      </c>
      <c r="E698">
        <f t="shared" si="32"/>
        <v>0.15594237654320978</v>
      </c>
    </row>
    <row r="699" spans="1:5">
      <c r="A699">
        <v>2.9</v>
      </c>
      <c r="B699">
        <v>34.1</v>
      </c>
      <c r="C699">
        <f t="shared" si="30"/>
        <v>37.452532999999995</v>
      </c>
      <c r="D699">
        <f t="shared" si="31"/>
        <v>-9.8314750733137654E-2</v>
      </c>
      <c r="E699">
        <f t="shared" si="32"/>
        <v>9.8314750733137654E-2</v>
      </c>
    </row>
    <row r="700" spans="1:5">
      <c r="A700">
        <v>3.7</v>
      </c>
      <c r="B700">
        <v>31.41</v>
      </c>
      <c r="C700">
        <f t="shared" si="30"/>
        <v>33.835788999999998</v>
      </c>
      <c r="D700">
        <f t="shared" si="31"/>
        <v>-7.7229831263928628E-2</v>
      </c>
      <c r="E700">
        <f t="shared" si="32"/>
        <v>7.7229831263928628E-2</v>
      </c>
    </row>
    <row r="701" spans="1:5">
      <c r="A701">
        <v>5.3</v>
      </c>
      <c r="B701">
        <v>26.6</v>
      </c>
      <c r="C701">
        <f t="shared" si="30"/>
        <v>26.602300999999997</v>
      </c>
      <c r="D701">
        <f t="shared" si="31"/>
        <v>-8.6503759398333369E-5</v>
      </c>
      <c r="E701">
        <f t="shared" si="32"/>
        <v>8.6503759398333369E-5</v>
      </c>
    </row>
    <row r="702" spans="1:5">
      <c r="A702">
        <v>3.7</v>
      </c>
      <c r="B702">
        <v>29.8</v>
      </c>
      <c r="C702">
        <f t="shared" si="30"/>
        <v>33.835788999999998</v>
      </c>
      <c r="D702">
        <f t="shared" si="31"/>
        <v>-0.13542916107382541</v>
      </c>
      <c r="E702">
        <f t="shared" si="32"/>
        <v>0.13542916107382541</v>
      </c>
    </row>
    <row r="703" spans="1:5">
      <c r="A703">
        <v>3.7</v>
      </c>
      <c r="B703">
        <v>29.8</v>
      </c>
      <c r="C703">
        <f t="shared" si="30"/>
        <v>33.835788999999998</v>
      </c>
      <c r="D703">
        <f t="shared" si="31"/>
        <v>-0.13542916107382541</v>
      </c>
      <c r="E703">
        <f t="shared" si="32"/>
        <v>0.13542916107382541</v>
      </c>
    </row>
    <row r="704" spans="1:5">
      <c r="A704">
        <v>5.3</v>
      </c>
      <c r="B704">
        <v>26.6</v>
      </c>
      <c r="C704">
        <f t="shared" si="30"/>
        <v>26.602300999999997</v>
      </c>
      <c r="D704">
        <f t="shared" si="31"/>
        <v>-8.6503759398333369E-5</v>
      </c>
      <c r="E704">
        <f t="shared" si="32"/>
        <v>8.6503759398333369E-5</v>
      </c>
    </row>
    <row r="705" spans="1:5">
      <c r="A705">
        <v>4</v>
      </c>
      <c r="B705">
        <v>26.2</v>
      </c>
      <c r="C705">
        <f t="shared" si="30"/>
        <v>32.479509999999998</v>
      </c>
      <c r="D705">
        <f t="shared" si="31"/>
        <v>-0.23967595419847323</v>
      </c>
      <c r="E705">
        <f t="shared" si="32"/>
        <v>0.23967595419847323</v>
      </c>
    </row>
    <row r="706" spans="1:5">
      <c r="A706">
        <v>4</v>
      </c>
      <c r="B706">
        <v>24.66</v>
      </c>
      <c r="C706">
        <f t="shared" si="30"/>
        <v>32.479509999999998</v>
      </c>
      <c r="D706">
        <f t="shared" si="31"/>
        <v>-0.31709286293592853</v>
      </c>
      <c r="E706">
        <f t="shared" si="32"/>
        <v>0.31709286293592853</v>
      </c>
    </row>
    <row r="707" spans="1:5">
      <c r="A707">
        <v>2.9</v>
      </c>
      <c r="B707">
        <v>32.4</v>
      </c>
      <c r="C707">
        <f t="shared" si="30"/>
        <v>37.452532999999995</v>
      </c>
      <c r="D707">
        <f t="shared" si="31"/>
        <v>-0.15594237654320978</v>
      </c>
      <c r="E707">
        <f t="shared" si="32"/>
        <v>0.15594237654320978</v>
      </c>
    </row>
    <row r="708" spans="1:5">
      <c r="A708">
        <v>2.9</v>
      </c>
      <c r="B708">
        <v>34.1</v>
      </c>
      <c r="C708">
        <f t="shared" ref="C708:C771" si="33">$M$6*A708+$M$7</f>
        <v>37.452532999999995</v>
      </c>
      <c r="D708">
        <f t="shared" ref="D708:D771" si="34">(B708-C708)/B708</f>
        <v>-9.8314750733137654E-2</v>
      </c>
      <c r="E708">
        <f t="shared" ref="E708:E771" si="35">ABS(D708)</f>
        <v>9.8314750733137654E-2</v>
      </c>
    </row>
    <row r="709" spans="1:5">
      <c r="A709">
        <v>3.7</v>
      </c>
      <c r="B709">
        <v>31.39</v>
      </c>
      <c r="C709">
        <f t="shared" si="33"/>
        <v>33.835788999999998</v>
      </c>
      <c r="D709">
        <f t="shared" si="34"/>
        <v>-7.7916183497929198E-2</v>
      </c>
      <c r="E709">
        <f t="shared" si="35"/>
        <v>7.7916183497929198E-2</v>
      </c>
    </row>
    <row r="710" spans="1:5">
      <c r="A710">
        <v>5.3</v>
      </c>
      <c r="B710">
        <v>26.6</v>
      </c>
      <c r="C710">
        <f t="shared" si="33"/>
        <v>26.602300999999997</v>
      </c>
      <c r="D710">
        <f t="shared" si="34"/>
        <v>-8.6503759398333369E-5</v>
      </c>
      <c r="E710">
        <f t="shared" si="35"/>
        <v>8.6503759398333369E-5</v>
      </c>
    </row>
    <row r="711" spans="1:5">
      <c r="A711">
        <v>3.7</v>
      </c>
      <c r="B711">
        <v>29.8</v>
      </c>
      <c r="C711">
        <f t="shared" si="33"/>
        <v>33.835788999999998</v>
      </c>
      <c r="D711">
        <f t="shared" si="34"/>
        <v>-0.13542916107382541</v>
      </c>
      <c r="E711">
        <f t="shared" si="35"/>
        <v>0.13542916107382541</v>
      </c>
    </row>
    <row r="712" spans="1:5">
      <c r="A712">
        <v>3.7</v>
      </c>
      <c r="B712">
        <v>29.8</v>
      </c>
      <c r="C712">
        <f t="shared" si="33"/>
        <v>33.835788999999998</v>
      </c>
      <c r="D712">
        <f t="shared" si="34"/>
        <v>-0.13542916107382541</v>
      </c>
      <c r="E712">
        <f t="shared" si="35"/>
        <v>0.13542916107382541</v>
      </c>
    </row>
    <row r="713" spans="1:5">
      <c r="A713">
        <v>5.3</v>
      </c>
      <c r="B713">
        <v>26.6</v>
      </c>
      <c r="C713">
        <f t="shared" si="33"/>
        <v>26.602300999999997</v>
      </c>
      <c r="D713">
        <f t="shared" si="34"/>
        <v>-8.6503759398333369E-5</v>
      </c>
      <c r="E713">
        <f t="shared" si="35"/>
        <v>8.6503759398333369E-5</v>
      </c>
    </row>
    <row r="714" spans="1:5">
      <c r="A714">
        <v>4</v>
      </c>
      <c r="B714">
        <v>26.82</v>
      </c>
      <c r="C714">
        <f t="shared" si="33"/>
        <v>32.479509999999998</v>
      </c>
      <c r="D714">
        <f t="shared" si="34"/>
        <v>-0.21101826994780004</v>
      </c>
      <c r="E714">
        <f t="shared" si="35"/>
        <v>0.21101826994780004</v>
      </c>
    </row>
    <row r="715" spans="1:5">
      <c r="A715">
        <v>4</v>
      </c>
      <c r="B715">
        <v>26.65</v>
      </c>
      <c r="C715">
        <f t="shared" si="33"/>
        <v>32.479509999999998</v>
      </c>
      <c r="D715">
        <f t="shared" si="34"/>
        <v>-0.21874333958724201</v>
      </c>
      <c r="E715">
        <f t="shared" si="35"/>
        <v>0.21874333958724201</v>
      </c>
    </row>
    <row r="716" spans="1:5">
      <c r="A716">
        <v>4</v>
      </c>
      <c r="B716">
        <v>26.38</v>
      </c>
      <c r="C716">
        <f t="shared" si="33"/>
        <v>32.479509999999998</v>
      </c>
      <c r="D716">
        <f t="shared" si="34"/>
        <v>-0.23121721000758147</v>
      </c>
      <c r="E716">
        <f t="shared" si="35"/>
        <v>0.23121721000758147</v>
      </c>
    </row>
    <row r="717" spans="1:5">
      <c r="A717">
        <v>2.7</v>
      </c>
      <c r="B717">
        <v>30.3</v>
      </c>
      <c r="C717">
        <f t="shared" si="33"/>
        <v>38.356718999999998</v>
      </c>
      <c r="D717">
        <f t="shared" si="34"/>
        <v>-0.26589831683168308</v>
      </c>
      <c r="E717">
        <f t="shared" si="35"/>
        <v>0.26589831683168308</v>
      </c>
    </row>
    <row r="718" spans="1:5">
      <c r="A718">
        <v>4</v>
      </c>
      <c r="B718">
        <v>28.3</v>
      </c>
      <c r="C718">
        <f t="shared" si="33"/>
        <v>32.479509999999998</v>
      </c>
      <c r="D718">
        <f t="shared" si="34"/>
        <v>-0.14768586572438153</v>
      </c>
      <c r="E718">
        <f t="shared" si="35"/>
        <v>0.14768586572438153</v>
      </c>
    </row>
    <row r="719" spans="1:5">
      <c r="A719">
        <v>4</v>
      </c>
      <c r="B719">
        <v>24.4</v>
      </c>
      <c r="C719">
        <f t="shared" si="33"/>
        <v>32.479509999999998</v>
      </c>
      <c r="D719">
        <f t="shared" si="34"/>
        <v>-0.3311274590163934</v>
      </c>
      <c r="E719">
        <f t="shared" si="35"/>
        <v>0.3311274590163934</v>
      </c>
    </row>
    <row r="720" spans="1:5">
      <c r="A720">
        <v>4.3</v>
      </c>
      <c r="B720">
        <v>27.81</v>
      </c>
      <c r="C720">
        <f t="shared" si="33"/>
        <v>31.123230999999997</v>
      </c>
      <c r="D720">
        <f t="shared" si="34"/>
        <v>-0.11913811578568854</v>
      </c>
      <c r="E720">
        <f t="shared" si="35"/>
        <v>0.11913811578568854</v>
      </c>
    </row>
    <row r="721" spans="1:5">
      <c r="A721">
        <v>4.8</v>
      </c>
      <c r="B721">
        <v>26.23</v>
      </c>
      <c r="C721">
        <f t="shared" si="33"/>
        <v>28.862765999999997</v>
      </c>
      <c r="D721">
        <f t="shared" si="34"/>
        <v>-0.1003723217689667</v>
      </c>
      <c r="E721">
        <f t="shared" si="35"/>
        <v>0.1003723217689667</v>
      </c>
    </row>
    <row r="722" spans="1:5">
      <c r="A722">
        <v>5.3</v>
      </c>
      <c r="B722">
        <v>29.37</v>
      </c>
      <c r="C722">
        <f t="shared" si="33"/>
        <v>26.602300999999997</v>
      </c>
      <c r="D722">
        <f t="shared" si="34"/>
        <v>9.4235580524344706E-2</v>
      </c>
      <c r="E722">
        <f t="shared" si="35"/>
        <v>9.4235580524344706E-2</v>
      </c>
    </row>
    <row r="723" spans="1:5">
      <c r="A723">
        <v>6.2</v>
      </c>
      <c r="B723">
        <v>26.1</v>
      </c>
      <c r="C723">
        <f t="shared" si="33"/>
        <v>22.533463999999999</v>
      </c>
      <c r="D723">
        <f t="shared" si="34"/>
        <v>0.13664888888888899</v>
      </c>
      <c r="E723">
        <f t="shared" si="35"/>
        <v>0.13664888888888899</v>
      </c>
    </row>
    <row r="724" spans="1:5">
      <c r="A724">
        <v>6</v>
      </c>
      <c r="B724">
        <v>30.5</v>
      </c>
      <c r="C724">
        <f t="shared" si="33"/>
        <v>23.437649999999998</v>
      </c>
      <c r="D724">
        <f t="shared" si="34"/>
        <v>0.23155245901639351</v>
      </c>
      <c r="E724">
        <f t="shared" si="35"/>
        <v>0.23155245901639351</v>
      </c>
    </row>
    <row r="725" spans="1:5">
      <c r="A725">
        <v>5.3</v>
      </c>
      <c r="B725">
        <v>30.4</v>
      </c>
      <c r="C725">
        <f t="shared" si="33"/>
        <v>26.602300999999997</v>
      </c>
      <c r="D725">
        <f t="shared" si="34"/>
        <v>0.12492430921052637</v>
      </c>
      <c r="E725">
        <f t="shared" si="35"/>
        <v>0.12492430921052637</v>
      </c>
    </row>
    <row r="726" spans="1:5">
      <c r="A726">
        <v>3.7</v>
      </c>
      <c r="B726">
        <v>28.1</v>
      </c>
      <c r="C726">
        <f t="shared" si="33"/>
        <v>33.835788999999998</v>
      </c>
      <c r="D726">
        <f t="shared" si="34"/>
        <v>-0.2041206049822063</v>
      </c>
      <c r="E726">
        <f t="shared" si="35"/>
        <v>0.2041206049822063</v>
      </c>
    </row>
    <row r="727" spans="1:5">
      <c r="A727">
        <v>4.7</v>
      </c>
      <c r="B727">
        <v>25.6</v>
      </c>
      <c r="C727">
        <f t="shared" si="33"/>
        <v>29.314858999999998</v>
      </c>
      <c r="D727">
        <f t="shared" si="34"/>
        <v>-0.14511167968749988</v>
      </c>
      <c r="E727">
        <f t="shared" si="35"/>
        <v>0.14511167968749988</v>
      </c>
    </row>
    <row r="728" spans="1:5">
      <c r="A728">
        <v>3.7</v>
      </c>
      <c r="B728">
        <v>27.8</v>
      </c>
      <c r="C728">
        <f t="shared" si="33"/>
        <v>33.835788999999998</v>
      </c>
      <c r="D728">
        <f t="shared" si="34"/>
        <v>-0.21711471223021572</v>
      </c>
      <c r="E728">
        <f t="shared" si="35"/>
        <v>0.21711471223021572</v>
      </c>
    </row>
    <row r="729" spans="1:5">
      <c r="A729">
        <v>4.7</v>
      </c>
      <c r="B729">
        <v>25.6</v>
      </c>
      <c r="C729">
        <f t="shared" si="33"/>
        <v>29.314858999999998</v>
      </c>
      <c r="D729">
        <f t="shared" si="34"/>
        <v>-0.14511167968749988</v>
      </c>
      <c r="E729">
        <f t="shared" si="35"/>
        <v>0.14511167968749988</v>
      </c>
    </row>
    <row r="730" spans="1:5">
      <c r="A730">
        <v>5.7</v>
      </c>
      <c r="B730">
        <v>27.1</v>
      </c>
      <c r="C730">
        <f t="shared" si="33"/>
        <v>24.793928999999999</v>
      </c>
      <c r="D730">
        <f t="shared" si="34"/>
        <v>8.5094870848708593E-2</v>
      </c>
      <c r="E730">
        <f t="shared" si="35"/>
        <v>8.5094870848708593E-2</v>
      </c>
    </row>
    <row r="731" spans="1:5">
      <c r="A731">
        <v>4</v>
      </c>
      <c r="B731">
        <v>27.8</v>
      </c>
      <c r="C731">
        <f t="shared" si="33"/>
        <v>32.479509999999998</v>
      </c>
      <c r="D731">
        <f t="shared" si="34"/>
        <v>-0.16832769784172649</v>
      </c>
      <c r="E731">
        <f t="shared" si="35"/>
        <v>0.16832769784172649</v>
      </c>
    </row>
    <row r="732" spans="1:5">
      <c r="A732">
        <v>4.5999999999999996</v>
      </c>
      <c r="B732">
        <v>29</v>
      </c>
      <c r="C732">
        <f t="shared" si="33"/>
        <v>29.766952</v>
      </c>
      <c r="D732">
        <f t="shared" si="34"/>
        <v>-2.6446620689655167E-2</v>
      </c>
      <c r="E732">
        <f t="shared" si="35"/>
        <v>2.6446620689655167E-2</v>
      </c>
    </row>
    <row r="733" spans="1:5">
      <c r="A733">
        <v>5.4</v>
      </c>
      <c r="B733">
        <v>27.04</v>
      </c>
      <c r="C733">
        <f t="shared" si="33"/>
        <v>26.150207999999996</v>
      </c>
      <c r="D733">
        <f t="shared" si="34"/>
        <v>3.2906508875739773E-2</v>
      </c>
      <c r="E733">
        <f t="shared" si="35"/>
        <v>3.2906508875739773E-2</v>
      </c>
    </row>
    <row r="734" spans="1:5">
      <c r="A734">
        <v>4.5999999999999996</v>
      </c>
      <c r="B734">
        <v>26.78</v>
      </c>
      <c r="C734">
        <f t="shared" si="33"/>
        <v>29.766952</v>
      </c>
      <c r="D734">
        <f t="shared" si="34"/>
        <v>-0.11153666915608658</v>
      </c>
      <c r="E734">
        <f t="shared" si="35"/>
        <v>0.11153666915608658</v>
      </c>
    </row>
    <row r="735" spans="1:5">
      <c r="A735">
        <v>4.5999999999999996</v>
      </c>
      <c r="B735">
        <v>28.46</v>
      </c>
      <c r="C735">
        <f t="shared" si="33"/>
        <v>29.766952</v>
      </c>
      <c r="D735">
        <f t="shared" si="34"/>
        <v>-4.5922417427969042E-2</v>
      </c>
      <c r="E735">
        <f t="shared" si="35"/>
        <v>4.5922417427969042E-2</v>
      </c>
    </row>
    <row r="736" spans="1:5">
      <c r="A736">
        <v>4.3</v>
      </c>
      <c r="B736">
        <v>27.85</v>
      </c>
      <c r="C736">
        <f t="shared" si="33"/>
        <v>31.123230999999997</v>
      </c>
      <c r="D736">
        <f t="shared" si="34"/>
        <v>-0.11753073608617577</v>
      </c>
      <c r="E736">
        <f t="shared" si="35"/>
        <v>0.11753073608617577</v>
      </c>
    </row>
    <row r="737" spans="1:5">
      <c r="A737">
        <v>4.8</v>
      </c>
      <c r="B737">
        <v>26.21</v>
      </c>
      <c r="C737">
        <f t="shared" si="33"/>
        <v>28.862765999999997</v>
      </c>
      <c r="D737">
        <f t="shared" si="34"/>
        <v>-0.10121198016024403</v>
      </c>
      <c r="E737">
        <f t="shared" si="35"/>
        <v>0.10121198016024403</v>
      </c>
    </row>
    <row r="738" spans="1:5">
      <c r="A738">
        <v>5.3</v>
      </c>
      <c r="B738">
        <v>29.36</v>
      </c>
      <c r="C738">
        <f t="shared" si="33"/>
        <v>26.602300999999997</v>
      </c>
      <c r="D738">
        <f t="shared" si="34"/>
        <v>9.3927077656675836E-2</v>
      </c>
      <c r="E738">
        <f t="shared" si="35"/>
        <v>9.3927077656675836E-2</v>
      </c>
    </row>
    <row r="739" spans="1:5">
      <c r="A739">
        <v>6.2</v>
      </c>
      <c r="B739">
        <v>26.1</v>
      </c>
      <c r="C739">
        <f t="shared" si="33"/>
        <v>22.533463999999999</v>
      </c>
      <c r="D739">
        <f t="shared" si="34"/>
        <v>0.13664888888888899</v>
      </c>
      <c r="E739">
        <f t="shared" si="35"/>
        <v>0.13664888888888899</v>
      </c>
    </row>
    <row r="740" spans="1:5">
      <c r="A740">
        <v>6</v>
      </c>
      <c r="B740">
        <v>30.5</v>
      </c>
      <c r="C740">
        <f t="shared" si="33"/>
        <v>23.437649999999998</v>
      </c>
      <c r="D740">
        <f t="shared" si="34"/>
        <v>0.23155245901639351</v>
      </c>
      <c r="E740">
        <f t="shared" si="35"/>
        <v>0.23155245901639351</v>
      </c>
    </row>
    <row r="741" spans="1:5">
      <c r="A741">
        <v>5.3</v>
      </c>
      <c r="B741">
        <v>30.4</v>
      </c>
      <c r="C741">
        <f t="shared" si="33"/>
        <v>26.602300999999997</v>
      </c>
      <c r="D741">
        <f t="shared" si="34"/>
        <v>0.12492430921052637</v>
      </c>
      <c r="E741">
        <f t="shared" si="35"/>
        <v>0.12492430921052637</v>
      </c>
    </row>
    <row r="742" spans="1:5">
      <c r="A742">
        <v>5.6</v>
      </c>
      <c r="B742">
        <v>24.98</v>
      </c>
      <c r="C742">
        <f t="shared" si="33"/>
        <v>25.246022</v>
      </c>
      <c r="D742">
        <f t="shared" si="34"/>
        <v>-1.0649399519615674E-2</v>
      </c>
      <c r="E742">
        <f t="shared" si="35"/>
        <v>1.0649399519615674E-2</v>
      </c>
    </row>
    <row r="743" spans="1:5">
      <c r="A743">
        <v>5.6</v>
      </c>
      <c r="B743">
        <v>25.01</v>
      </c>
      <c r="C743">
        <f t="shared" si="33"/>
        <v>25.246022</v>
      </c>
      <c r="D743">
        <f t="shared" si="34"/>
        <v>-9.4371051579367603E-3</v>
      </c>
      <c r="E743">
        <f t="shared" si="35"/>
        <v>9.4371051579367603E-3</v>
      </c>
    </row>
    <row r="744" spans="1:5">
      <c r="A744">
        <v>4</v>
      </c>
      <c r="B744">
        <v>25.75</v>
      </c>
      <c r="C744">
        <f t="shared" si="33"/>
        <v>32.479509999999998</v>
      </c>
      <c r="D744">
        <f t="shared" si="34"/>
        <v>-0.26134019417475718</v>
      </c>
      <c r="E744">
        <f t="shared" si="35"/>
        <v>0.26134019417475718</v>
      </c>
    </row>
    <row r="745" spans="1:5">
      <c r="A745">
        <v>4.5999999999999996</v>
      </c>
      <c r="B745">
        <v>28.02</v>
      </c>
      <c r="C745">
        <f t="shared" si="33"/>
        <v>29.766952</v>
      </c>
      <c r="D745">
        <f t="shared" si="34"/>
        <v>-6.2346609564596728E-2</v>
      </c>
      <c r="E745">
        <f t="shared" si="35"/>
        <v>6.2346609564596728E-2</v>
      </c>
    </row>
    <row r="746" spans="1:5">
      <c r="A746">
        <v>5.7</v>
      </c>
      <c r="B746">
        <v>25.56</v>
      </c>
      <c r="C746">
        <f t="shared" si="33"/>
        <v>24.793928999999999</v>
      </c>
      <c r="D746">
        <f t="shared" si="34"/>
        <v>2.9971478873239445E-2</v>
      </c>
      <c r="E746">
        <f t="shared" si="35"/>
        <v>2.9971478873239445E-2</v>
      </c>
    </row>
    <row r="747" spans="1:5">
      <c r="A747">
        <v>4.3</v>
      </c>
      <c r="B747">
        <v>24.19</v>
      </c>
      <c r="C747">
        <f t="shared" si="33"/>
        <v>31.123230999999997</v>
      </c>
      <c r="D747">
        <f t="shared" si="34"/>
        <v>-0.28661558495245948</v>
      </c>
      <c r="E747">
        <f t="shared" si="35"/>
        <v>0.28661558495245948</v>
      </c>
    </row>
    <row r="748" spans="1:5">
      <c r="A748">
        <v>4.8</v>
      </c>
      <c r="B748">
        <v>24.15</v>
      </c>
      <c r="C748">
        <f t="shared" si="33"/>
        <v>28.862765999999997</v>
      </c>
      <c r="D748">
        <f t="shared" si="34"/>
        <v>-0.19514559006211174</v>
      </c>
      <c r="E748">
        <f t="shared" si="35"/>
        <v>0.19514559006211174</v>
      </c>
    </row>
    <row r="749" spans="1:5">
      <c r="A749">
        <v>5.3</v>
      </c>
      <c r="B749">
        <v>29.02</v>
      </c>
      <c r="C749">
        <f t="shared" si="33"/>
        <v>26.602300999999997</v>
      </c>
      <c r="D749">
        <f t="shared" si="34"/>
        <v>8.3311474844934619E-2</v>
      </c>
      <c r="E749">
        <f t="shared" si="35"/>
        <v>8.3311474844934619E-2</v>
      </c>
    </row>
    <row r="750" spans="1:5">
      <c r="A750">
        <v>6.2</v>
      </c>
      <c r="B750">
        <v>25.8</v>
      </c>
      <c r="C750">
        <f t="shared" si="33"/>
        <v>22.533463999999999</v>
      </c>
      <c r="D750">
        <f t="shared" si="34"/>
        <v>0.12660992248062022</v>
      </c>
      <c r="E750">
        <f t="shared" si="35"/>
        <v>0.12660992248062022</v>
      </c>
    </row>
    <row r="751" spans="1:5">
      <c r="A751">
        <v>6</v>
      </c>
      <c r="B751">
        <v>30.3</v>
      </c>
      <c r="C751">
        <f t="shared" si="33"/>
        <v>23.437649999999998</v>
      </c>
      <c r="D751">
        <f t="shared" si="34"/>
        <v>0.22648019801980207</v>
      </c>
      <c r="E751">
        <f t="shared" si="35"/>
        <v>0.22648019801980207</v>
      </c>
    </row>
    <row r="752" spans="1:5">
      <c r="A752">
        <v>3.7</v>
      </c>
      <c r="B752">
        <v>24.4</v>
      </c>
      <c r="C752">
        <f t="shared" si="33"/>
        <v>33.835788999999998</v>
      </c>
      <c r="D752">
        <f t="shared" si="34"/>
        <v>-0.38671266393442622</v>
      </c>
      <c r="E752">
        <f t="shared" si="35"/>
        <v>0.38671266393442622</v>
      </c>
    </row>
    <row r="753" spans="1:5">
      <c r="A753">
        <v>4.7</v>
      </c>
      <c r="B753">
        <v>25.6</v>
      </c>
      <c r="C753">
        <f t="shared" si="33"/>
        <v>29.314858999999998</v>
      </c>
      <c r="D753">
        <f t="shared" si="34"/>
        <v>-0.14511167968749988</v>
      </c>
      <c r="E753">
        <f t="shared" si="35"/>
        <v>0.14511167968749988</v>
      </c>
    </row>
    <row r="754" spans="1:5">
      <c r="A754">
        <v>4.7</v>
      </c>
      <c r="B754">
        <v>24.5</v>
      </c>
      <c r="C754">
        <f t="shared" si="33"/>
        <v>29.314858999999998</v>
      </c>
      <c r="D754">
        <f t="shared" si="34"/>
        <v>-0.19652485714285708</v>
      </c>
      <c r="E754">
        <f t="shared" si="35"/>
        <v>0.19652485714285708</v>
      </c>
    </row>
    <row r="755" spans="1:5">
      <c r="A755">
        <v>5.7</v>
      </c>
      <c r="B755">
        <v>25.4</v>
      </c>
      <c r="C755">
        <f t="shared" si="33"/>
        <v>24.793928999999999</v>
      </c>
      <c r="D755">
        <f t="shared" si="34"/>
        <v>2.3861062992125988E-2</v>
      </c>
      <c r="E755">
        <f t="shared" si="35"/>
        <v>2.3861062992125988E-2</v>
      </c>
    </row>
    <row r="756" spans="1:5">
      <c r="A756">
        <v>4</v>
      </c>
      <c r="B756">
        <v>25.75</v>
      </c>
      <c r="C756">
        <f t="shared" si="33"/>
        <v>32.479509999999998</v>
      </c>
      <c r="D756">
        <f t="shared" si="34"/>
        <v>-0.26134019417475718</v>
      </c>
      <c r="E756">
        <f t="shared" si="35"/>
        <v>0.26134019417475718</v>
      </c>
    </row>
    <row r="757" spans="1:5">
      <c r="A757">
        <v>4.5999999999999996</v>
      </c>
      <c r="B757">
        <v>26.66</v>
      </c>
      <c r="C757">
        <f t="shared" si="33"/>
        <v>29.766952</v>
      </c>
      <c r="D757">
        <f t="shared" si="34"/>
        <v>-0.11653983495873968</v>
      </c>
      <c r="E757">
        <f t="shared" si="35"/>
        <v>0.11653983495873968</v>
      </c>
    </row>
    <row r="758" spans="1:5">
      <c r="A758">
        <v>5.4</v>
      </c>
      <c r="B758">
        <v>24.79</v>
      </c>
      <c r="C758">
        <f t="shared" si="33"/>
        <v>26.150207999999996</v>
      </c>
      <c r="D758">
        <f t="shared" si="34"/>
        <v>-5.4869221460266099E-2</v>
      </c>
      <c r="E758">
        <f t="shared" si="35"/>
        <v>5.4869221460266099E-2</v>
      </c>
    </row>
    <row r="759" spans="1:5">
      <c r="A759">
        <v>4.5999999999999996</v>
      </c>
      <c r="B759">
        <v>27.11</v>
      </c>
      <c r="C759">
        <f t="shared" si="33"/>
        <v>29.766952</v>
      </c>
      <c r="D759">
        <f t="shared" si="34"/>
        <v>-9.8006344522316505E-2</v>
      </c>
      <c r="E759">
        <f t="shared" si="35"/>
        <v>9.8006344522316505E-2</v>
      </c>
    </row>
    <row r="760" spans="1:5">
      <c r="A760">
        <v>4.5999999999999996</v>
      </c>
      <c r="B760">
        <v>25.23</v>
      </c>
      <c r="C760">
        <f t="shared" si="33"/>
        <v>29.766952</v>
      </c>
      <c r="D760">
        <f t="shared" si="34"/>
        <v>-0.17982370194213235</v>
      </c>
      <c r="E760">
        <f t="shared" si="35"/>
        <v>0.17982370194213235</v>
      </c>
    </row>
    <row r="761" spans="1:5">
      <c r="A761">
        <v>4.3</v>
      </c>
      <c r="B761">
        <v>24.19</v>
      </c>
      <c r="C761">
        <f t="shared" si="33"/>
        <v>31.123230999999997</v>
      </c>
      <c r="D761">
        <f t="shared" si="34"/>
        <v>-0.28661558495245948</v>
      </c>
      <c r="E761">
        <f t="shared" si="35"/>
        <v>0.28661558495245948</v>
      </c>
    </row>
    <row r="762" spans="1:5">
      <c r="A762">
        <v>4.8</v>
      </c>
      <c r="B762">
        <v>24.15</v>
      </c>
      <c r="C762">
        <f t="shared" si="33"/>
        <v>28.862765999999997</v>
      </c>
      <c r="D762">
        <f t="shared" si="34"/>
        <v>-0.19514559006211174</v>
      </c>
      <c r="E762">
        <f t="shared" si="35"/>
        <v>0.19514559006211174</v>
      </c>
    </row>
    <row r="763" spans="1:5">
      <c r="A763">
        <v>5.3</v>
      </c>
      <c r="B763">
        <v>29.02</v>
      </c>
      <c r="C763">
        <f t="shared" si="33"/>
        <v>26.602300999999997</v>
      </c>
      <c r="D763">
        <f t="shared" si="34"/>
        <v>8.3311474844934619E-2</v>
      </c>
      <c r="E763">
        <f t="shared" si="35"/>
        <v>8.3311474844934619E-2</v>
      </c>
    </row>
    <row r="764" spans="1:5">
      <c r="A764">
        <v>6.2</v>
      </c>
      <c r="B764">
        <v>25.8</v>
      </c>
      <c r="C764">
        <f t="shared" si="33"/>
        <v>22.533463999999999</v>
      </c>
      <c r="D764">
        <f t="shared" si="34"/>
        <v>0.12660992248062022</v>
      </c>
      <c r="E764">
        <f t="shared" si="35"/>
        <v>0.12660992248062022</v>
      </c>
    </row>
    <row r="765" spans="1:5">
      <c r="A765">
        <v>6</v>
      </c>
      <c r="B765">
        <v>30.3</v>
      </c>
      <c r="C765">
        <f t="shared" si="33"/>
        <v>23.437649999999998</v>
      </c>
      <c r="D765">
        <f t="shared" si="34"/>
        <v>0.22648019801980207</v>
      </c>
      <c r="E765">
        <f t="shared" si="35"/>
        <v>0.22648019801980207</v>
      </c>
    </row>
    <row r="766" spans="1:5">
      <c r="A766">
        <v>6.2</v>
      </c>
      <c r="B766">
        <v>25.8</v>
      </c>
      <c r="C766">
        <f t="shared" si="33"/>
        <v>22.533463999999999</v>
      </c>
      <c r="D766">
        <f t="shared" si="34"/>
        <v>0.12660992248062022</v>
      </c>
      <c r="E766">
        <f t="shared" si="35"/>
        <v>0.12660992248062022</v>
      </c>
    </row>
    <row r="767" spans="1:5">
      <c r="A767">
        <v>3.5</v>
      </c>
      <c r="B767">
        <v>28.2</v>
      </c>
      <c r="C767">
        <f t="shared" si="33"/>
        <v>34.739975000000001</v>
      </c>
      <c r="D767">
        <f t="shared" si="34"/>
        <v>-0.23191400709219864</v>
      </c>
      <c r="E767">
        <f t="shared" si="35"/>
        <v>0.23191400709219864</v>
      </c>
    </row>
    <row r="768" spans="1:5">
      <c r="A768">
        <v>3.7</v>
      </c>
      <c r="B768">
        <v>25.2</v>
      </c>
      <c r="C768">
        <f t="shared" si="33"/>
        <v>33.835788999999998</v>
      </c>
      <c r="D768">
        <f t="shared" si="34"/>
        <v>-0.34269003968253964</v>
      </c>
      <c r="E768">
        <f t="shared" si="35"/>
        <v>0.34269003968253964</v>
      </c>
    </row>
    <row r="769" spans="1:5">
      <c r="A769">
        <v>3.7</v>
      </c>
      <c r="B769">
        <v>25.1</v>
      </c>
      <c r="C769">
        <f t="shared" si="33"/>
        <v>33.835788999999998</v>
      </c>
      <c r="D769">
        <f t="shared" si="34"/>
        <v>-0.34803940239043812</v>
      </c>
      <c r="E769">
        <f t="shared" si="35"/>
        <v>0.34803940239043812</v>
      </c>
    </row>
    <row r="770" spans="1:5">
      <c r="A770">
        <v>5.3</v>
      </c>
      <c r="B770">
        <v>22.3</v>
      </c>
      <c r="C770">
        <f t="shared" si="33"/>
        <v>26.602300999999997</v>
      </c>
      <c r="D770">
        <f t="shared" si="34"/>
        <v>-0.19292829596412539</v>
      </c>
      <c r="E770">
        <f t="shared" si="35"/>
        <v>0.19292829596412539</v>
      </c>
    </row>
    <row r="771" spans="1:5">
      <c r="A771">
        <v>5.6</v>
      </c>
      <c r="B771">
        <v>23.06</v>
      </c>
      <c r="C771">
        <f t="shared" si="33"/>
        <v>25.246022</v>
      </c>
      <c r="D771">
        <f t="shared" si="34"/>
        <v>-9.4797137901127551E-2</v>
      </c>
      <c r="E771">
        <f t="shared" si="35"/>
        <v>9.4797137901127551E-2</v>
      </c>
    </row>
    <row r="772" spans="1:5">
      <c r="A772">
        <v>5.6</v>
      </c>
      <c r="B772">
        <v>23.11</v>
      </c>
      <c r="C772">
        <f t="shared" ref="C772:C835" si="36">$M$6*A772+$M$7</f>
        <v>25.246022</v>
      </c>
      <c r="D772">
        <f t="shared" ref="D772:D835" si="37">(B772-C772)/B772</f>
        <v>-9.2428472522717464E-2</v>
      </c>
      <c r="E772">
        <f t="shared" ref="E772:E835" si="38">ABS(D772)</f>
        <v>9.2428472522717464E-2</v>
      </c>
    </row>
    <row r="773" spans="1:5">
      <c r="A773">
        <v>4.5999999999999996</v>
      </c>
      <c r="B773">
        <v>26.23</v>
      </c>
      <c r="C773">
        <f t="shared" si="36"/>
        <v>29.766952</v>
      </c>
      <c r="D773">
        <f t="shared" si="37"/>
        <v>-0.13484376667937473</v>
      </c>
      <c r="E773">
        <f t="shared" si="38"/>
        <v>0.13484376667937473</v>
      </c>
    </row>
    <row r="774" spans="1:5">
      <c r="A774">
        <v>5.7</v>
      </c>
      <c r="B774">
        <v>23.43</v>
      </c>
      <c r="C774">
        <f t="shared" si="36"/>
        <v>24.793928999999999</v>
      </c>
      <c r="D774">
        <f t="shared" si="37"/>
        <v>-5.8212932138284205E-2</v>
      </c>
      <c r="E774">
        <f t="shared" si="38"/>
        <v>5.8212932138284205E-2</v>
      </c>
    </row>
    <row r="775" spans="1:5">
      <c r="A775">
        <v>5.7</v>
      </c>
      <c r="B775">
        <v>24</v>
      </c>
      <c r="C775">
        <f t="shared" si="36"/>
        <v>24.793928999999999</v>
      </c>
      <c r="D775">
        <f t="shared" si="37"/>
        <v>-3.308037499999994E-2</v>
      </c>
      <c r="E775">
        <f t="shared" si="38"/>
        <v>3.308037499999994E-2</v>
      </c>
    </row>
    <row r="776" spans="1:5">
      <c r="A776">
        <v>4.3</v>
      </c>
      <c r="B776">
        <v>27.6</v>
      </c>
      <c r="C776">
        <f t="shared" si="36"/>
        <v>31.123230999999997</v>
      </c>
      <c r="D776">
        <f t="shared" si="37"/>
        <v>-0.1276532971014491</v>
      </c>
      <c r="E776">
        <f t="shared" si="38"/>
        <v>0.1276532971014491</v>
      </c>
    </row>
    <row r="777" spans="1:5">
      <c r="A777">
        <v>5.3</v>
      </c>
      <c r="B777">
        <v>24.3</v>
      </c>
      <c r="C777">
        <f t="shared" si="36"/>
        <v>26.602300999999997</v>
      </c>
      <c r="D777">
        <f t="shared" si="37"/>
        <v>-9.4744897119341406E-2</v>
      </c>
      <c r="E777">
        <f t="shared" si="38"/>
        <v>9.4744897119341406E-2</v>
      </c>
    </row>
    <row r="778" spans="1:5">
      <c r="A778">
        <v>5.3</v>
      </c>
      <c r="B778">
        <v>23.3</v>
      </c>
      <c r="C778">
        <f t="shared" si="36"/>
        <v>26.602300999999997</v>
      </c>
      <c r="D778">
        <f t="shared" si="37"/>
        <v>-0.14172965665236034</v>
      </c>
      <c r="E778">
        <f t="shared" si="38"/>
        <v>0.14172965665236034</v>
      </c>
    </row>
    <row r="779" spans="1:5">
      <c r="A779">
        <v>5.3</v>
      </c>
      <c r="B779">
        <v>22.76</v>
      </c>
      <c r="C779">
        <f t="shared" si="36"/>
        <v>26.602300999999997</v>
      </c>
      <c r="D779">
        <f t="shared" si="37"/>
        <v>-0.16881814586994706</v>
      </c>
      <c r="E779">
        <f t="shared" si="38"/>
        <v>0.16881814586994706</v>
      </c>
    </row>
    <row r="780" spans="1:5">
      <c r="A780">
        <v>5.3</v>
      </c>
      <c r="B780">
        <v>22.9</v>
      </c>
      <c r="C780">
        <f t="shared" si="36"/>
        <v>26.602300999999997</v>
      </c>
      <c r="D780">
        <f t="shared" si="37"/>
        <v>-0.16167253275109164</v>
      </c>
      <c r="E780">
        <f t="shared" si="38"/>
        <v>0.16167253275109164</v>
      </c>
    </row>
    <row r="781" spans="1:5">
      <c r="A781">
        <v>4.3</v>
      </c>
      <c r="B781">
        <v>27.6</v>
      </c>
      <c r="C781">
        <f t="shared" si="36"/>
        <v>31.123230999999997</v>
      </c>
      <c r="D781">
        <f t="shared" si="37"/>
        <v>-0.1276532971014491</v>
      </c>
      <c r="E781">
        <f t="shared" si="38"/>
        <v>0.1276532971014491</v>
      </c>
    </row>
    <row r="782" spans="1:5">
      <c r="A782">
        <v>5.3</v>
      </c>
      <c r="B782">
        <v>24.3</v>
      </c>
      <c r="C782">
        <f t="shared" si="36"/>
        <v>26.602300999999997</v>
      </c>
      <c r="D782">
        <f t="shared" si="37"/>
        <v>-9.4744897119341406E-2</v>
      </c>
      <c r="E782">
        <f t="shared" si="38"/>
        <v>9.4744897119341406E-2</v>
      </c>
    </row>
    <row r="783" spans="1:5">
      <c r="A783">
        <v>5.3</v>
      </c>
      <c r="B783">
        <v>23.3</v>
      </c>
      <c r="C783">
        <f t="shared" si="36"/>
        <v>26.602300999999997</v>
      </c>
      <c r="D783">
        <f t="shared" si="37"/>
        <v>-0.14172965665236034</v>
      </c>
      <c r="E783">
        <f t="shared" si="38"/>
        <v>0.14172965665236034</v>
      </c>
    </row>
    <row r="784" spans="1:5">
      <c r="A784">
        <v>5.3</v>
      </c>
      <c r="B784">
        <v>22.76</v>
      </c>
      <c r="C784">
        <f t="shared" si="36"/>
        <v>26.602300999999997</v>
      </c>
      <c r="D784">
        <f t="shared" si="37"/>
        <v>-0.16881814586994706</v>
      </c>
      <c r="E784">
        <f t="shared" si="38"/>
        <v>0.16881814586994706</v>
      </c>
    </row>
    <row r="785" spans="1:5">
      <c r="A785">
        <v>5.3</v>
      </c>
      <c r="B785">
        <v>22.9</v>
      </c>
      <c r="C785">
        <f t="shared" si="36"/>
        <v>26.602300999999997</v>
      </c>
      <c r="D785">
        <f t="shared" si="37"/>
        <v>-0.16167253275109164</v>
      </c>
      <c r="E785">
        <f t="shared" si="38"/>
        <v>0.16167253275109164</v>
      </c>
    </row>
    <row r="786" spans="1:5">
      <c r="A786">
        <v>5.3</v>
      </c>
      <c r="B786">
        <v>23.3</v>
      </c>
      <c r="C786">
        <f t="shared" si="36"/>
        <v>26.602300999999997</v>
      </c>
      <c r="D786">
        <f t="shared" si="37"/>
        <v>-0.14172965665236034</v>
      </c>
      <c r="E786">
        <f t="shared" si="38"/>
        <v>0.14172965665236034</v>
      </c>
    </row>
    <row r="787" spans="1:5">
      <c r="A787">
        <v>5.3</v>
      </c>
      <c r="B787">
        <v>22.9</v>
      </c>
      <c r="C787">
        <f t="shared" si="36"/>
        <v>26.602300999999997</v>
      </c>
      <c r="D787">
        <f t="shared" si="37"/>
        <v>-0.16167253275109164</v>
      </c>
      <c r="E787">
        <f t="shared" si="38"/>
        <v>0.16167253275109164</v>
      </c>
    </row>
    <row r="788" spans="1:5">
      <c r="A788">
        <v>5.3</v>
      </c>
      <c r="B788">
        <v>23.3</v>
      </c>
      <c r="C788">
        <f t="shared" si="36"/>
        <v>26.602300999999997</v>
      </c>
      <c r="D788">
        <f t="shared" si="37"/>
        <v>-0.14172965665236034</v>
      </c>
      <c r="E788">
        <f t="shared" si="38"/>
        <v>0.14172965665236034</v>
      </c>
    </row>
    <row r="789" spans="1:5">
      <c r="A789">
        <v>5.3</v>
      </c>
      <c r="B789">
        <v>22.9</v>
      </c>
      <c r="C789">
        <f t="shared" si="36"/>
        <v>26.602300999999997</v>
      </c>
      <c r="D789">
        <f t="shared" si="37"/>
        <v>-0.16167253275109164</v>
      </c>
      <c r="E789">
        <f t="shared" si="38"/>
        <v>0.16167253275109164</v>
      </c>
    </row>
    <row r="790" spans="1:5">
      <c r="A790">
        <v>2</v>
      </c>
      <c r="B790">
        <v>35</v>
      </c>
      <c r="C790">
        <f t="shared" si="36"/>
        <v>41.521369999999997</v>
      </c>
      <c r="D790">
        <f t="shared" si="37"/>
        <v>-0.18632485714285707</v>
      </c>
      <c r="E790">
        <f t="shared" si="38"/>
        <v>0.18632485714285707</v>
      </c>
    </row>
    <row r="791" spans="1:5">
      <c r="A791">
        <v>3.3</v>
      </c>
      <c r="B791">
        <v>33.1</v>
      </c>
      <c r="C791">
        <f t="shared" si="36"/>
        <v>35.644160999999997</v>
      </c>
      <c r="D791">
        <f t="shared" si="37"/>
        <v>-7.6862870090634305E-2</v>
      </c>
      <c r="E791">
        <f t="shared" si="38"/>
        <v>7.6862870090634305E-2</v>
      </c>
    </row>
    <row r="792" spans="1:5">
      <c r="A792">
        <v>3.8</v>
      </c>
      <c r="B792">
        <v>31.9</v>
      </c>
      <c r="C792">
        <f t="shared" si="36"/>
        <v>33.383696</v>
      </c>
      <c r="D792">
        <f t="shared" si="37"/>
        <v>-4.6510846394984387E-2</v>
      </c>
      <c r="E792">
        <f t="shared" si="38"/>
        <v>4.6510846394984387E-2</v>
      </c>
    </row>
    <row r="793" spans="1:5">
      <c r="A793">
        <v>4</v>
      </c>
      <c r="B793">
        <v>35.200000000000003</v>
      </c>
      <c r="C793">
        <f t="shared" si="36"/>
        <v>32.479509999999998</v>
      </c>
      <c r="D793">
        <f t="shared" si="37"/>
        <v>7.7286647727272867E-2</v>
      </c>
      <c r="E793">
        <f t="shared" si="38"/>
        <v>7.7286647727272867E-2</v>
      </c>
    </row>
    <row r="794" spans="1:5">
      <c r="A794">
        <v>3.3</v>
      </c>
      <c r="B794">
        <v>33.1</v>
      </c>
      <c r="C794">
        <f t="shared" si="36"/>
        <v>35.644160999999997</v>
      </c>
      <c r="D794">
        <f t="shared" si="37"/>
        <v>-7.6862870090634305E-2</v>
      </c>
      <c r="E794">
        <f t="shared" si="38"/>
        <v>7.6862870090634305E-2</v>
      </c>
    </row>
    <row r="795" spans="1:5">
      <c r="A795">
        <v>3.8</v>
      </c>
      <c r="B795">
        <v>31.9</v>
      </c>
      <c r="C795">
        <f t="shared" si="36"/>
        <v>33.383696</v>
      </c>
      <c r="D795">
        <f t="shared" si="37"/>
        <v>-4.6510846394984387E-2</v>
      </c>
      <c r="E795">
        <f t="shared" si="38"/>
        <v>4.6510846394984387E-2</v>
      </c>
    </row>
    <row r="796" spans="1:5">
      <c r="A796">
        <v>4</v>
      </c>
      <c r="B796">
        <v>35.200000000000003</v>
      </c>
      <c r="C796">
        <f t="shared" si="36"/>
        <v>32.479509999999998</v>
      </c>
      <c r="D796">
        <f t="shared" si="37"/>
        <v>7.7286647727272867E-2</v>
      </c>
      <c r="E796">
        <f t="shared" si="38"/>
        <v>7.7286647727272867E-2</v>
      </c>
    </row>
    <row r="797" spans="1:5">
      <c r="A797">
        <v>3.5</v>
      </c>
      <c r="B797">
        <v>35.5</v>
      </c>
      <c r="C797">
        <f t="shared" si="36"/>
        <v>34.739975000000001</v>
      </c>
      <c r="D797">
        <f t="shared" si="37"/>
        <v>2.1409154929577432E-2</v>
      </c>
      <c r="E797">
        <f t="shared" si="38"/>
        <v>2.1409154929577432E-2</v>
      </c>
    </row>
    <row r="798" spans="1:5">
      <c r="A798">
        <v>3.5</v>
      </c>
      <c r="B798">
        <v>32.4</v>
      </c>
      <c r="C798">
        <f t="shared" si="36"/>
        <v>34.739975000000001</v>
      </c>
      <c r="D798">
        <f t="shared" si="37"/>
        <v>-7.2221450617284036E-2</v>
      </c>
      <c r="E798">
        <f t="shared" si="38"/>
        <v>7.2221450617284036E-2</v>
      </c>
    </row>
    <row r="799" spans="1:5">
      <c r="A799">
        <v>3.8</v>
      </c>
      <c r="B799">
        <v>32.4</v>
      </c>
      <c r="C799">
        <f t="shared" si="36"/>
        <v>33.383696</v>
      </c>
      <c r="D799">
        <f t="shared" si="37"/>
        <v>-3.0360987654321048E-2</v>
      </c>
      <c r="E799">
        <f t="shared" si="38"/>
        <v>3.0360987654321048E-2</v>
      </c>
    </row>
    <row r="800" spans="1:5">
      <c r="A800">
        <v>3.8</v>
      </c>
      <c r="B800">
        <v>32.4</v>
      </c>
      <c r="C800">
        <f t="shared" si="36"/>
        <v>33.383696</v>
      </c>
      <c r="D800">
        <f t="shared" si="37"/>
        <v>-3.0360987654321048E-2</v>
      </c>
      <c r="E800">
        <f t="shared" si="38"/>
        <v>3.0360987654321048E-2</v>
      </c>
    </row>
    <row r="801" spans="1:5">
      <c r="A801">
        <v>2.2999999999999998</v>
      </c>
      <c r="B801">
        <v>39.200000000000003</v>
      </c>
      <c r="C801">
        <f t="shared" si="36"/>
        <v>40.165090999999997</v>
      </c>
      <c r="D801">
        <f t="shared" si="37"/>
        <v>-2.4619668367346782E-2</v>
      </c>
      <c r="E801">
        <f t="shared" si="38"/>
        <v>2.4619668367346782E-2</v>
      </c>
    </row>
    <row r="802" spans="1:5">
      <c r="A802">
        <v>2.2999999999999998</v>
      </c>
      <c r="B802">
        <v>38.1</v>
      </c>
      <c r="C802">
        <f t="shared" si="36"/>
        <v>40.165090999999997</v>
      </c>
      <c r="D802">
        <f t="shared" si="37"/>
        <v>-5.4201863517060245E-2</v>
      </c>
      <c r="E802">
        <f t="shared" si="38"/>
        <v>5.4201863517060245E-2</v>
      </c>
    </row>
    <row r="803" spans="1:5">
      <c r="A803">
        <v>3.5</v>
      </c>
      <c r="B803">
        <v>34</v>
      </c>
      <c r="C803">
        <f t="shared" si="36"/>
        <v>34.739975000000001</v>
      </c>
      <c r="D803">
        <f t="shared" si="37"/>
        <v>-2.1763970588235329E-2</v>
      </c>
      <c r="E803">
        <f t="shared" si="38"/>
        <v>2.1763970588235329E-2</v>
      </c>
    </row>
    <row r="804" spans="1:5">
      <c r="A804">
        <v>3.8</v>
      </c>
      <c r="B804">
        <v>31.9</v>
      </c>
      <c r="C804">
        <f t="shared" si="36"/>
        <v>33.383696</v>
      </c>
      <c r="D804">
        <f t="shared" si="37"/>
        <v>-4.6510846394984387E-2</v>
      </c>
      <c r="E804">
        <f t="shared" si="38"/>
        <v>4.6510846394984387E-2</v>
      </c>
    </row>
    <row r="805" spans="1:5">
      <c r="A805">
        <v>4</v>
      </c>
      <c r="B805">
        <v>35.200000000000003</v>
      </c>
      <c r="C805">
        <f t="shared" si="36"/>
        <v>32.479509999999998</v>
      </c>
      <c r="D805">
        <f t="shared" si="37"/>
        <v>7.7286647727272867E-2</v>
      </c>
      <c r="E805">
        <f t="shared" si="38"/>
        <v>7.7286647727272867E-2</v>
      </c>
    </row>
    <row r="806" spans="1:5">
      <c r="A806">
        <v>3.5</v>
      </c>
      <c r="B806">
        <v>29.2</v>
      </c>
      <c r="C806">
        <f t="shared" si="36"/>
        <v>34.739975000000001</v>
      </c>
      <c r="D806">
        <f t="shared" si="37"/>
        <v>-0.18972517123287677</v>
      </c>
      <c r="E806">
        <f t="shared" si="38"/>
        <v>0.18972517123287677</v>
      </c>
    </row>
    <row r="807" spans="1:5">
      <c r="A807">
        <v>2.2999999999999998</v>
      </c>
      <c r="B807">
        <v>34.4</v>
      </c>
      <c r="C807">
        <f t="shared" si="36"/>
        <v>40.165090999999997</v>
      </c>
      <c r="D807">
        <f t="shared" si="37"/>
        <v>-0.16758985465116275</v>
      </c>
      <c r="E807">
        <f t="shared" si="38"/>
        <v>0.16758985465116275</v>
      </c>
    </row>
    <row r="808" spans="1:5">
      <c r="A808">
        <v>3.6</v>
      </c>
      <c r="B808">
        <v>33</v>
      </c>
      <c r="C808">
        <f t="shared" si="36"/>
        <v>34.287881999999996</v>
      </c>
      <c r="D808">
        <f t="shared" si="37"/>
        <v>-3.9026727272727157E-2</v>
      </c>
      <c r="E808">
        <f t="shared" si="38"/>
        <v>3.9026727272727157E-2</v>
      </c>
    </row>
    <row r="809" spans="1:5">
      <c r="A809">
        <v>6.2</v>
      </c>
      <c r="B809">
        <v>28.4</v>
      </c>
      <c r="C809">
        <f t="shared" si="36"/>
        <v>22.533463999999999</v>
      </c>
      <c r="D809">
        <f t="shared" si="37"/>
        <v>0.20656816901408451</v>
      </c>
      <c r="E809">
        <f t="shared" si="38"/>
        <v>0.20656816901408451</v>
      </c>
    </row>
    <row r="810" spans="1:5">
      <c r="A810">
        <v>6</v>
      </c>
      <c r="B810">
        <v>30.5</v>
      </c>
      <c r="C810">
        <f t="shared" si="36"/>
        <v>23.437649999999998</v>
      </c>
      <c r="D810">
        <f t="shared" si="37"/>
        <v>0.23155245901639351</v>
      </c>
      <c r="E810">
        <f t="shared" si="38"/>
        <v>0.23155245901639351</v>
      </c>
    </row>
    <row r="811" spans="1:5">
      <c r="A811">
        <v>6.2</v>
      </c>
      <c r="B811">
        <v>28.4</v>
      </c>
      <c r="C811">
        <f t="shared" si="36"/>
        <v>22.533463999999999</v>
      </c>
      <c r="D811">
        <f t="shared" si="37"/>
        <v>0.20656816901408451</v>
      </c>
      <c r="E811">
        <f t="shared" si="38"/>
        <v>0.20656816901408451</v>
      </c>
    </row>
    <row r="812" spans="1:5">
      <c r="A812">
        <v>3</v>
      </c>
      <c r="B812">
        <v>34.5</v>
      </c>
      <c r="C812">
        <f t="shared" si="36"/>
        <v>37.000439999999998</v>
      </c>
      <c r="D812">
        <f t="shared" si="37"/>
        <v>-7.247652173913037E-2</v>
      </c>
      <c r="E812">
        <f t="shared" si="38"/>
        <v>7.247652173913037E-2</v>
      </c>
    </row>
    <row r="813" spans="1:5">
      <c r="A813">
        <v>5.3</v>
      </c>
      <c r="B813">
        <v>28.99</v>
      </c>
      <c r="C813">
        <f t="shared" si="36"/>
        <v>26.602300999999997</v>
      </c>
      <c r="D813">
        <f t="shared" si="37"/>
        <v>8.2362849258364998E-2</v>
      </c>
      <c r="E813">
        <f t="shared" si="38"/>
        <v>8.2362849258364998E-2</v>
      </c>
    </row>
    <row r="814" spans="1:5">
      <c r="A814">
        <v>6.2</v>
      </c>
      <c r="B814">
        <v>26</v>
      </c>
      <c r="C814">
        <f t="shared" si="36"/>
        <v>22.533463999999999</v>
      </c>
      <c r="D814">
        <f t="shared" si="37"/>
        <v>0.13332830769230775</v>
      </c>
      <c r="E814">
        <f t="shared" si="38"/>
        <v>0.13332830769230775</v>
      </c>
    </row>
    <row r="815" spans="1:5">
      <c r="A815">
        <v>5.3</v>
      </c>
      <c r="B815">
        <v>28.99</v>
      </c>
      <c r="C815">
        <f t="shared" si="36"/>
        <v>26.602300999999997</v>
      </c>
      <c r="D815">
        <f t="shared" si="37"/>
        <v>8.2362849258364998E-2</v>
      </c>
      <c r="E815">
        <f t="shared" si="38"/>
        <v>8.2362849258364998E-2</v>
      </c>
    </row>
    <row r="816" spans="1:5">
      <c r="A816">
        <v>6.2</v>
      </c>
      <c r="B816">
        <v>26</v>
      </c>
      <c r="C816">
        <f t="shared" si="36"/>
        <v>22.533463999999999</v>
      </c>
      <c r="D816">
        <f t="shared" si="37"/>
        <v>0.13332830769230775</v>
      </c>
      <c r="E816">
        <f t="shared" si="38"/>
        <v>0.13332830769230775</v>
      </c>
    </row>
    <row r="817" spans="1:5">
      <c r="A817">
        <v>5.3</v>
      </c>
      <c r="B817">
        <v>28.99</v>
      </c>
      <c r="C817">
        <f t="shared" si="36"/>
        <v>26.602300999999997</v>
      </c>
      <c r="D817">
        <f t="shared" si="37"/>
        <v>8.2362849258364998E-2</v>
      </c>
      <c r="E817">
        <f t="shared" si="38"/>
        <v>8.2362849258364998E-2</v>
      </c>
    </row>
    <row r="818" spans="1:5">
      <c r="A818">
        <v>6</v>
      </c>
      <c r="B818">
        <v>30.5</v>
      </c>
      <c r="C818">
        <f t="shared" si="36"/>
        <v>23.437649999999998</v>
      </c>
      <c r="D818">
        <f t="shared" si="37"/>
        <v>0.23155245901639351</v>
      </c>
      <c r="E818">
        <f t="shared" si="38"/>
        <v>0.23155245901639351</v>
      </c>
    </row>
    <row r="819" spans="1:5">
      <c r="A819">
        <v>2.4</v>
      </c>
      <c r="B819">
        <v>45.1</v>
      </c>
      <c r="C819">
        <f t="shared" si="36"/>
        <v>39.712997999999999</v>
      </c>
      <c r="D819">
        <f t="shared" si="37"/>
        <v>0.11944572062084262</v>
      </c>
      <c r="E819">
        <f t="shared" si="38"/>
        <v>0.11944572062084262</v>
      </c>
    </row>
    <row r="820" spans="1:5">
      <c r="A820">
        <v>3</v>
      </c>
      <c r="B820">
        <v>34.549999999999997</v>
      </c>
      <c r="C820">
        <f t="shared" si="36"/>
        <v>37.000439999999998</v>
      </c>
      <c r="D820">
        <f t="shared" si="37"/>
        <v>-7.0924457308248937E-2</v>
      </c>
      <c r="E820">
        <f t="shared" si="38"/>
        <v>7.0924457308248937E-2</v>
      </c>
    </row>
    <row r="821" spans="1:5">
      <c r="A821">
        <v>2</v>
      </c>
      <c r="B821">
        <v>40.299999999999997</v>
      </c>
      <c r="C821">
        <f t="shared" si="36"/>
        <v>41.521369999999997</v>
      </c>
      <c r="D821">
        <f t="shared" si="37"/>
        <v>-3.0306947890818867E-2</v>
      </c>
      <c r="E821">
        <f t="shared" si="38"/>
        <v>3.0306947890818867E-2</v>
      </c>
    </row>
    <row r="822" spans="1:5">
      <c r="A822">
        <v>2</v>
      </c>
      <c r="B822">
        <v>40.6</v>
      </c>
      <c r="C822">
        <f t="shared" si="36"/>
        <v>41.521369999999997</v>
      </c>
      <c r="D822">
        <f t="shared" si="37"/>
        <v>-2.2693842364531921E-2</v>
      </c>
      <c r="E822">
        <f t="shared" si="38"/>
        <v>2.2693842364531921E-2</v>
      </c>
    </row>
    <row r="823" spans="1:5">
      <c r="A823">
        <v>2.2000000000000002</v>
      </c>
      <c r="B823">
        <v>42.4</v>
      </c>
      <c r="C823">
        <f t="shared" si="36"/>
        <v>40.617183999999995</v>
      </c>
      <c r="D823">
        <f t="shared" si="37"/>
        <v>4.2047547169811413E-2</v>
      </c>
      <c r="E823">
        <f t="shared" si="38"/>
        <v>4.2047547169811413E-2</v>
      </c>
    </row>
    <row r="824" spans="1:5">
      <c r="A824">
        <v>2.2000000000000002</v>
      </c>
      <c r="B824">
        <v>45</v>
      </c>
      <c r="C824">
        <f t="shared" si="36"/>
        <v>40.617183999999995</v>
      </c>
      <c r="D824">
        <f t="shared" si="37"/>
        <v>9.7395911111111233E-2</v>
      </c>
      <c r="E824">
        <f t="shared" si="38"/>
        <v>9.7395911111111233E-2</v>
      </c>
    </row>
    <row r="825" spans="1:5">
      <c r="A825">
        <v>2.4</v>
      </c>
      <c r="B825">
        <v>41.9</v>
      </c>
      <c r="C825">
        <f t="shared" si="36"/>
        <v>39.712997999999999</v>
      </c>
      <c r="D825">
        <f t="shared" si="37"/>
        <v>5.2195751789976125E-2</v>
      </c>
      <c r="E825">
        <f t="shared" si="38"/>
        <v>5.2195751789976125E-2</v>
      </c>
    </row>
    <row r="826" spans="1:5">
      <c r="A826">
        <v>2.4</v>
      </c>
      <c r="B826">
        <v>41.5</v>
      </c>
      <c r="C826">
        <f t="shared" si="36"/>
        <v>39.712997999999999</v>
      </c>
      <c r="D826">
        <f t="shared" si="37"/>
        <v>4.3060289156626533E-2</v>
      </c>
      <c r="E826">
        <f t="shared" si="38"/>
        <v>4.3060289156626533E-2</v>
      </c>
    </row>
    <row r="827" spans="1:5">
      <c r="A827">
        <v>2.2000000000000002</v>
      </c>
      <c r="B827">
        <v>42.4</v>
      </c>
      <c r="C827">
        <f t="shared" si="36"/>
        <v>40.617183999999995</v>
      </c>
      <c r="D827">
        <f t="shared" si="37"/>
        <v>4.2047547169811413E-2</v>
      </c>
      <c r="E827">
        <f t="shared" si="38"/>
        <v>4.2047547169811413E-2</v>
      </c>
    </row>
    <row r="828" spans="1:5">
      <c r="A828">
        <v>2.2000000000000002</v>
      </c>
      <c r="B828">
        <v>45</v>
      </c>
      <c r="C828">
        <f t="shared" si="36"/>
        <v>40.617183999999995</v>
      </c>
      <c r="D828">
        <f t="shared" si="37"/>
        <v>9.7395911111111233E-2</v>
      </c>
      <c r="E828">
        <f t="shared" si="38"/>
        <v>9.7395911111111233E-2</v>
      </c>
    </row>
    <row r="829" spans="1:5">
      <c r="A829">
        <v>2.4</v>
      </c>
      <c r="B829">
        <v>41.9</v>
      </c>
      <c r="C829">
        <f t="shared" si="36"/>
        <v>39.712997999999999</v>
      </c>
      <c r="D829">
        <f t="shared" si="37"/>
        <v>5.2195751789976125E-2</v>
      </c>
      <c r="E829">
        <f t="shared" si="38"/>
        <v>5.2195751789976125E-2</v>
      </c>
    </row>
    <row r="830" spans="1:5">
      <c r="A830">
        <v>2.4</v>
      </c>
      <c r="B830">
        <v>41.5</v>
      </c>
      <c r="C830">
        <f t="shared" si="36"/>
        <v>39.712997999999999</v>
      </c>
      <c r="D830">
        <f t="shared" si="37"/>
        <v>4.3060289156626533E-2</v>
      </c>
      <c r="E830">
        <f t="shared" si="38"/>
        <v>4.3060289156626533E-2</v>
      </c>
    </row>
    <row r="831" spans="1:5">
      <c r="A831">
        <v>3.6</v>
      </c>
      <c r="B831">
        <v>33</v>
      </c>
      <c r="C831">
        <f t="shared" si="36"/>
        <v>34.287881999999996</v>
      </c>
      <c r="D831">
        <f t="shared" si="37"/>
        <v>-3.9026727272727157E-2</v>
      </c>
      <c r="E831">
        <f t="shared" si="38"/>
        <v>3.9026727272727157E-2</v>
      </c>
    </row>
    <row r="832" spans="1:5">
      <c r="A832">
        <v>2.4</v>
      </c>
      <c r="B832">
        <v>34.1</v>
      </c>
      <c r="C832">
        <f t="shared" si="36"/>
        <v>39.712997999999999</v>
      </c>
      <c r="D832">
        <f t="shared" si="37"/>
        <v>-0.16460404692082103</v>
      </c>
      <c r="E832">
        <f t="shared" si="38"/>
        <v>0.16460404692082103</v>
      </c>
    </row>
    <row r="833" spans="1:5">
      <c r="A833">
        <v>2.4</v>
      </c>
      <c r="B833">
        <v>35</v>
      </c>
      <c r="C833">
        <f t="shared" si="36"/>
        <v>39.712997999999999</v>
      </c>
      <c r="D833">
        <f t="shared" si="37"/>
        <v>-0.1346570857142857</v>
      </c>
      <c r="E833">
        <f t="shared" si="38"/>
        <v>0.1346570857142857</v>
      </c>
    </row>
    <row r="834" spans="1:5">
      <c r="A834">
        <v>3.5</v>
      </c>
      <c r="B834">
        <v>33.200000000000003</v>
      </c>
      <c r="C834">
        <f t="shared" si="36"/>
        <v>34.739975000000001</v>
      </c>
      <c r="D834">
        <f t="shared" si="37"/>
        <v>-4.6384789156626451E-2</v>
      </c>
      <c r="E834">
        <f t="shared" si="38"/>
        <v>4.6384789156626451E-2</v>
      </c>
    </row>
    <row r="835" spans="1:5">
      <c r="A835">
        <v>3.7</v>
      </c>
      <c r="B835">
        <v>30.5</v>
      </c>
      <c r="C835">
        <f t="shared" si="36"/>
        <v>33.835788999999998</v>
      </c>
      <c r="D835">
        <f t="shared" si="37"/>
        <v>-0.10937013114754093</v>
      </c>
      <c r="E835">
        <f t="shared" si="38"/>
        <v>0.10937013114754093</v>
      </c>
    </row>
    <row r="836" spans="1:5">
      <c r="A836">
        <v>4</v>
      </c>
      <c r="B836">
        <v>29.4</v>
      </c>
      <c r="C836">
        <f t="shared" ref="C836:C899" si="39">$M$6*A836+$M$7</f>
        <v>32.479509999999998</v>
      </c>
      <c r="D836">
        <f t="shared" ref="D836:D899" si="40">(B836-C836)/B836</f>
        <v>-0.10474523809523807</v>
      </c>
      <c r="E836">
        <f t="shared" ref="E836:E899" si="41">ABS(D836)</f>
        <v>0.10474523809523807</v>
      </c>
    </row>
    <row r="837" spans="1:5">
      <c r="A837">
        <v>3.5</v>
      </c>
      <c r="B837">
        <v>34.200000000000003</v>
      </c>
      <c r="C837">
        <f t="shared" si="39"/>
        <v>34.739975000000001</v>
      </c>
      <c r="D837">
        <f t="shared" si="40"/>
        <v>-1.5788742690058429E-2</v>
      </c>
      <c r="E837">
        <f t="shared" si="41"/>
        <v>1.5788742690058429E-2</v>
      </c>
    </row>
    <row r="838" spans="1:5">
      <c r="A838">
        <v>2.5</v>
      </c>
      <c r="B838">
        <v>39.200000000000003</v>
      </c>
      <c r="C838">
        <f t="shared" si="39"/>
        <v>39.260904999999994</v>
      </c>
      <c r="D838">
        <f t="shared" si="40"/>
        <v>-1.5536989795916097E-3</v>
      </c>
      <c r="E838">
        <f t="shared" si="41"/>
        <v>1.5536989795916097E-3</v>
      </c>
    </row>
    <row r="839" spans="1:5">
      <c r="A839">
        <v>2.5</v>
      </c>
      <c r="B839">
        <v>38.6</v>
      </c>
      <c r="C839">
        <f t="shared" si="39"/>
        <v>39.260904999999994</v>
      </c>
      <c r="D839">
        <f t="shared" si="40"/>
        <v>-1.7121891191709652E-2</v>
      </c>
      <c r="E839">
        <f t="shared" si="41"/>
        <v>1.7121891191709652E-2</v>
      </c>
    </row>
    <row r="840" spans="1:5">
      <c r="A840">
        <v>3</v>
      </c>
      <c r="B840">
        <v>34.799999999999997</v>
      </c>
      <c r="C840">
        <f t="shared" si="39"/>
        <v>37.000439999999998</v>
      </c>
      <c r="D840">
        <f t="shared" si="40"/>
        <v>-6.3231034482758644E-2</v>
      </c>
      <c r="E840">
        <f t="shared" si="41"/>
        <v>6.3231034482758644E-2</v>
      </c>
    </row>
    <row r="841" spans="1:5">
      <c r="A841">
        <v>2.5</v>
      </c>
      <c r="B841">
        <v>42.9</v>
      </c>
      <c r="C841">
        <f t="shared" si="39"/>
        <v>39.260904999999994</v>
      </c>
      <c r="D841">
        <f t="shared" si="40"/>
        <v>8.4827389277389392E-2</v>
      </c>
      <c r="E841">
        <f t="shared" si="41"/>
        <v>8.4827389277389392E-2</v>
      </c>
    </row>
    <row r="842" spans="1:5">
      <c r="A842">
        <v>5.4</v>
      </c>
      <c r="B842">
        <v>27</v>
      </c>
      <c r="C842">
        <f t="shared" si="39"/>
        <v>26.150207999999996</v>
      </c>
      <c r="D842">
        <f t="shared" si="40"/>
        <v>3.1473777777777941E-2</v>
      </c>
      <c r="E842">
        <f t="shared" si="41"/>
        <v>3.1473777777777941E-2</v>
      </c>
    </row>
    <row r="843" spans="1:5">
      <c r="A843">
        <v>4</v>
      </c>
      <c r="B843">
        <v>27.8</v>
      </c>
      <c r="C843">
        <f t="shared" si="39"/>
        <v>32.479509999999998</v>
      </c>
      <c r="D843">
        <f t="shared" si="40"/>
        <v>-0.16832769784172649</v>
      </c>
      <c r="E843">
        <f t="shared" si="41"/>
        <v>0.16832769784172649</v>
      </c>
    </row>
    <row r="844" spans="1:5">
      <c r="A844">
        <v>4.5999999999999996</v>
      </c>
      <c r="B844">
        <v>29</v>
      </c>
      <c r="C844">
        <f t="shared" si="39"/>
        <v>29.766952</v>
      </c>
      <c r="D844">
        <f t="shared" si="40"/>
        <v>-2.6446620689655167E-2</v>
      </c>
      <c r="E844">
        <f t="shared" si="41"/>
        <v>2.6446620689655167E-2</v>
      </c>
    </row>
    <row r="845" spans="1:5">
      <c r="A845">
        <v>3.5</v>
      </c>
      <c r="B845">
        <v>34.200000000000003</v>
      </c>
      <c r="C845">
        <f t="shared" si="39"/>
        <v>34.739975000000001</v>
      </c>
      <c r="D845">
        <f t="shared" si="40"/>
        <v>-1.5788742690058429E-2</v>
      </c>
      <c r="E845">
        <f t="shared" si="41"/>
        <v>1.5788742690058429E-2</v>
      </c>
    </row>
    <row r="846" spans="1:5">
      <c r="A846">
        <v>3.6</v>
      </c>
      <c r="B846">
        <v>33</v>
      </c>
      <c r="C846">
        <f t="shared" si="39"/>
        <v>34.287881999999996</v>
      </c>
      <c r="D846">
        <f t="shared" si="40"/>
        <v>-3.9026727272727157E-2</v>
      </c>
      <c r="E846">
        <f t="shared" si="41"/>
        <v>3.9026727272727157E-2</v>
      </c>
    </row>
    <row r="847" spans="1:5">
      <c r="A847">
        <v>5.3</v>
      </c>
      <c r="B847">
        <v>28.99</v>
      </c>
      <c r="C847">
        <f t="shared" si="39"/>
        <v>26.602300999999997</v>
      </c>
      <c r="D847">
        <f t="shared" si="40"/>
        <v>8.2362849258364998E-2</v>
      </c>
      <c r="E847">
        <f t="shared" si="41"/>
        <v>8.2362849258364998E-2</v>
      </c>
    </row>
    <row r="848" spans="1:5">
      <c r="A848">
        <v>6.2</v>
      </c>
      <c r="B848">
        <v>28.4</v>
      </c>
      <c r="C848">
        <f t="shared" si="39"/>
        <v>22.533463999999999</v>
      </c>
      <c r="D848">
        <f t="shared" si="40"/>
        <v>0.20656816901408451</v>
      </c>
      <c r="E848">
        <f t="shared" si="41"/>
        <v>0.20656816901408451</v>
      </c>
    </row>
    <row r="849" spans="1:5">
      <c r="A849">
        <v>6</v>
      </c>
      <c r="B849">
        <v>30.5</v>
      </c>
      <c r="C849">
        <f t="shared" si="39"/>
        <v>23.437649999999998</v>
      </c>
      <c r="D849">
        <f t="shared" si="40"/>
        <v>0.23155245901639351</v>
      </c>
      <c r="E849">
        <f t="shared" si="41"/>
        <v>0.23155245901639351</v>
      </c>
    </row>
    <row r="850" spans="1:5">
      <c r="A850">
        <v>5.3</v>
      </c>
      <c r="B850">
        <v>28.99</v>
      </c>
      <c r="C850">
        <f t="shared" si="39"/>
        <v>26.602300999999997</v>
      </c>
      <c r="D850">
        <f t="shared" si="40"/>
        <v>8.2362849258364998E-2</v>
      </c>
      <c r="E850">
        <f t="shared" si="41"/>
        <v>8.2362849258364998E-2</v>
      </c>
    </row>
    <row r="851" spans="1:5">
      <c r="A851">
        <v>6.2</v>
      </c>
      <c r="B851">
        <v>28.4</v>
      </c>
      <c r="C851">
        <f t="shared" si="39"/>
        <v>22.533463999999999</v>
      </c>
      <c r="D851">
        <f t="shared" si="40"/>
        <v>0.20656816901408451</v>
      </c>
      <c r="E851">
        <f t="shared" si="41"/>
        <v>0.20656816901408451</v>
      </c>
    </row>
    <row r="852" spans="1:5">
      <c r="A852">
        <v>6.2</v>
      </c>
      <c r="B852">
        <v>26</v>
      </c>
      <c r="C852">
        <f t="shared" si="39"/>
        <v>22.533463999999999</v>
      </c>
      <c r="D852">
        <f t="shared" si="40"/>
        <v>0.13332830769230775</v>
      </c>
      <c r="E852">
        <f t="shared" si="41"/>
        <v>0.13332830769230775</v>
      </c>
    </row>
    <row r="853" spans="1:5">
      <c r="A853">
        <v>2.4</v>
      </c>
      <c r="B853">
        <v>45.1</v>
      </c>
      <c r="C853">
        <f t="shared" si="39"/>
        <v>39.712997999999999</v>
      </c>
      <c r="D853">
        <f t="shared" si="40"/>
        <v>0.11944572062084262</v>
      </c>
      <c r="E853">
        <f t="shared" si="41"/>
        <v>0.11944572062084262</v>
      </c>
    </row>
    <row r="854" spans="1:5">
      <c r="A854">
        <v>3</v>
      </c>
      <c r="B854">
        <v>34.549999999999997</v>
      </c>
      <c r="C854">
        <f t="shared" si="39"/>
        <v>37.000439999999998</v>
      </c>
      <c r="D854">
        <f t="shared" si="40"/>
        <v>-7.0924457308248937E-2</v>
      </c>
      <c r="E854">
        <f t="shared" si="41"/>
        <v>7.0924457308248937E-2</v>
      </c>
    </row>
    <row r="855" spans="1:5">
      <c r="A855">
        <v>3.5</v>
      </c>
      <c r="B855">
        <v>38.299999999999997</v>
      </c>
      <c r="C855">
        <f t="shared" si="39"/>
        <v>34.739975000000001</v>
      </c>
      <c r="D855">
        <f t="shared" si="40"/>
        <v>9.2951044386422876E-2</v>
      </c>
      <c r="E855">
        <f t="shared" si="41"/>
        <v>9.2951044386422876E-2</v>
      </c>
    </row>
    <row r="856" spans="1:5">
      <c r="A856">
        <v>2.4</v>
      </c>
      <c r="B856">
        <v>39.200000000000003</v>
      </c>
      <c r="C856">
        <f t="shared" si="39"/>
        <v>39.712997999999999</v>
      </c>
      <c r="D856">
        <f t="shared" si="40"/>
        <v>-1.3086683673469287E-2</v>
      </c>
      <c r="E856">
        <f t="shared" si="41"/>
        <v>1.3086683673469287E-2</v>
      </c>
    </row>
    <row r="857" spans="1:5">
      <c r="A857">
        <v>2.4</v>
      </c>
      <c r="B857">
        <v>34.299999999999997</v>
      </c>
      <c r="C857">
        <f t="shared" si="39"/>
        <v>39.712997999999999</v>
      </c>
      <c r="D857">
        <f t="shared" si="40"/>
        <v>-0.15781335276967937</v>
      </c>
      <c r="E857">
        <f t="shared" si="41"/>
        <v>0.15781335276967937</v>
      </c>
    </row>
    <row r="858" spans="1:5">
      <c r="A858">
        <v>2.4</v>
      </c>
      <c r="B858">
        <v>31.9</v>
      </c>
      <c r="C858">
        <f t="shared" si="39"/>
        <v>39.712997999999999</v>
      </c>
      <c r="D858">
        <f t="shared" si="40"/>
        <v>-0.24492156739811916</v>
      </c>
      <c r="E858">
        <f t="shared" si="41"/>
        <v>0.24492156739811916</v>
      </c>
    </row>
    <row r="859" spans="1:5">
      <c r="A859">
        <v>3.5</v>
      </c>
      <c r="B859">
        <v>31.95</v>
      </c>
      <c r="C859">
        <f t="shared" si="39"/>
        <v>34.739975000000001</v>
      </c>
      <c r="D859">
        <f t="shared" si="40"/>
        <v>-8.7323161189358428E-2</v>
      </c>
      <c r="E859">
        <f t="shared" si="41"/>
        <v>8.7323161189358428E-2</v>
      </c>
    </row>
    <row r="860" spans="1:5">
      <c r="A860">
        <v>2.4</v>
      </c>
      <c r="B860">
        <v>38.6</v>
      </c>
      <c r="C860">
        <f t="shared" si="39"/>
        <v>39.712997999999999</v>
      </c>
      <c r="D860">
        <f t="shared" si="40"/>
        <v>-2.8834145077720141E-2</v>
      </c>
      <c r="E860">
        <f t="shared" si="41"/>
        <v>2.8834145077720141E-2</v>
      </c>
    </row>
    <row r="861" spans="1:5">
      <c r="A861">
        <v>2.4</v>
      </c>
      <c r="B861">
        <v>36.700000000000003</v>
      </c>
      <c r="C861">
        <f t="shared" si="39"/>
        <v>39.712997999999999</v>
      </c>
      <c r="D861">
        <f t="shared" si="40"/>
        <v>-8.2098038147138855E-2</v>
      </c>
      <c r="E861">
        <f t="shared" si="41"/>
        <v>8.2098038147138855E-2</v>
      </c>
    </row>
    <row r="862" spans="1:5">
      <c r="A862">
        <v>3.5</v>
      </c>
      <c r="B862">
        <v>36.4</v>
      </c>
      <c r="C862">
        <f t="shared" si="39"/>
        <v>34.739975000000001</v>
      </c>
      <c r="D862">
        <f t="shared" si="40"/>
        <v>4.5605082417582349E-2</v>
      </c>
      <c r="E862">
        <f t="shared" si="41"/>
        <v>4.5605082417582349E-2</v>
      </c>
    </row>
    <row r="863" spans="1:5">
      <c r="A863">
        <v>2.4</v>
      </c>
      <c r="B863">
        <v>41.6</v>
      </c>
      <c r="C863">
        <f t="shared" si="39"/>
        <v>39.712997999999999</v>
      </c>
      <c r="D863">
        <f t="shared" si="40"/>
        <v>4.5360625000000057E-2</v>
      </c>
      <c r="E863">
        <f t="shared" si="41"/>
        <v>4.5360625000000057E-2</v>
      </c>
    </row>
    <row r="864" spans="1:5">
      <c r="A864">
        <v>2.4</v>
      </c>
      <c r="B864">
        <v>43.23</v>
      </c>
      <c r="C864">
        <f t="shared" si="39"/>
        <v>39.712997999999999</v>
      </c>
      <c r="D864">
        <f t="shared" si="40"/>
        <v>8.1355586398334442E-2</v>
      </c>
      <c r="E864">
        <f t="shared" si="41"/>
        <v>8.1355586398334442E-2</v>
      </c>
    </row>
    <row r="865" spans="1:5">
      <c r="A865">
        <v>3.8</v>
      </c>
      <c r="B865">
        <v>32.5</v>
      </c>
      <c r="C865">
        <f t="shared" si="39"/>
        <v>33.383696</v>
      </c>
      <c r="D865">
        <f t="shared" si="40"/>
        <v>-2.7190646153846167E-2</v>
      </c>
      <c r="E865">
        <f t="shared" si="41"/>
        <v>2.7190646153846167E-2</v>
      </c>
    </row>
    <row r="866" spans="1:5">
      <c r="A866">
        <v>3.5</v>
      </c>
      <c r="B866">
        <v>31.5</v>
      </c>
      <c r="C866">
        <f t="shared" si="39"/>
        <v>34.739975000000001</v>
      </c>
      <c r="D866">
        <f t="shared" si="40"/>
        <v>-0.10285634920634924</v>
      </c>
      <c r="E866">
        <f t="shared" si="41"/>
        <v>0.10285634920634924</v>
      </c>
    </row>
    <row r="867" spans="1:5">
      <c r="A867">
        <v>5.6</v>
      </c>
      <c r="B867">
        <v>24.2</v>
      </c>
      <c r="C867">
        <f t="shared" si="39"/>
        <v>25.246022</v>
      </c>
      <c r="D867">
        <f t="shared" si="40"/>
        <v>-4.3224049586776891E-2</v>
      </c>
      <c r="E867">
        <f t="shared" si="41"/>
        <v>4.3224049586776891E-2</v>
      </c>
    </row>
    <row r="868" spans="1:5">
      <c r="A868">
        <v>3.7</v>
      </c>
      <c r="B868">
        <v>27.2</v>
      </c>
      <c r="C868">
        <f t="shared" si="39"/>
        <v>33.835788999999998</v>
      </c>
      <c r="D868">
        <f t="shared" si="40"/>
        <v>-0.2439628308823529</v>
      </c>
      <c r="E868">
        <f t="shared" si="41"/>
        <v>0.2439628308823529</v>
      </c>
    </row>
    <row r="869" spans="1:5">
      <c r="A869">
        <v>5.7</v>
      </c>
      <c r="B869">
        <v>27.1</v>
      </c>
      <c r="C869">
        <f t="shared" si="39"/>
        <v>24.793928999999999</v>
      </c>
      <c r="D869">
        <f t="shared" si="40"/>
        <v>8.5094870848708593E-2</v>
      </c>
      <c r="E869">
        <f t="shared" si="41"/>
        <v>8.5094870848708593E-2</v>
      </c>
    </row>
    <row r="870" spans="1:5">
      <c r="A870">
        <v>2</v>
      </c>
      <c r="B870">
        <v>40.24</v>
      </c>
      <c r="C870">
        <f t="shared" si="39"/>
        <v>41.521369999999997</v>
      </c>
      <c r="D870">
        <f t="shared" si="40"/>
        <v>-3.1843190854870661E-2</v>
      </c>
      <c r="E870">
        <f t="shared" si="41"/>
        <v>3.1843190854870661E-2</v>
      </c>
    </row>
    <row r="871" spans="1:5">
      <c r="A871">
        <v>2</v>
      </c>
      <c r="B871">
        <v>38</v>
      </c>
      <c r="C871">
        <f t="shared" si="39"/>
        <v>41.521369999999997</v>
      </c>
      <c r="D871">
        <f t="shared" si="40"/>
        <v>-9.2667631578947307E-2</v>
      </c>
      <c r="E871">
        <f t="shared" si="41"/>
        <v>9.2667631578947307E-2</v>
      </c>
    </row>
    <row r="872" spans="1:5">
      <c r="A872">
        <v>2.4</v>
      </c>
      <c r="B872">
        <v>39.200000000000003</v>
      </c>
      <c r="C872">
        <f t="shared" si="39"/>
        <v>39.712997999999999</v>
      </c>
      <c r="D872">
        <f t="shared" si="40"/>
        <v>-1.3086683673469287E-2</v>
      </c>
      <c r="E872">
        <f t="shared" si="41"/>
        <v>1.3086683673469287E-2</v>
      </c>
    </row>
    <row r="873" spans="1:5">
      <c r="A873">
        <v>2.4</v>
      </c>
      <c r="B873">
        <v>34.700000000000003</v>
      </c>
      <c r="C873">
        <f t="shared" si="39"/>
        <v>39.712997999999999</v>
      </c>
      <c r="D873">
        <f t="shared" si="40"/>
        <v>-0.14446680115273763</v>
      </c>
      <c r="E873">
        <f t="shared" si="41"/>
        <v>0.14446680115273763</v>
      </c>
    </row>
    <row r="874" spans="1:5">
      <c r="A874">
        <v>3.7</v>
      </c>
      <c r="B874">
        <v>28.8</v>
      </c>
      <c r="C874">
        <f t="shared" si="39"/>
        <v>33.835788999999998</v>
      </c>
      <c r="D874">
        <f t="shared" si="40"/>
        <v>-0.17485378472222213</v>
      </c>
      <c r="E874">
        <f t="shared" si="41"/>
        <v>0.17485378472222213</v>
      </c>
    </row>
    <row r="875" spans="1:5">
      <c r="A875">
        <v>5.7</v>
      </c>
      <c r="B875">
        <v>27.1</v>
      </c>
      <c r="C875">
        <f t="shared" si="39"/>
        <v>24.793928999999999</v>
      </c>
      <c r="D875">
        <f t="shared" si="40"/>
        <v>8.5094870848708593E-2</v>
      </c>
      <c r="E875">
        <f t="shared" si="41"/>
        <v>8.5094870848708593E-2</v>
      </c>
    </row>
    <row r="876" spans="1:5">
      <c r="A876">
        <v>3.7</v>
      </c>
      <c r="B876">
        <v>30.5</v>
      </c>
      <c r="C876">
        <f t="shared" si="39"/>
        <v>33.835788999999998</v>
      </c>
      <c r="D876">
        <f t="shared" si="40"/>
        <v>-0.10937013114754093</v>
      </c>
      <c r="E876">
        <f t="shared" si="41"/>
        <v>0.10937013114754093</v>
      </c>
    </row>
    <row r="877" spans="1:5">
      <c r="A877">
        <v>2</v>
      </c>
      <c r="B877">
        <v>40.24</v>
      </c>
      <c r="C877">
        <f t="shared" si="39"/>
        <v>41.521369999999997</v>
      </c>
      <c r="D877">
        <f t="shared" si="40"/>
        <v>-3.1843190854870661E-2</v>
      </c>
      <c r="E877">
        <f t="shared" si="41"/>
        <v>3.1843190854870661E-2</v>
      </c>
    </row>
    <row r="878" spans="1:5">
      <c r="A878">
        <v>2</v>
      </c>
      <c r="B878">
        <v>38</v>
      </c>
      <c r="C878">
        <f t="shared" si="39"/>
        <v>41.521369999999997</v>
      </c>
      <c r="D878">
        <f t="shared" si="40"/>
        <v>-9.2667631578947307E-2</v>
      </c>
      <c r="E878">
        <f t="shared" si="41"/>
        <v>9.2667631578947307E-2</v>
      </c>
    </row>
    <row r="879" spans="1:5">
      <c r="A879">
        <v>2.4</v>
      </c>
      <c r="B879">
        <v>39.200000000000003</v>
      </c>
      <c r="C879">
        <f t="shared" si="39"/>
        <v>39.712997999999999</v>
      </c>
      <c r="D879">
        <f t="shared" si="40"/>
        <v>-1.3086683673469287E-2</v>
      </c>
      <c r="E879">
        <f t="shared" si="41"/>
        <v>1.3086683673469287E-2</v>
      </c>
    </row>
    <row r="880" spans="1:5">
      <c r="A880">
        <v>2.4</v>
      </c>
      <c r="B880">
        <v>34.700000000000003</v>
      </c>
      <c r="C880">
        <f t="shared" si="39"/>
        <v>39.712997999999999</v>
      </c>
      <c r="D880">
        <f t="shared" si="40"/>
        <v>-0.14446680115273763</v>
      </c>
      <c r="E880">
        <f t="shared" si="41"/>
        <v>0.14446680115273763</v>
      </c>
    </row>
    <row r="881" spans="1:5">
      <c r="A881">
        <v>3.8</v>
      </c>
      <c r="B881">
        <v>28.2</v>
      </c>
      <c r="C881">
        <f t="shared" si="39"/>
        <v>33.383696</v>
      </c>
      <c r="D881">
        <f t="shared" si="40"/>
        <v>-0.18381900709219862</v>
      </c>
      <c r="E881">
        <f t="shared" si="41"/>
        <v>0.18381900709219862</v>
      </c>
    </row>
    <row r="882" spans="1:5">
      <c r="A882">
        <v>3.8</v>
      </c>
      <c r="B882">
        <v>29.5</v>
      </c>
      <c r="C882">
        <f t="shared" si="39"/>
        <v>33.383696</v>
      </c>
      <c r="D882">
        <f t="shared" si="40"/>
        <v>-0.1316507118644068</v>
      </c>
      <c r="E882">
        <f t="shared" si="41"/>
        <v>0.1316507118644068</v>
      </c>
    </row>
    <row r="883" spans="1:5">
      <c r="A883">
        <v>4.5999999999999996</v>
      </c>
      <c r="B883">
        <v>29.9</v>
      </c>
      <c r="C883">
        <f t="shared" si="39"/>
        <v>29.766952</v>
      </c>
      <c r="D883">
        <f t="shared" si="40"/>
        <v>4.4497658862875829E-3</v>
      </c>
      <c r="E883">
        <f t="shared" si="41"/>
        <v>4.4497658862875829E-3</v>
      </c>
    </row>
    <row r="884" spans="1:5">
      <c r="A884">
        <v>2</v>
      </c>
      <c r="B884">
        <v>34.5</v>
      </c>
      <c r="C884">
        <f t="shared" si="39"/>
        <v>41.521369999999997</v>
      </c>
      <c r="D884">
        <f t="shared" si="40"/>
        <v>-0.20351797101449268</v>
      </c>
      <c r="E884">
        <f t="shared" si="41"/>
        <v>0.20351797101449268</v>
      </c>
    </row>
    <row r="885" spans="1:5">
      <c r="A885">
        <v>2</v>
      </c>
      <c r="B885">
        <v>35.299999999999997</v>
      </c>
      <c r="C885">
        <f t="shared" si="39"/>
        <v>41.521369999999997</v>
      </c>
      <c r="D885">
        <f t="shared" si="40"/>
        <v>-0.17624277620396603</v>
      </c>
      <c r="E885">
        <f t="shared" si="41"/>
        <v>0.17624277620396603</v>
      </c>
    </row>
    <row r="886" spans="1:5">
      <c r="A886">
        <v>2.7</v>
      </c>
      <c r="B886">
        <v>32.700000000000003</v>
      </c>
      <c r="C886">
        <f t="shared" si="39"/>
        <v>38.356718999999998</v>
      </c>
      <c r="D886">
        <f t="shared" si="40"/>
        <v>-0.17298834862385307</v>
      </c>
      <c r="E886">
        <f t="shared" si="41"/>
        <v>0.17298834862385307</v>
      </c>
    </row>
    <row r="887" spans="1:5">
      <c r="A887">
        <v>3.5</v>
      </c>
      <c r="B887">
        <v>34.5</v>
      </c>
      <c r="C887">
        <f t="shared" si="39"/>
        <v>34.739975000000001</v>
      </c>
      <c r="D887">
        <f t="shared" si="40"/>
        <v>-6.9557971014493087E-3</v>
      </c>
      <c r="E887">
        <f t="shared" si="41"/>
        <v>6.9557971014493087E-3</v>
      </c>
    </row>
    <row r="888" spans="1:5">
      <c r="A888">
        <v>3.5</v>
      </c>
      <c r="B888">
        <v>39.1</v>
      </c>
      <c r="C888">
        <f t="shared" si="39"/>
        <v>34.739975000000001</v>
      </c>
      <c r="D888">
        <f t="shared" si="40"/>
        <v>0.11150959079283888</v>
      </c>
      <c r="E888">
        <f t="shared" si="41"/>
        <v>0.11150959079283888</v>
      </c>
    </row>
    <row r="889" spans="1:5">
      <c r="A889">
        <v>3.5</v>
      </c>
      <c r="B889">
        <v>32.200000000000003</v>
      </c>
      <c r="C889">
        <f t="shared" si="39"/>
        <v>34.739975000000001</v>
      </c>
      <c r="D889">
        <f t="shared" si="40"/>
        <v>-7.8881211180124158E-2</v>
      </c>
      <c r="E889">
        <f t="shared" si="41"/>
        <v>7.8881211180124158E-2</v>
      </c>
    </row>
    <row r="890" spans="1:5">
      <c r="A890">
        <v>3.5</v>
      </c>
      <c r="B890">
        <v>34.200000000000003</v>
      </c>
      <c r="C890">
        <f t="shared" si="39"/>
        <v>34.739975000000001</v>
      </c>
      <c r="D890">
        <f t="shared" si="40"/>
        <v>-1.5788742690058429E-2</v>
      </c>
      <c r="E890">
        <f t="shared" si="41"/>
        <v>1.5788742690058429E-2</v>
      </c>
    </row>
    <row r="891" spans="1:5">
      <c r="A891">
        <v>5.4</v>
      </c>
      <c r="B891">
        <v>27</v>
      </c>
      <c r="C891">
        <f t="shared" si="39"/>
        <v>26.150207999999996</v>
      </c>
      <c r="D891">
        <f t="shared" si="40"/>
        <v>3.1473777777777941E-2</v>
      </c>
      <c r="E891">
        <f t="shared" si="41"/>
        <v>3.1473777777777941E-2</v>
      </c>
    </row>
    <row r="892" spans="1:5">
      <c r="A892">
        <v>2.2999999999999998</v>
      </c>
      <c r="B892">
        <v>34.700000000000003</v>
      </c>
      <c r="C892">
        <f t="shared" si="39"/>
        <v>40.165090999999997</v>
      </c>
      <c r="D892">
        <f t="shared" si="40"/>
        <v>-0.15749541786743498</v>
      </c>
      <c r="E892">
        <f t="shared" si="41"/>
        <v>0.15749541786743498</v>
      </c>
    </row>
    <row r="893" spans="1:5">
      <c r="A893">
        <v>2.5</v>
      </c>
      <c r="B893">
        <v>38.6</v>
      </c>
      <c r="C893">
        <f t="shared" si="39"/>
        <v>39.260904999999994</v>
      </c>
      <c r="D893">
        <f t="shared" si="40"/>
        <v>-1.7121891191709652E-2</v>
      </c>
      <c r="E893">
        <f t="shared" si="41"/>
        <v>1.7121891191709652E-2</v>
      </c>
    </row>
    <row r="894" spans="1:5">
      <c r="A894">
        <v>3.7</v>
      </c>
      <c r="B894">
        <v>30.5</v>
      </c>
      <c r="C894">
        <f t="shared" si="39"/>
        <v>33.835788999999998</v>
      </c>
      <c r="D894">
        <f t="shared" si="40"/>
        <v>-0.10937013114754093</v>
      </c>
      <c r="E894">
        <f t="shared" si="41"/>
        <v>0.10937013114754093</v>
      </c>
    </row>
    <row r="895" spans="1:5">
      <c r="A895">
        <v>2.5</v>
      </c>
      <c r="B895">
        <v>38.6</v>
      </c>
      <c r="C895">
        <f t="shared" si="39"/>
        <v>39.260904999999994</v>
      </c>
      <c r="D895">
        <f t="shared" si="40"/>
        <v>-1.7121891191709652E-2</v>
      </c>
      <c r="E895">
        <f t="shared" si="41"/>
        <v>1.7121891191709652E-2</v>
      </c>
    </row>
    <row r="896" spans="1:5">
      <c r="A896">
        <v>2.5</v>
      </c>
      <c r="B896">
        <v>39.200000000000003</v>
      </c>
      <c r="C896">
        <f t="shared" si="39"/>
        <v>39.260904999999994</v>
      </c>
      <c r="D896">
        <f t="shared" si="40"/>
        <v>-1.5536989795916097E-3</v>
      </c>
      <c r="E896">
        <f t="shared" si="41"/>
        <v>1.5536989795916097E-3</v>
      </c>
    </row>
    <row r="897" spans="1:5">
      <c r="A897">
        <v>3</v>
      </c>
      <c r="B897">
        <v>34.799999999999997</v>
      </c>
      <c r="C897">
        <f t="shared" si="39"/>
        <v>37.000439999999998</v>
      </c>
      <c r="D897">
        <f t="shared" si="40"/>
        <v>-6.3231034482758644E-2</v>
      </c>
      <c r="E897">
        <f t="shared" si="41"/>
        <v>6.3231034482758644E-2</v>
      </c>
    </row>
    <row r="898" spans="1:5">
      <c r="A898">
        <v>2.5</v>
      </c>
      <c r="B898">
        <v>42.9</v>
      </c>
      <c r="C898">
        <f t="shared" si="39"/>
        <v>39.260904999999994</v>
      </c>
      <c r="D898">
        <f t="shared" si="40"/>
        <v>8.4827389277389392E-2</v>
      </c>
      <c r="E898">
        <f t="shared" si="41"/>
        <v>8.4827389277389392E-2</v>
      </c>
    </row>
    <row r="899" spans="1:5">
      <c r="A899">
        <v>3.5</v>
      </c>
      <c r="B899">
        <v>30.6</v>
      </c>
      <c r="C899">
        <f t="shared" si="39"/>
        <v>34.739975000000001</v>
      </c>
      <c r="D899">
        <f t="shared" si="40"/>
        <v>-0.13529330065359477</v>
      </c>
      <c r="E899">
        <f t="shared" si="41"/>
        <v>0.13529330065359477</v>
      </c>
    </row>
    <row r="900" spans="1:5">
      <c r="A900">
        <v>3.5</v>
      </c>
      <c r="B900">
        <v>28.7</v>
      </c>
      <c r="C900">
        <f t="shared" ref="C900:C963" si="42">$M$6*A900+$M$7</f>
        <v>34.739975000000001</v>
      </c>
      <c r="D900">
        <f t="shared" ref="D900:D963" si="43">(B900-C900)/B900</f>
        <v>-0.21045209059233458</v>
      </c>
      <c r="E900">
        <f t="shared" ref="E900:E963" si="44">ABS(D900)</f>
        <v>0.21045209059233458</v>
      </c>
    </row>
    <row r="901" spans="1:5">
      <c r="A901">
        <v>2.5</v>
      </c>
      <c r="B901">
        <v>39.200000000000003</v>
      </c>
      <c r="C901">
        <f t="shared" si="42"/>
        <v>39.260904999999994</v>
      </c>
      <c r="D901">
        <f t="shared" si="43"/>
        <v>-1.5536989795916097E-3</v>
      </c>
      <c r="E901">
        <f t="shared" si="44"/>
        <v>1.5536989795916097E-3</v>
      </c>
    </row>
    <row r="902" spans="1:5">
      <c r="A902">
        <v>3</v>
      </c>
      <c r="B902">
        <v>34.799999999999997</v>
      </c>
      <c r="C902">
        <f t="shared" si="42"/>
        <v>37.000439999999998</v>
      </c>
      <c r="D902">
        <f t="shared" si="43"/>
        <v>-6.3231034482758644E-2</v>
      </c>
      <c r="E902">
        <f t="shared" si="44"/>
        <v>6.3231034482758644E-2</v>
      </c>
    </row>
    <row r="903" spans="1:5">
      <c r="A903">
        <v>2.5</v>
      </c>
      <c r="B903">
        <v>42.9</v>
      </c>
      <c r="C903">
        <f t="shared" si="42"/>
        <v>39.260904999999994</v>
      </c>
      <c r="D903">
        <f t="shared" si="43"/>
        <v>8.4827389277389392E-2</v>
      </c>
      <c r="E903">
        <f t="shared" si="44"/>
        <v>8.4827389277389392E-2</v>
      </c>
    </row>
    <row r="904" spans="1:5">
      <c r="A904">
        <v>4</v>
      </c>
      <c r="B904">
        <v>27.8</v>
      </c>
      <c r="C904">
        <f t="shared" si="42"/>
        <v>32.479509999999998</v>
      </c>
      <c r="D904">
        <f t="shared" si="43"/>
        <v>-0.16832769784172649</v>
      </c>
      <c r="E904">
        <f t="shared" si="44"/>
        <v>0.16832769784172649</v>
      </c>
    </row>
    <row r="905" spans="1:5">
      <c r="A905">
        <v>4.5999999999999996</v>
      </c>
      <c r="B905">
        <v>29</v>
      </c>
      <c r="C905">
        <f t="shared" si="42"/>
        <v>29.766952</v>
      </c>
      <c r="D905">
        <f t="shared" si="43"/>
        <v>-2.6446620689655167E-2</v>
      </c>
      <c r="E905">
        <f t="shared" si="44"/>
        <v>2.6446620689655167E-2</v>
      </c>
    </row>
    <row r="906" spans="1:5">
      <c r="A906">
        <v>2.4</v>
      </c>
      <c r="B906">
        <v>37.979999999999997</v>
      </c>
      <c r="C906">
        <f t="shared" si="42"/>
        <v>39.712997999999999</v>
      </c>
      <c r="D906">
        <f t="shared" si="43"/>
        <v>-4.5629225908372886E-2</v>
      </c>
      <c r="E906">
        <f t="shared" si="44"/>
        <v>4.5629225908372886E-2</v>
      </c>
    </row>
    <row r="907" spans="1:5">
      <c r="A907">
        <v>3</v>
      </c>
      <c r="B907">
        <v>35.29</v>
      </c>
      <c r="C907">
        <f t="shared" si="42"/>
        <v>37.000439999999998</v>
      </c>
      <c r="D907">
        <f t="shared" si="43"/>
        <v>-4.8468121280816054E-2</v>
      </c>
      <c r="E907">
        <f t="shared" si="44"/>
        <v>4.8468121280816054E-2</v>
      </c>
    </row>
    <row r="908" spans="1:5">
      <c r="A908">
        <v>3.8</v>
      </c>
      <c r="B908">
        <v>29.81</v>
      </c>
      <c r="C908">
        <f t="shared" si="42"/>
        <v>33.383696</v>
      </c>
      <c r="D908">
        <f t="shared" si="43"/>
        <v>-0.1198824555518283</v>
      </c>
      <c r="E908">
        <f t="shared" si="44"/>
        <v>0.1198824555518283</v>
      </c>
    </row>
    <row r="909" spans="1:5">
      <c r="A909">
        <v>5.6</v>
      </c>
      <c r="B909">
        <v>24.95</v>
      </c>
      <c r="C909">
        <f t="shared" si="42"/>
        <v>25.246022</v>
      </c>
      <c r="D909">
        <f t="shared" si="43"/>
        <v>-1.18646092184369E-2</v>
      </c>
      <c r="E909">
        <f t="shared" si="44"/>
        <v>1.18646092184369E-2</v>
      </c>
    </row>
    <row r="910" spans="1:5">
      <c r="A910">
        <v>5.6</v>
      </c>
      <c r="B910">
        <v>25.2</v>
      </c>
      <c r="C910">
        <f t="shared" si="42"/>
        <v>25.246022</v>
      </c>
      <c r="D910">
        <f t="shared" si="43"/>
        <v>-1.8262698412698679E-3</v>
      </c>
      <c r="E910">
        <f t="shared" si="44"/>
        <v>1.8262698412698679E-3</v>
      </c>
    </row>
    <row r="911" spans="1:5">
      <c r="A911">
        <v>3.5</v>
      </c>
      <c r="B911">
        <v>32.409999999999997</v>
      </c>
      <c r="C911">
        <f t="shared" si="42"/>
        <v>34.739975000000001</v>
      </c>
      <c r="D911">
        <f t="shared" si="43"/>
        <v>-7.1890620178957254E-2</v>
      </c>
      <c r="E911">
        <f t="shared" si="44"/>
        <v>7.1890620178957254E-2</v>
      </c>
    </row>
    <row r="912" spans="1:5">
      <c r="A912">
        <v>4</v>
      </c>
      <c r="B912">
        <v>29.9</v>
      </c>
      <c r="C912">
        <f t="shared" si="42"/>
        <v>32.479509999999998</v>
      </c>
      <c r="D912">
        <f t="shared" si="43"/>
        <v>-8.6271237458193956E-2</v>
      </c>
      <c r="E912">
        <f t="shared" si="44"/>
        <v>8.6271237458193956E-2</v>
      </c>
    </row>
    <row r="913" spans="1:5">
      <c r="A913">
        <v>4</v>
      </c>
      <c r="B913">
        <v>30.94</v>
      </c>
      <c r="C913">
        <f t="shared" si="42"/>
        <v>32.479509999999998</v>
      </c>
      <c r="D913">
        <f t="shared" si="43"/>
        <v>-4.9757918552036082E-2</v>
      </c>
      <c r="E913">
        <f t="shared" si="44"/>
        <v>4.9757918552036082E-2</v>
      </c>
    </row>
    <row r="914" spans="1:5">
      <c r="A914">
        <v>2.5</v>
      </c>
      <c r="B914">
        <v>38.03</v>
      </c>
      <c r="C914">
        <f t="shared" si="42"/>
        <v>39.260904999999994</v>
      </c>
      <c r="D914">
        <f t="shared" si="43"/>
        <v>-3.2366684196686639E-2</v>
      </c>
      <c r="E914">
        <f t="shared" si="44"/>
        <v>3.2366684196686639E-2</v>
      </c>
    </row>
    <row r="915" spans="1:5">
      <c r="A915">
        <v>4</v>
      </c>
      <c r="B915">
        <v>28.05</v>
      </c>
      <c r="C915">
        <f t="shared" si="42"/>
        <v>32.479509999999998</v>
      </c>
      <c r="D915">
        <f t="shared" si="43"/>
        <v>-0.15791479500891253</v>
      </c>
      <c r="E915">
        <f t="shared" si="44"/>
        <v>0.15791479500891253</v>
      </c>
    </row>
    <row r="916" spans="1:5">
      <c r="A916">
        <v>4</v>
      </c>
      <c r="B916">
        <v>28.65</v>
      </c>
      <c r="C916">
        <f t="shared" si="42"/>
        <v>32.479509999999998</v>
      </c>
      <c r="D916">
        <f t="shared" si="43"/>
        <v>-0.13366527050610819</v>
      </c>
      <c r="E916">
        <f t="shared" si="44"/>
        <v>0.13366527050610819</v>
      </c>
    </row>
    <row r="917" spans="1:5">
      <c r="A917">
        <v>3.6</v>
      </c>
      <c r="B917">
        <v>33</v>
      </c>
      <c r="C917">
        <f t="shared" si="42"/>
        <v>34.287881999999996</v>
      </c>
      <c r="D917">
        <f t="shared" si="43"/>
        <v>-3.9026727272727157E-2</v>
      </c>
      <c r="E917">
        <f t="shared" si="44"/>
        <v>3.9026727272727157E-2</v>
      </c>
    </row>
    <row r="918" spans="1:5">
      <c r="A918">
        <v>2.4</v>
      </c>
      <c r="B918">
        <v>37</v>
      </c>
      <c r="C918">
        <f t="shared" si="42"/>
        <v>39.712997999999999</v>
      </c>
      <c r="D918">
        <f t="shared" si="43"/>
        <v>-7.3324270270270248E-2</v>
      </c>
      <c r="E918">
        <f t="shared" si="44"/>
        <v>7.3324270270270248E-2</v>
      </c>
    </row>
    <row r="919" spans="1:5">
      <c r="A919">
        <v>3.6</v>
      </c>
      <c r="B919">
        <v>33</v>
      </c>
      <c r="C919">
        <f t="shared" si="42"/>
        <v>34.287881999999996</v>
      </c>
      <c r="D919">
        <f t="shared" si="43"/>
        <v>-3.9026727272727157E-2</v>
      </c>
      <c r="E919">
        <f t="shared" si="44"/>
        <v>3.9026727272727157E-2</v>
      </c>
    </row>
    <row r="920" spans="1:5">
      <c r="A920">
        <v>3.6</v>
      </c>
      <c r="B920">
        <v>33.200000000000003</v>
      </c>
      <c r="C920">
        <f t="shared" si="42"/>
        <v>34.287881999999996</v>
      </c>
      <c r="D920">
        <f t="shared" si="43"/>
        <v>-3.2767530120481725E-2</v>
      </c>
      <c r="E920">
        <f t="shared" si="44"/>
        <v>3.2767530120481725E-2</v>
      </c>
    </row>
    <row r="921" spans="1:5">
      <c r="A921">
        <v>2.4</v>
      </c>
      <c r="B921">
        <v>45.3</v>
      </c>
      <c r="C921">
        <f t="shared" si="42"/>
        <v>39.712997999999999</v>
      </c>
      <c r="D921">
        <f t="shared" si="43"/>
        <v>0.12333337748344368</v>
      </c>
      <c r="E921">
        <f t="shared" si="44"/>
        <v>0.12333337748344368</v>
      </c>
    </row>
    <row r="922" spans="1:5">
      <c r="A922">
        <v>2.4</v>
      </c>
      <c r="B922">
        <v>35.81</v>
      </c>
      <c r="C922">
        <f t="shared" si="42"/>
        <v>39.712997999999999</v>
      </c>
      <c r="D922">
        <f t="shared" si="43"/>
        <v>-0.10899184585311356</v>
      </c>
      <c r="E922">
        <f t="shared" si="44"/>
        <v>0.10899184585311356</v>
      </c>
    </row>
    <row r="923" spans="1:5">
      <c r="A923">
        <v>2.4</v>
      </c>
      <c r="B923">
        <v>34.28</v>
      </c>
      <c r="C923">
        <f t="shared" si="42"/>
        <v>39.712997999999999</v>
      </c>
      <c r="D923">
        <f t="shared" si="43"/>
        <v>-0.15848885647607927</v>
      </c>
      <c r="E923">
        <f t="shared" si="44"/>
        <v>0.15848885647607927</v>
      </c>
    </row>
    <row r="924" spans="1:5">
      <c r="A924">
        <v>3.2</v>
      </c>
      <c r="B924">
        <v>33.76</v>
      </c>
      <c r="C924">
        <f t="shared" si="42"/>
        <v>36.096253999999995</v>
      </c>
      <c r="D924">
        <f t="shared" si="43"/>
        <v>-6.9201836492890897E-2</v>
      </c>
      <c r="E924">
        <f t="shared" si="44"/>
        <v>6.9201836492890897E-2</v>
      </c>
    </row>
    <row r="925" spans="1:5">
      <c r="A925">
        <v>2.7</v>
      </c>
      <c r="B925">
        <v>31.7</v>
      </c>
      <c r="C925">
        <f t="shared" si="42"/>
        <v>38.356718999999998</v>
      </c>
      <c r="D925">
        <f t="shared" si="43"/>
        <v>-0.20999113564668767</v>
      </c>
      <c r="E925">
        <f t="shared" si="44"/>
        <v>0.20999113564668767</v>
      </c>
    </row>
    <row r="926" spans="1:5">
      <c r="A926">
        <v>4</v>
      </c>
      <c r="B926">
        <v>31.4</v>
      </c>
      <c r="C926">
        <f t="shared" si="42"/>
        <v>32.479509999999998</v>
      </c>
      <c r="D926">
        <f t="shared" si="43"/>
        <v>-3.4379299363057295E-2</v>
      </c>
      <c r="E926">
        <f t="shared" si="44"/>
        <v>3.4379299363057295E-2</v>
      </c>
    </row>
    <row r="927" spans="1:5">
      <c r="A927">
        <v>4</v>
      </c>
      <c r="B927">
        <v>30.2</v>
      </c>
      <c r="C927">
        <f t="shared" si="42"/>
        <v>32.479509999999998</v>
      </c>
      <c r="D927">
        <f t="shared" si="43"/>
        <v>-7.5480463576158882E-2</v>
      </c>
      <c r="E927">
        <f t="shared" si="44"/>
        <v>7.5480463576158882E-2</v>
      </c>
    </row>
    <row r="928" spans="1:5">
      <c r="A928">
        <v>2.7</v>
      </c>
      <c r="B928">
        <v>37.799999999999997</v>
      </c>
      <c r="C928">
        <f t="shared" si="42"/>
        <v>38.356718999999998</v>
      </c>
      <c r="D928">
        <f t="shared" si="43"/>
        <v>-1.4728015873015903E-2</v>
      </c>
      <c r="E928">
        <f t="shared" si="44"/>
        <v>1.4728015873015903E-2</v>
      </c>
    </row>
    <row r="929" spans="1:5">
      <c r="A929">
        <v>3.5</v>
      </c>
      <c r="B929">
        <v>33.1</v>
      </c>
      <c r="C929">
        <f t="shared" si="42"/>
        <v>34.739975000000001</v>
      </c>
      <c r="D929">
        <f t="shared" si="43"/>
        <v>-4.9546072507552857E-2</v>
      </c>
      <c r="E929">
        <f t="shared" si="44"/>
        <v>4.9546072507552857E-2</v>
      </c>
    </row>
    <row r="930" spans="1:5">
      <c r="A930">
        <v>2.5</v>
      </c>
      <c r="B930">
        <v>39.700000000000003</v>
      </c>
      <c r="C930">
        <f t="shared" si="42"/>
        <v>39.260904999999994</v>
      </c>
      <c r="D930">
        <f t="shared" si="43"/>
        <v>1.1060327455919618E-2</v>
      </c>
      <c r="E930">
        <f t="shared" si="44"/>
        <v>1.1060327455919618E-2</v>
      </c>
    </row>
    <row r="931" spans="1:5">
      <c r="A931">
        <v>3.5</v>
      </c>
      <c r="B931">
        <v>37.35</v>
      </c>
      <c r="C931">
        <f t="shared" si="42"/>
        <v>34.739975000000001</v>
      </c>
      <c r="D931">
        <f t="shared" si="43"/>
        <v>6.9880187416331993E-2</v>
      </c>
      <c r="E931">
        <f t="shared" si="44"/>
        <v>6.9880187416331993E-2</v>
      </c>
    </row>
    <row r="932" spans="1:5">
      <c r="A932">
        <v>4.5999999999999996</v>
      </c>
      <c r="B932">
        <v>26.55</v>
      </c>
      <c r="C932">
        <f t="shared" si="42"/>
        <v>29.766952</v>
      </c>
      <c r="D932">
        <f t="shared" si="43"/>
        <v>-0.1211658003766478</v>
      </c>
      <c r="E932">
        <f t="shared" si="44"/>
        <v>0.1211658003766478</v>
      </c>
    </row>
    <row r="933" spans="1:5">
      <c r="A933">
        <v>5.7</v>
      </c>
      <c r="B933">
        <v>25.62</v>
      </c>
      <c r="C933">
        <f t="shared" si="42"/>
        <v>24.793928999999999</v>
      </c>
      <c r="D933">
        <f t="shared" si="43"/>
        <v>3.2243208430913446E-2</v>
      </c>
      <c r="E933">
        <f t="shared" si="44"/>
        <v>3.2243208430913446E-2</v>
      </c>
    </row>
    <row r="934" spans="1:5">
      <c r="A934">
        <v>2.7</v>
      </c>
      <c r="B934">
        <v>40.6</v>
      </c>
      <c r="C934">
        <f t="shared" si="42"/>
        <v>38.356718999999998</v>
      </c>
      <c r="D934">
        <f t="shared" si="43"/>
        <v>5.5253226600985299E-2</v>
      </c>
      <c r="E934">
        <f t="shared" si="44"/>
        <v>5.5253226600985299E-2</v>
      </c>
    </row>
    <row r="935" spans="1:5">
      <c r="A935">
        <v>3.5</v>
      </c>
      <c r="B935">
        <v>36.6</v>
      </c>
      <c r="C935">
        <f t="shared" si="42"/>
        <v>34.739975000000001</v>
      </c>
      <c r="D935">
        <f t="shared" si="43"/>
        <v>5.0820355191256834E-2</v>
      </c>
      <c r="E935">
        <f t="shared" si="44"/>
        <v>5.0820355191256834E-2</v>
      </c>
    </row>
    <row r="936" spans="1:5">
      <c r="A936">
        <v>2</v>
      </c>
      <c r="B936">
        <v>34.1</v>
      </c>
      <c r="C936">
        <f t="shared" si="42"/>
        <v>41.521369999999997</v>
      </c>
      <c r="D936">
        <f t="shared" si="43"/>
        <v>-0.21763548387096762</v>
      </c>
      <c r="E936">
        <f t="shared" si="44"/>
        <v>0.21763548387096762</v>
      </c>
    </row>
    <row r="937" spans="1:5">
      <c r="A937">
        <v>2</v>
      </c>
      <c r="B937">
        <v>36.200000000000003</v>
      </c>
      <c r="C937">
        <f t="shared" si="42"/>
        <v>41.521369999999997</v>
      </c>
      <c r="D937">
        <f t="shared" si="43"/>
        <v>-0.14699917127071807</v>
      </c>
      <c r="E937">
        <f t="shared" si="44"/>
        <v>0.14699917127071807</v>
      </c>
    </row>
    <row r="938" spans="1:5">
      <c r="A938">
        <v>3.2</v>
      </c>
      <c r="B938">
        <v>36.4</v>
      </c>
      <c r="C938">
        <f t="shared" si="42"/>
        <v>36.096253999999995</v>
      </c>
      <c r="D938">
        <f t="shared" si="43"/>
        <v>8.3446703296704353E-3</v>
      </c>
      <c r="E938">
        <f t="shared" si="44"/>
        <v>8.3446703296704353E-3</v>
      </c>
    </row>
    <row r="939" spans="1:5">
      <c r="A939">
        <v>3.2</v>
      </c>
      <c r="B939">
        <v>29.7</v>
      </c>
      <c r="C939">
        <f t="shared" si="42"/>
        <v>36.096253999999995</v>
      </c>
      <c r="D939">
        <f t="shared" si="43"/>
        <v>-0.21536208754208738</v>
      </c>
      <c r="E939">
        <f t="shared" si="44"/>
        <v>0.21536208754208738</v>
      </c>
    </row>
    <row r="940" spans="1:5">
      <c r="A940">
        <v>3.5</v>
      </c>
      <c r="B940">
        <v>28.7</v>
      </c>
      <c r="C940">
        <f t="shared" si="42"/>
        <v>34.739975000000001</v>
      </c>
      <c r="D940">
        <f t="shared" si="43"/>
        <v>-0.21045209059233458</v>
      </c>
      <c r="E940">
        <f t="shared" si="44"/>
        <v>0.21045209059233458</v>
      </c>
    </row>
    <row r="941" spans="1:5">
      <c r="A941">
        <v>2.2999999999999998</v>
      </c>
      <c r="B941">
        <v>31.9</v>
      </c>
      <c r="C941">
        <f t="shared" si="42"/>
        <v>40.165090999999997</v>
      </c>
      <c r="D941">
        <f t="shared" si="43"/>
        <v>-0.25909376175548587</v>
      </c>
      <c r="E941">
        <f t="shared" si="44"/>
        <v>0.25909376175548587</v>
      </c>
    </row>
    <row r="942" spans="1:5">
      <c r="A942">
        <v>3.7</v>
      </c>
      <c r="B942">
        <v>31.6</v>
      </c>
      <c r="C942">
        <f t="shared" si="42"/>
        <v>33.835788999999998</v>
      </c>
      <c r="D942">
        <f t="shared" si="43"/>
        <v>-7.0752816455696102E-2</v>
      </c>
      <c r="E942">
        <f t="shared" si="44"/>
        <v>7.0752816455696102E-2</v>
      </c>
    </row>
    <row r="943" spans="1:5">
      <c r="A943">
        <v>3.2</v>
      </c>
      <c r="B943">
        <v>30.7</v>
      </c>
      <c r="C943">
        <f t="shared" si="42"/>
        <v>36.096253999999995</v>
      </c>
      <c r="D943">
        <f t="shared" si="43"/>
        <v>-0.17577374592833861</v>
      </c>
      <c r="E943">
        <f t="shared" si="44"/>
        <v>0.17577374592833861</v>
      </c>
    </row>
    <row r="944" spans="1:5">
      <c r="A944">
        <v>3</v>
      </c>
      <c r="B944">
        <v>33.200000000000003</v>
      </c>
      <c r="C944">
        <f t="shared" si="42"/>
        <v>37.000439999999998</v>
      </c>
      <c r="D944">
        <f t="shared" si="43"/>
        <v>-0.11447108433734923</v>
      </c>
      <c r="E944">
        <f t="shared" si="44"/>
        <v>0.11447108433734923</v>
      </c>
    </row>
    <row r="945" spans="1:5">
      <c r="A945">
        <v>3.6</v>
      </c>
      <c r="B945">
        <v>26.11</v>
      </c>
      <c r="C945">
        <f t="shared" si="42"/>
        <v>34.287881999999996</v>
      </c>
      <c r="D945">
        <f t="shared" si="43"/>
        <v>-0.31320880888548436</v>
      </c>
      <c r="E945">
        <f t="shared" si="44"/>
        <v>0.31320880888548436</v>
      </c>
    </row>
    <row r="946" spans="1:5">
      <c r="A946">
        <v>4.2</v>
      </c>
      <c r="B946">
        <v>24.6</v>
      </c>
      <c r="C946">
        <f t="shared" si="42"/>
        <v>31.575323999999998</v>
      </c>
      <c r="D946">
        <f t="shared" si="43"/>
        <v>-0.28354975609756083</v>
      </c>
      <c r="E946">
        <f t="shared" si="44"/>
        <v>0.28354975609756083</v>
      </c>
    </row>
    <row r="947" spans="1:5">
      <c r="A947">
        <v>4.4000000000000004</v>
      </c>
      <c r="B947">
        <v>26.6</v>
      </c>
      <c r="C947">
        <f t="shared" si="42"/>
        <v>30.671137999999996</v>
      </c>
      <c r="D947">
        <f t="shared" si="43"/>
        <v>-0.15305030075187948</v>
      </c>
      <c r="E947">
        <f t="shared" si="44"/>
        <v>0.15305030075187948</v>
      </c>
    </row>
    <row r="948" spans="1:5">
      <c r="A948">
        <v>3</v>
      </c>
      <c r="B948">
        <v>33</v>
      </c>
      <c r="C948">
        <f t="shared" si="42"/>
        <v>37.000439999999998</v>
      </c>
      <c r="D948">
        <f t="shared" si="43"/>
        <v>-0.12122545454545447</v>
      </c>
      <c r="E948">
        <f t="shared" si="44"/>
        <v>0.12122545454545447</v>
      </c>
    </row>
    <row r="949" spans="1:5">
      <c r="A949">
        <v>3</v>
      </c>
      <c r="B949">
        <v>33.6</v>
      </c>
      <c r="C949">
        <f t="shared" si="42"/>
        <v>37.000439999999998</v>
      </c>
      <c r="D949">
        <f t="shared" si="43"/>
        <v>-0.10120357142857131</v>
      </c>
      <c r="E949">
        <f t="shared" si="44"/>
        <v>0.10120357142857131</v>
      </c>
    </row>
    <row r="950" spans="1:5">
      <c r="A950">
        <v>3</v>
      </c>
      <c r="B950">
        <v>29.6</v>
      </c>
      <c r="C950">
        <f t="shared" si="42"/>
        <v>37.000439999999998</v>
      </c>
      <c r="D950">
        <f t="shared" si="43"/>
        <v>-0.25001486486486474</v>
      </c>
      <c r="E950">
        <f t="shared" si="44"/>
        <v>0.25001486486486474</v>
      </c>
    </row>
    <row r="951" spans="1:5">
      <c r="A951">
        <v>3</v>
      </c>
      <c r="B951">
        <v>36.56</v>
      </c>
      <c r="C951">
        <f t="shared" si="42"/>
        <v>37.000439999999998</v>
      </c>
      <c r="D951">
        <f t="shared" si="43"/>
        <v>-1.2047045951859826E-2</v>
      </c>
      <c r="E951">
        <f t="shared" si="44"/>
        <v>1.2047045951859826E-2</v>
      </c>
    </row>
    <row r="952" spans="1:5">
      <c r="A952">
        <v>4.8</v>
      </c>
      <c r="B952">
        <v>26.79</v>
      </c>
      <c r="C952">
        <f t="shared" si="42"/>
        <v>28.862765999999997</v>
      </c>
      <c r="D952">
        <f t="shared" si="43"/>
        <v>-7.737088465845457E-2</v>
      </c>
      <c r="E952">
        <f t="shared" si="44"/>
        <v>7.737088465845457E-2</v>
      </c>
    </row>
    <row r="953" spans="1:5">
      <c r="A953">
        <v>4.4000000000000004</v>
      </c>
      <c r="B953">
        <v>23.15</v>
      </c>
      <c r="C953">
        <f t="shared" si="42"/>
        <v>30.671137999999996</v>
      </c>
      <c r="D953">
        <f t="shared" si="43"/>
        <v>-0.32488717062634981</v>
      </c>
      <c r="E953">
        <f t="shared" si="44"/>
        <v>0.32488717062634981</v>
      </c>
    </row>
    <row r="954" spans="1:5">
      <c r="A954">
        <v>3</v>
      </c>
      <c r="B954">
        <v>29.5</v>
      </c>
      <c r="C954">
        <f t="shared" si="42"/>
        <v>37.000439999999998</v>
      </c>
      <c r="D954">
        <f t="shared" si="43"/>
        <v>-0.2542522033898304</v>
      </c>
      <c r="E954">
        <f t="shared" si="44"/>
        <v>0.2542522033898304</v>
      </c>
    </row>
    <row r="955" spans="1:5">
      <c r="A955">
        <v>4.4000000000000004</v>
      </c>
      <c r="B955">
        <v>24.9</v>
      </c>
      <c r="C955">
        <f t="shared" si="42"/>
        <v>30.671137999999996</v>
      </c>
      <c r="D955">
        <f t="shared" si="43"/>
        <v>-0.23177261044176697</v>
      </c>
      <c r="E955">
        <f t="shared" si="44"/>
        <v>0.23177261044176697</v>
      </c>
    </row>
    <row r="956" spans="1:5">
      <c r="A956">
        <v>4.4000000000000004</v>
      </c>
      <c r="B956">
        <v>23.15</v>
      </c>
      <c r="C956">
        <f t="shared" si="42"/>
        <v>30.671137999999996</v>
      </c>
      <c r="D956">
        <f t="shared" si="43"/>
        <v>-0.32488717062634981</v>
      </c>
      <c r="E956">
        <f t="shared" si="44"/>
        <v>0.32488717062634981</v>
      </c>
    </row>
    <row r="957" spans="1:5">
      <c r="A957">
        <v>3.6</v>
      </c>
      <c r="B957">
        <v>30.9</v>
      </c>
      <c r="C957">
        <f t="shared" si="42"/>
        <v>34.287881999999996</v>
      </c>
      <c r="D957">
        <f t="shared" si="43"/>
        <v>-0.10964019417475721</v>
      </c>
      <c r="E957">
        <f t="shared" si="44"/>
        <v>0.10964019417475721</v>
      </c>
    </row>
    <row r="958" spans="1:5">
      <c r="A958">
        <v>6.2</v>
      </c>
      <c r="B958">
        <v>27.4</v>
      </c>
      <c r="C958">
        <f t="shared" si="42"/>
        <v>22.533463999999999</v>
      </c>
      <c r="D958">
        <f t="shared" si="43"/>
        <v>0.17761080291970804</v>
      </c>
      <c r="E958">
        <f t="shared" si="44"/>
        <v>0.17761080291970804</v>
      </c>
    </row>
    <row r="959" spans="1:5">
      <c r="A959">
        <v>2.8</v>
      </c>
      <c r="B959">
        <v>30.3</v>
      </c>
      <c r="C959">
        <f t="shared" si="42"/>
        <v>37.904626</v>
      </c>
      <c r="D959">
        <f t="shared" si="43"/>
        <v>-0.25097775577557752</v>
      </c>
      <c r="E959">
        <f t="shared" si="44"/>
        <v>0.25097775577557752</v>
      </c>
    </row>
    <row r="960" spans="1:5">
      <c r="A960">
        <v>3</v>
      </c>
      <c r="B960">
        <v>31.3</v>
      </c>
      <c r="C960">
        <f t="shared" si="42"/>
        <v>37.000439999999998</v>
      </c>
      <c r="D960">
        <f t="shared" si="43"/>
        <v>-0.18212268370607018</v>
      </c>
      <c r="E960">
        <f t="shared" si="44"/>
        <v>0.18212268370607018</v>
      </c>
    </row>
    <row r="961" spans="1:5">
      <c r="A961">
        <v>2.4</v>
      </c>
      <c r="B961">
        <v>40.299999999999997</v>
      </c>
      <c r="C961">
        <f t="shared" si="42"/>
        <v>39.712997999999999</v>
      </c>
      <c r="D961">
        <f t="shared" si="43"/>
        <v>1.4565806451612861E-2</v>
      </c>
      <c r="E961">
        <f t="shared" si="44"/>
        <v>1.4565806451612861E-2</v>
      </c>
    </row>
    <row r="962" spans="1:5">
      <c r="A962">
        <v>3</v>
      </c>
      <c r="B962">
        <v>33.1</v>
      </c>
      <c r="C962">
        <f t="shared" si="42"/>
        <v>37.000439999999998</v>
      </c>
      <c r="D962">
        <f t="shared" si="43"/>
        <v>-0.11783806646525667</v>
      </c>
      <c r="E962">
        <f t="shared" si="44"/>
        <v>0.11783806646525667</v>
      </c>
    </row>
    <row r="963" spans="1:5">
      <c r="A963">
        <v>5.3</v>
      </c>
      <c r="B963">
        <v>29</v>
      </c>
      <c r="C963">
        <f t="shared" si="42"/>
        <v>26.602300999999997</v>
      </c>
      <c r="D963">
        <f t="shared" si="43"/>
        <v>8.2679275862069065E-2</v>
      </c>
      <c r="E963">
        <f t="shared" si="44"/>
        <v>8.2679275862069065E-2</v>
      </c>
    </row>
    <row r="964" spans="1:5">
      <c r="A964">
        <v>6</v>
      </c>
      <c r="B964">
        <v>30.3</v>
      </c>
      <c r="C964">
        <f t="shared" ref="C964:C1027" si="45">$M$6*A964+$M$7</f>
        <v>23.437649999999998</v>
      </c>
      <c r="D964">
        <f t="shared" ref="D964:D1027" si="46">(B964-C964)/B964</f>
        <v>0.22648019801980207</v>
      </c>
      <c r="E964">
        <f t="shared" ref="E964:E1027" si="47">ABS(D964)</f>
        <v>0.22648019801980207</v>
      </c>
    </row>
    <row r="965" spans="1:5">
      <c r="A965">
        <v>3.6</v>
      </c>
      <c r="B965">
        <v>31.6</v>
      </c>
      <c r="C965">
        <f t="shared" si="45"/>
        <v>34.287881999999996</v>
      </c>
      <c r="D965">
        <f t="shared" si="46"/>
        <v>-8.5059556962025148E-2</v>
      </c>
      <c r="E965">
        <f t="shared" si="47"/>
        <v>8.5059556962025148E-2</v>
      </c>
    </row>
    <row r="966" spans="1:5">
      <c r="A966">
        <v>3.5</v>
      </c>
      <c r="B966">
        <v>31.9</v>
      </c>
      <c r="C966">
        <f t="shared" si="45"/>
        <v>34.739975000000001</v>
      </c>
      <c r="D966">
        <f t="shared" si="46"/>
        <v>-8.9027429467084723E-2</v>
      </c>
      <c r="E966">
        <f t="shared" si="47"/>
        <v>8.9027429467084723E-2</v>
      </c>
    </row>
    <row r="967" spans="1:5">
      <c r="A967">
        <v>3.7</v>
      </c>
      <c r="B967">
        <v>28.5</v>
      </c>
      <c r="C967">
        <f t="shared" si="45"/>
        <v>33.835788999999998</v>
      </c>
      <c r="D967">
        <f t="shared" si="46"/>
        <v>-0.18722066666666662</v>
      </c>
      <c r="E967">
        <f t="shared" si="47"/>
        <v>0.18722066666666662</v>
      </c>
    </row>
    <row r="968" spans="1:5">
      <c r="A968">
        <v>4</v>
      </c>
      <c r="B968">
        <v>28.4</v>
      </c>
      <c r="C968">
        <f t="shared" si="45"/>
        <v>32.479509999999998</v>
      </c>
      <c r="D968">
        <f t="shared" si="46"/>
        <v>-0.14364471830985914</v>
      </c>
      <c r="E968">
        <f t="shared" si="47"/>
        <v>0.14364471830985914</v>
      </c>
    </row>
    <row r="969" spans="1:5">
      <c r="A969">
        <v>3.5</v>
      </c>
      <c r="B969">
        <v>31.4</v>
      </c>
      <c r="C969">
        <f t="shared" si="45"/>
        <v>34.739975000000001</v>
      </c>
      <c r="D969">
        <f t="shared" si="46"/>
        <v>-0.1063686305732485</v>
      </c>
      <c r="E969">
        <f t="shared" si="47"/>
        <v>0.1063686305732485</v>
      </c>
    </row>
    <row r="970" spans="1:5">
      <c r="A970">
        <v>2.5</v>
      </c>
      <c r="B970">
        <v>36.03</v>
      </c>
      <c r="C970">
        <f t="shared" si="45"/>
        <v>39.260904999999994</v>
      </c>
      <c r="D970">
        <f t="shared" si="46"/>
        <v>-8.9672633916180758E-2</v>
      </c>
      <c r="E970">
        <f t="shared" si="47"/>
        <v>8.9672633916180758E-2</v>
      </c>
    </row>
    <row r="971" spans="1:5">
      <c r="A971">
        <v>3</v>
      </c>
      <c r="B971">
        <v>31.39</v>
      </c>
      <c r="C971">
        <f t="shared" si="45"/>
        <v>37.000439999999998</v>
      </c>
      <c r="D971">
        <f t="shared" si="46"/>
        <v>-0.17873335457151948</v>
      </c>
      <c r="E971">
        <f t="shared" si="47"/>
        <v>0.17873335457151948</v>
      </c>
    </row>
    <row r="972" spans="1:5">
      <c r="A972">
        <v>2.5</v>
      </c>
      <c r="B972">
        <v>37.9</v>
      </c>
      <c r="C972">
        <f t="shared" si="45"/>
        <v>39.260904999999994</v>
      </c>
      <c r="D972">
        <f t="shared" si="46"/>
        <v>-3.5907783641160831E-2</v>
      </c>
      <c r="E972">
        <f t="shared" si="47"/>
        <v>3.5907783641160831E-2</v>
      </c>
    </row>
    <row r="973" spans="1:5">
      <c r="A973">
        <v>5.4</v>
      </c>
      <c r="B973">
        <v>23.9</v>
      </c>
      <c r="C973">
        <f t="shared" si="45"/>
        <v>26.150207999999996</v>
      </c>
      <c r="D973">
        <f t="shared" si="46"/>
        <v>-9.4150962343096112E-2</v>
      </c>
      <c r="E973">
        <f t="shared" si="47"/>
        <v>9.4150962343096112E-2</v>
      </c>
    </row>
    <row r="974" spans="1:5">
      <c r="A974">
        <v>4</v>
      </c>
      <c r="B974">
        <v>25.75</v>
      </c>
      <c r="C974">
        <f t="shared" si="45"/>
        <v>32.479509999999998</v>
      </c>
      <c r="D974">
        <f t="shared" si="46"/>
        <v>-0.26134019417475718</v>
      </c>
      <c r="E974">
        <f t="shared" si="47"/>
        <v>0.26134019417475718</v>
      </c>
    </row>
    <row r="975" spans="1:5">
      <c r="A975">
        <v>4.5999999999999996</v>
      </c>
      <c r="B975">
        <v>26.66</v>
      </c>
      <c r="C975">
        <f t="shared" si="45"/>
        <v>29.766952</v>
      </c>
      <c r="D975">
        <f t="shared" si="46"/>
        <v>-0.11653983495873968</v>
      </c>
      <c r="E975">
        <f t="shared" si="47"/>
        <v>0.11653983495873968</v>
      </c>
    </row>
    <row r="976" spans="1:5">
      <c r="A976">
        <v>3.5</v>
      </c>
      <c r="B976">
        <v>30.38</v>
      </c>
      <c r="C976">
        <f t="shared" si="45"/>
        <v>34.739975000000001</v>
      </c>
      <c r="D976">
        <f t="shared" si="46"/>
        <v>-0.1435146477946018</v>
      </c>
      <c r="E976">
        <f t="shared" si="47"/>
        <v>0.1435146477946018</v>
      </c>
    </row>
    <row r="977" spans="1:5">
      <c r="A977">
        <v>3.5</v>
      </c>
      <c r="B977">
        <v>30.2</v>
      </c>
      <c r="C977">
        <f t="shared" si="45"/>
        <v>34.739975000000001</v>
      </c>
      <c r="D977">
        <f t="shared" si="46"/>
        <v>-0.1503302980132451</v>
      </c>
      <c r="E977">
        <f t="shared" si="47"/>
        <v>0.1503302980132451</v>
      </c>
    </row>
    <row r="978" spans="1:5">
      <c r="A978">
        <v>3.6</v>
      </c>
      <c r="B978">
        <v>31.6</v>
      </c>
      <c r="C978">
        <f t="shared" si="45"/>
        <v>34.287881999999996</v>
      </c>
      <c r="D978">
        <f t="shared" si="46"/>
        <v>-8.5059556962025148E-2</v>
      </c>
      <c r="E978">
        <f t="shared" si="47"/>
        <v>8.5059556962025148E-2</v>
      </c>
    </row>
    <row r="979" spans="1:5">
      <c r="A979">
        <v>5.3</v>
      </c>
      <c r="B979">
        <v>29</v>
      </c>
      <c r="C979">
        <f t="shared" si="45"/>
        <v>26.602300999999997</v>
      </c>
      <c r="D979">
        <f t="shared" si="46"/>
        <v>8.2679275862069065E-2</v>
      </c>
      <c r="E979">
        <f t="shared" si="47"/>
        <v>8.2679275862069065E-2</v>
      </c>
    </row>
    <row r="980" spans="1:5">
      <c r="A980">
        <v>6</v>
      </c>
      <c r="B980">
        <v>30.3</v>
      </c>
      <c r="C980">
        <f t="shared" si="45"/>
        <v>23.437649999999998</v>
      </c>
      <c r="D980">
        <f t="shared" si="46"/>
        <v>0.22648019801980207</v>
      </c>
      <c r="E980">
        <f t="shared" si="47"/>
        <v>0.22648019801980207</v>
      </c>
    </row>
    <row r="981" spans="1:5">
      <c r="A981">
        <v>6.2</v>
      </c>
      <c r="B981">
        <v>27.4</v>
      </c>
      <c r="C981">
        <f t="shared" si="45"/>
        <v>22.533463999999999</v>
      </c>
      <c r="D981">
        <f t="shared" si="46"/>
        <v>0.17761080291970804</v>
      </c>
      <c r="E981">
        <f t="shared" si="47"/>
        <v>0.17761080291970804</v>
      </c>
    </row>
    <row r="982" spans="1:5">
      <c r="A982">
        <v>2.4</v>
      </c>
      <c r="B982">
        <v>40.299999999999997</v>
      </c>
      <c r="C982">
        <f t="shared" si="45"/>
        <v>39.712997999999999</v>
      </c>
      <c r="D982">
        <f t="shared" si="46"/>
        <v>1.4565806451612861E-2</v>
      </c>
      <c r="E982">
        <f t="shared" si="47"/>
        <v>1.4565806451612861E-2</v>
      </c>
    </row>
    <row r="983" spans="1:5">
      <c r="A983">
        <v>3</v>
      </c>
      <c r="B983">
        <v>33.1</v>
      </c>
      <c r="C983">
        <f t="shared" si="45"/>
        <v>37.000439999999998</v>
      </c>
      <c r="D983">
        <f t="shared" si="46"/>
        <v>-0.11783806646525667</v>
      </c>
      <c r="E983">
        <f t="shared" si="47"/>
        <v>0.11783806646525667</v>
      </c>
    </row>
    <row r="984" spans="1:5">
      <c r="A984">
        <v>3.5</v>
      </c>
      <c r="B984">
        <v>34.6</v>
      </c>
      <c r="C984">
        <f t="shared" si="45"/>
        <v>34.739975000000001</v>
      </c>
      <c r="D984">
        <f t="shared" si="46"/>
        <v>-4.0455202312138653E-3</v>
      </c>
      <c r="E984">
        <f t="shared" si="47"/>
        <v>4.0455202312138653E-3</v>
      </c>
    </row>
    <row r="985" spans="1:5">
      <c r="A985">
        <v>2.4</v>
      </c>
      <c r="B985">
        <v>37.71</v>
      </c>
      <c r="C985">
        <f t="shared" si="45"/>
        <v>39.712997999999999</v>
      </c>
      <c r="D985">
        <f t="shared" si="46"/>
        <v>-5.3115831344470912E-2</v>
      </c>
      <c r="E985">
        <f t="shared" si="47"/>
        <v>5.3115831344470912E-2</v>
      </c>
    </row>
    <row r="986" spans="1:5">
      <c r="A986">
        <v>2.4</v>
      </c>
      <c r="B986">
        <v>31.3</v>
      </c>
      <c r="C986">
        <f t="shared" si="45"/>
        <v>39.712997999999999</v>
      </c>
      <c r="D986">
        <f t="shared" si="46"/>
        <v>-0.26878587859424913</v>
      </c>
      <c r="E986">
        <f t="shared" si="47"/>
        <v>0.26878587859424913</v>
      </c>
    </row>
    <row r="987" spans="1:5">
      <c r="A987">
        <v>2.4</v>
      </c>
      <c r="B987">
        <v>33.5</v>
      </c>
      <c r="C987">
        <f t="shared" si="45"/>
        <v>39.712997999999999</v>
      </c>
      <c r="D987">
        <f t="shared" si="46"/>
        <v>-0.18546262686567161</v>
      </c>
      <c r="E987">
        <f t="shared" si="47"/>
        <v>0.18546262686567161</v>
      </c>
    </row>
    <row r="988" spans="1:5">
      <c r="A988">
        <v>3.5</v>
      </c>
      <c r="B988">
        <v>30.5</v>
      </c>
      <c r="C988">
        <f t="shared" si="45"/>
        <v>34.739975000000001</v>
      </c>
      <c r="D988">
        <f t="shared" si="46"/>
        <v>-0.13901557377049184</v>
      </c>
      <c r="E988">
        <f t="shared" si="47"/>
        <v>0.13901557377049184</v>
      </c>
    </row>
    <row r="989" spans="1:5">
      <c r="A989">
        <v>3.7</v>
      </c>
      <c r="B989">
        <v>25.2</v>
      </c>
      <c r="C989">
        <f t="shared" si="45"/>
        <v>33.835788999999998</v>
      </c>
      <c r="D989">
        <f t="shared" si="46"/>
        <v>-0.34269003968253964</v>
      </c>
      <c r="E989">
        <f t="shared" si="47"/>
        <v>0.34269003968253964</v>
      </c>
    </row>
    <row r="990" spans="1:5">
      <c r="A990">
        <v>3.7</v>
      </c>
      <c r="B990">
        <v>25.1</v>
      </c>
      <c r="C990">
        <f t="shared" si="45"/>
        <v>33.835788999999998</v>
      </c>
      <c r="D990">
        <f t="shared" si="46"/>
        <v>-0.34803940239043812</v>
      </c>
      <c r="E990">
        <f t="shared" si="47"/>
        <v>0.34803940239043812</v>
      </c>
    </row>
    <row r="991" spans="1:5">
      <c r="A991">
        <v>5.3</v>
      </c>
      <c r="B991">
        <v>22.3</v>
      </c>
      <c r="C991">
        <f t="shared" si="45"/>
        <v>26.602300999999997</v>
      </c>
      <c r="D991">
        <f t="shared" si="46"/>
        <v>-0.19292829596412539</v>
      </c>
      <c r="E991">
        <f t="shared" si="47"/>
        <v>0.19292829596412539</v>
      </c>
    </row>
    <row r="992" spans="1:5">
      <c r="A992">
        <v>2.4</v>
      </c>
      <c r="B992">
        <v>37.6</v>
      </c>
      <c r="C992">
        <f t="shared" si="45"/>
        <v>39.712997999999999</v>
      </c>
      <c r="D992">
        <f t="shared" si="46"/>
        <v>-5.6196755319148868E-2</v>
      </c>
      <c r="E992">
        <f t="shared" si="47"/>
        <v>5.6196755319148868E-2</v>
      </c>
    </row>
    <row r="993" spans="1:5">
      <c r="A993">
        <v>3.5</v>
      </c>
      <c r="B993">
        <v>36</v>
      </c>
      <c r="C993">
        <f t="shared" si="45"/>
        <v>34.739975000000001</v>
      </c>
      <c r="D993">
        <f t="shared" si="46"/>
        <v>3.5000694444444411E-2</v>
      </c>
      <c r="E993">
        <f t="shared" si="47"/>
        <v>3.5000694444444411E-2</v>
      </c>
    </row>
    <row r="994" spans="1:5">
      <c r="A994">
        <v>2.4</v>
      </c>
      <c r="B994">
        <v>39.200000000000003</v>
      </c>
      <c r="C994">
        <f t="shared" si="45"/>
        <v>39.712997999999999</v>
      </c>
      <c r="D994">
        <f t="shared" si="46"/>
        <v>-1.3086683673469287E-2</v>
      </c>
      <c r="E994">
        <f t="shared" si="47"/>
        <v>1.3086683673469287E-2</v>
      </c>
    </row>
    <row r="995" spans="1:5">
      <c r="A995">
        <v>2.4</v>
      </c>
      <c r="B995">
        <v>38.6</v>
      </c>
      <c r="C995">
        <f t="shared" si="45"/>
        <v>39.712997999999999</v>
      </c>
      <c r="D995">
        <f t="shared" si="46"/>
        <v>-2.8834145077720141E-2</v>
      </c>
      <c r="E995">
        <f t="shared" si="47"/>
        <v>2.8834145077720141E-2</v>
      </c>
    </row>
    <row r="996" spans="1:5">
      <c r="A996">
        <v>3.8</v>
      </c>
      <c r="B996">
        <v>31.1</v>
      </c>
      <c r="C996">
        <f t="shared" si="45"/>
        <v>33.383696</v>
      </c>
      <c r="D996">
        <f t="shared" si="46"/>
        <v>-7.3430739549839197E-2</v>
      </c>
      <c r="E996">
        <f t="shared" si="47"/>
        <v>7.3430739549839197E-2</v>
      </c>
    </row>
    <row r="997" spans="1:5">
      <c r="A997">
        <v>3.5</v>
      </c>
      <c r="B997">
        <v>29.77</v>
      </c>
      <c r="C997">
        <f t="shared" si="45"/>
        <v>34.739975000000001</v>
      </c>
      <c r="D997">
        <f t="shared" si="46"/>
        <v>-0.16694575075579449</v>
      </c>
      <c r="E997">
        <f t="shared" si="47"/>
        <v>0.16694575075579449</v>
      </c>
    </row>
    <row r="998" spans="1:5">
      <c r="A998">
        <v>5</v>
      </c>
      <c r="B998">
        <v>27.25</v>
      </c>
      <c r="C998">
        <f t="shared" si="45"/>
        <v>27.958579999999998</v>
      </c>
      <c r="D998">
        <f t="shared" si="46"/>
        <v>-2.6002935779816432E-2</v>
      </c>
      <c r="E998">
        <f t="shared" si="47"/>
        <v>2.6002935779816432E-2</v>
      </c>
    </row>
    <row r="999" spans="1:5">
      <c r="A999">
        <v>5.6</v>
      </c>
      <c r="B999">
        <v>23.6</v>
      </c>
      <c r="C999">
        <f t="shared" si="45"/>
        <v>25.246022</v>
      </c>
      <c r="D999">
        <f t="shared" si="46"/>
        <v>-6.9746694915254176E-2</v>
      </c>
      <c r="E999">
        <f t="shared" si="47"/>
        <v>6.9746694915254176E-2</v>
      </c>
    </row>
    <row r="1000" spans="1:5">
      <c r="A1000">
        <v>3.7</v>
      </c>
      <c r="B1000">
        <v>26.6</v>
      </c>
      <c r="C1000">
        <f t="shared" si="45"/>
        <v>33.835788999999998</v>
      </c>
      <c r="D1000">
        <f t="shared" si="46"/>
        <v>-0.27202214285714271</v>
      </c>
      <c r="E1000">
        <f t="shared" si="47"/>
        <v>0.27202214285714271</v>
      </c>
    </row>
    <row r="1001" spans="1:5">
      <c r="A1001">
        <v>5.7</v>
      </c>
      <c r="B1001">
        <v>26</v>
      </c>
      <c r="C1001">
        <f t="shared" si="45"/>
        <v>24.793928999999999</v>
      </c>
      <c r="D1001">
        <f t="shared" si="46"/>
        <v>4.638734615384621E-2</v>
      </c>
      <c r="E1001">
        <f t="shared" si="47"/>
        <v>4.638734615384621E-2</v>
      </c>
    </row>
    <row r="1002" spans="1:5">
      <c r="A1002">
        <v>2.4</v>
      </c>
      <c r="B1002">
        <v>38.6</v>
      </c>
      <c r="C1002">
        <f t="shared" si="45"/>
        <v>39.712997999999999</v>
      </c>
      <c r="D1002">
        <f t="shared" si="46"/>
        <v>-2.8834145077720141E-2</v>
      </c>
      <c r="E1002">
        <f t="shared" si="47"/>
        <v>2.8834145077720141E-2</v>
      </c>
    </row>
    <row r="1003" spans="1:5">
      <c r="A1003">
        <v>2.4</v>
      </c>
      <c r="B1003">
        <v>33.6</v>
      </c>
      <c r="C1003">
        <f t="shared" si="45"/>
        <v>39.712997999999999</v>
      </c>
      <c r="D1003">
        <f t="shared" si="46"/>
        <v>-0.18193446428571419</v>
      </c>
      <c r="E1003">
        <f t="shared" si="47"/>
        <v>0.18193446428571419</v>
      </c>
    </row>
    <row r="1004" spans="1:5">
      <c r="A1004">
        <v>3.7</v>
      </c>
      <c r="B1004">
        <v>27.5</v>
      </c>
      <c r="C1004">
        <f t="shared" si="45"/>
        <v>33.835788999999998</v>
      </c>
      <c r="D1004">
        <f t="shared" si="46"/>
        <v>-0.23039232727272721</v>
      </c>
      <c r="E1004">
        <f t="shared" si="47"/>
        <v>0.23039232727272721</v>
      </c>
    </row>
    <row r="1005" spans="1:5">
      <c r="A1005">
        <v>5.7</v>
      </c>
      <c r="B1005">
        <v>26</v>
      </c>
      <c r="C1005">
        <f t="shared" si="45"/>
        <v>24.793928999999999</v>
      </c>
      <c r="D1005">
        <f t="shared" si="46"/>
        <v>4.638734615384621E-2</v>
      </c>
      <c r="E1005">
        <f t="shared" si="47"/>
        <v>4.638734615384621E-2</v>
      </c>
    </row>
    <row r="1006" spans="1:5">
      <c r="A1006">
        <v>6.1</v>
      </c>
      <c r="B1006">
        <v>20.9</v>
      </c>
      <c r="C1006">
        <f t="shared" si="45"/>
        <v>22.985557</v>
      </c>
      <c r="D1006">
        <f t="shared" si="46"/>
        <v>-9.9787416267942658E-2</v>
      </c>
      <c r="E1006">
        <f t="shared" si="47"/>
        <v>9.9787416267942658E-2</v>
      </c>
    </row>
    <row r="1007" spans="1:5">
      <c r="A1007">
        <v>3.7</v>
      </c>
      <c r="B1007">
        <v>28.5</v>
      </c>
      <c r="C1007">
        <f t="shared" si="45"/>
        <v>33.835788999999998</v>
      </c>
      <c r="D1007">
        <f t="shared" si="46"/>
        <v>-0.18722066666666662</v>
      </c>
      <c r="E1007">
        <f t="shared" si="47"/>
        <v>0.18722066666666662</v>
      </c>
    </row>
    <row r="1008" spans="1:5">
      <c r="A1008">
        <v>2.4</v>
      </c>
      <c r="B1008">
        <v>38.6</v>
      </c>
      <c r="C1008">
        <f t="shared" si="45"/>
        <v>39.712997999999999</v>
      </c>
      <c r="D1008">
        <f t="shared" si="46"/>
        <v>-2.8834145077720141E-2</v>
      </c>
      <c r="E1008">
        <f t="shared" si="47"/>
        <v>2.8834145077720141E-2</v>
      </c>
    </row>
    <row r="1009" spans="1:5">
      <c r="A1009">
        <v>2.4</v>
      </c>
      <c r="B1009">
        <v>33.6</v>
      </c>
      <c r="C1009">
        <f t="shared" si="45"/>
        <v>39.712997999999999</v>
      </c>
      <c r="D1009">
        <f t="shared" si="46"/>
        <v>-0.18193446428571419</v>
      </c>
      <c r="E1009">
        <f t="shared" si="47"/>
        <v>0.18193446428571419</v>
      </c>
    </row>
    <row r="1010" spans="1:5">
      <c r="A1010">
        <v>2.4</v>
      </c>
      <c r="B1010">
        <v>33.6</v>
      </c>
      <c r="C1010">
        <f t="shared" si="45"/>
        <v>39.712997999999999</v>
      </c>
      <c r="D1010">
        <f t="shared" si="46"/>
        <v>-0.18193446428571419</v>
      </c>
      <c r="E1010">
        <f t="shared" si="47"/>
        <v>0.18193446428571419</v>
      </c>
    </row>
    <row r="1011" spans="1:5">
      <c r="A1011">
        <v>3.8</v>
      </c>
      <c r="B1011">
        <v>26.16</v>
      </c>
      <c r="C1011">
        <f t="shared" si="45"/>
        <v>33.383696</v>
      </c>
      <c r="D1011">
        <f t="shared" si="46"/>
        <v>-0.27613516819571865</v>
      </c>
      <c r="E1011">
        <f t="shared" si="47"/>
        <v>0.27613516819571865</v>
      </c>
    </row>
    <row r="1012" spans="1:5">
      <c r="A1012">
        <v>3.8</v>
      </c>
      <c r="B1012">
        <v>26.56</v>
      </c>
      <c r="C1012">
        <f t="shared" si="45"/>
        <v>33.383696</v>
      </c>
      <c r="D1012">
        <f t="shared" si="46"/>
        <v>-0.25691626506024107</v>
      </c>
      <c r="E1012">
        <f t="shared" si="47"/>
        <v>0.25691626506024107</v>
      </c>
    </row>
    <row r="1013" spans="1:5">
      <c r="A1013">
        <v>3.8</v>
      </c>
      <c r="B1013">
        <v>29.3</v>
      </c>
      <c r="C1013">
        <f t="shared" si="45"/>
        <v>33.383696</v>
      </c>
      <c r="D1013">
        <f t="shared" si="46"/>
        <v>-0.13937529010238905</v>
      </c>
      <c r="E1013">
        <f t="shared" si="47"/>
        <v>0.13937529010238905</v>
      </c>
    </row>
    <row r="1014" spans="1:5">
      <c r="A1014">
        <v>4.5999999999999996</v>
      </c>
      <c r="B1014">
        <v>28.4</v>
      </c>
      <c r="C1014">
        <f t="shared" si="45"/>
        <v>29.766952</v>
      </c>
      <c r="D1014">
        <f t="shared" si="46"/>
        <v>-4.8132112676056382E-2</v>
      </c>
      <c r="E1014">
        <f t="shared" si="47"/>
        <v>4.8132112676056382E-2</v>
      </c>
    </row>
    <row r="1015" spans="1:5">
      <c r="A1015">
        <v>2</v>
      </c>
      <c r="B1015">
        <v>33.4</v>
      </c>
      <c r="C1015">
        <f t="shared" si="45"/>
        <v>41.521369999999997</v>
      </c>
      <c r="D1015">
        <f t="shared" si="46"/>
        <v>-0.24315479041916166</v>
      </c>
      <c r="E1015">
        <f t="shared" si="47"/>
        <v>0.24315479041916166</v>
      </c>
    </row>
    <row r="1016" spans="1:5">
      <c r="A1016">
        <v>2.7</v>
      </c>
      <c r="B1016">
        <v>31.3</v>
      </c>
      <c r="C1016">
        <f t="shared" si="45"/>
        <v>38.356718999999998</v>
      </c>
      <c r="D1016">
        <f t="shared" si="46"/>
        <v>-0.22545428115015967</v>
      </c>
      <c r="E1016">
        <f t="shared" si="47"/>
        <v>0.22545428115015967</v>
      </c>
    </row>
    <row r="1017" spans="1:5">
      <c r="A1017">
        <v>3.2</v>
      </c>
      <c r="B1017">
        <v>30.35</v>
      </c>
      <c r="C1017">
        <f t="shared" si="45"/>
        <v>36.096253999999995</v>
      </c>
      <c r="D1017">
        <f t="shared" si="46"/>
        <v>-0.18933291598023042</v>
      </c>
      <c r="E1017">
        <f t="shared" si="47"/>
        <v>0.18933291598023042</v>
      </c>
    </row>
    <row r="1018" spans="1:5">
      <c r="A1018">
        <v>5</v>
      </c>
      <c r="B1018">
        <v>23.82</v>
      </c>
      <c r="C1018">
        <f t="shared" si="45"/>
        <v>27.958579999999998</v>
      </c>
      <c r="D1018">
        <f t="shared" si="46"/>
        <v>-0.17374391267842137</v>
      </c>
      <c r="E1018">
        <f t="shared" si="47"/>
        <v>0.17374391267842137</v>
      </c>
    </row>
    <row r="1019" spans="1:5">
      <c r="A1019">
        <v>5</v>
      </c>
      <c r="B1019">
        <v>24.57</v>
      </c>
      <c r="C1019">
        <f t="shared" si="45"/>
        <v>27.958579999999998</v>
      </c>
      <c r="D1019">
        <f t="shared" si="46"/>
        <v>-0.13791534391534382</v>
      </c>
      <c r="E1019">
        <f t="shared" si="47"/>
        <v>0.13791534391534382</v>
      </c>
    </row>
    <row r="1020" spans="1:5">
      <c r="A1020">
        <v>5</v>
      </c>
      <c r="B1020">
        <v>25.51</v>
      </c>
      <c r="C1020">
        <f t="shared" si="45"/>
        <v>27.958579999999998</v>
      </c>
      <c r="D1020">
        <f t="shared" si="46"/>
        <v>-9.5985103880830897E-2</v>
      </c>
      <c r="E1020">
        <f t="shared" si="47"/>
        <v>9.5985103880830897E-2</v>
      </c>
    </row>
    <row r="1021" spans="1:5">
      <c r="A1021">
        <v>5</v>
      </c>
      <c r="B1021">
        <v>23.57</v>
      </c>
      <c r="C1021">
        <f t="shared" si="45"/>
        <v>27.958579999999998</v>
      </c>
      <c r="D1021">
        <f t="shared" si="46"/>
        <v>-0.18619346627068295</v>
      </c>
      <c r="E1021">
        <f t="shared" si="47"/>
        <v>0.18619346627068295</v>
      </c>
    </row>
    <row r="1022" spans="1:5">
      <c r="A1022">
        <v>5</v>
      </c>
      <c r="B1022">
        <v>24.79</v>
      </c>
      <c r="C1022">
        <f t="shared" si="45"/>
        <v>27.958579999999998</v>
      </c>
      <c r="D1022">
        <f t="shared" si="46"/>
        <v>-0.1278168616377571</v>
      </c>
      <c r="E1022">
        <f t="shared" si="47"/>
        <v>0.1278168616377571</v>
      </c>
    </row>
    <row r="1023" spans="1:5">
      <c r="A1023">
        <v>4.5999999999999996</v>
      </c>
      <c r="B1023">
        <v>28.3</v>
      </c>
      <c r="C1023">
        <f t="shared" si="45"/>
        <v>29.766952</v>
      </c>
      <c r="D1023">
        <f t="shared" si="46"/>
        <v>-5.1835759717314453E-2</v>
      </c>
      <c r="E1023">
        <f t="shared" si="47"/>
        <v>5.1835759717314453E-2</v>
      </c>
    </row>
    <row r="1024" spans="1:5">
      <c r="A1024">
        <v>5.7</v>
      </c>
      <c r="B1024">
        <v>24.15</v>
      </c>
      <c r="C1024">
        <f t="shared" si="45"/>
        <v>24.793928999999999</v>
      </c>
      <c r="D1024">
        <f t="shared" si="46"/>
        <v>-2.6663726708074535E-2</v>
      </c>
      <c r="E1024">
        <f t="shared" si="47"/>
        <v>2.6663726708074535E-2</v>
      </c>
    </row>
    <row r="1025" spans="1:5">
      <c r="A1025">
        <v>3.5</v>
      </c>
      <c r="B1025">
        <v>33.79</v>
      </c>
      <c r="C1025">
        <f t="shared" si="45"/>
        <v>34.739975000000001</v>
      </c>
      <c r="D1025">
        <f t="shared" si="46"/>
        <v>-2.811408700799059E-2</v>
      </c>
      <c r="E1025">
        <f t="shared" si="47"/>
        <v>2.811408700799059E-2</v>
      </c>
    </row>
    <row r="1026" spans="1:5">
      <c r="A1026">
        <v>3.5</v>
      </c>
      <c r="B1026">
        <v>38.72</v>
      </c>
      <c r="C1026">
        <f t="shared" si="45"/>
        <v>34.739975000000001</v>
      </c>
      <c r="D1026">
        <f t="shared" si="46"/>
        <v>0.10278990185950408</v>
      </c>
      <c r="E1026">
        <f t="shared" si="47"/>
        <v>0.10278990185950408</v>
      </c>
    </row>
    <row r="1027" spans="1:5">
      <c r="A1027">
        <v>3.5</v>
      </c>
      <c r="B1027">
        <v>29.98</v>
      </c>
      <c r="C1027">
        <f t="shared" si="45"/>
        <v>34.739975000000001</v>
      </c>
      <c r="D1027">
        <f t="shared" si="46"/>
        <v>-0.15877168112074719</v>
      </c>
      <c r="E1027">
        <f t="shared" si="47"/>
        <v>0.15877168112074719</v>
      </c>
    </row>
    <row r="1028" spans="1:5">
      <c r="A1028">
        <v>3.5</v>
      </c>
      <c r="B1028">
        <v>30.2</v>
      </c>
      <c r="C1028">
        <f t="shared" ref="C1028:C1091" si="48">$M$6*A1028+$M$7</f>
        <v>34.739975000000001</v>
      </c>
      <c r="D1028">
        <f t="shared" ref="D1028:D1091" si="49">(B1028-C1028)/B1028</f>
        <v>-0.1503302980132451</v>
      </c>
      <c r="E1028">
        <f t="shared" ref="E1028:E1091" si="50">ABS(D1028)</f>
        <v>0.1503302980132451</v>
      </c>
    </row>
    <row r="1029" spans="1:5">
      <c r="A1029">
        <v>3.5</v>
      </c>
      <c r="B1029">
        <v>31.4</v>
      </c>
      <c r="C1029">
        <f t="shared" si="48"/>
        <v>34.739975000000001</v>
      </c>
      <c r="D1029">
        <f t="shared" si="49"/>
        <v>-0.1063686305732485</v>
      </c>
      <c r="E1029">
        <f t="shared" si="50"/>
        <v>0.1063686305732485</v>
      </c>
    </row>
    <row r="1030" spans="1:5">
      <c r="A1030">
        <v>2.2999999999999998</v>
      </c>
      <c r="B1030">
        <v>31.7</v>
      </c>
      <c r="C1030">
        <f t="shared" si="48"/>
        <v>40.165090999999997</v>
      </c>
      <c r="D1030">
        <f t="shared" si="49"/>
        <v>-0.26703757097791792</v>
      </c>
      <c r="E1030">
        <f t="shared" si="50"/>
        <v>0.26703757097791792</v>
      </c>
    </row>
    <row r="1031" spans="1:5">
      <c r="A1031">
        <v>3.7</v>
      </c>
      <c r="B1031">
        <v>28.7</v>
      </c>
      <c r="C1031">
        <f t="shared" si="48"/>
        <v>33.835788999999998</v>
      </c>
      <c r="D1031">
        <f t="shared" si="49"/>
        <v>-0.17894735191637628</v>
      </c>
      <c r="E1031">
        <f t="shared" si="50"/>
        <v>0.17894735191637628</v>
      </c>
    </row>
    <row r="1032" spans="1:5">
      <c r="A1032">
        <v>2.5</v>
      </c>
      <c r="B1032">
        <v>37</v>
      </c>
      <c r="C1032">
        <f t="shared" si="48"/>
        <v>39.260904999999994</v>
      </c>
      <c r="D1032">
        <f t="shared" si="49"/>
        <v>-6.1105540540540376E-2</v>
      </c>
      <c r="E1032">
        <f t="shared" si="50"/>
        <v>6.1105540540540376E-2</v>
      </c>
    </row>
    <row r="1033" spans="1:5">
      <c r="A1033">
        <v>3</v>
      </c>
      <c r="B1033">
        <v>32.1</v>
      </c>
      <c r="C1033">
        <f t="shared" si="48"/>
        <v>37.000439999999998</v>
      </c>
      <c r="D1033">
        <f t="shared" si="49"/>
        <v>-0.15266168224299054</v>
      </c>
      <c r="E1033">
        <f t="shared" si="50"/>
        <v>0.15266168224299054</v>
      </c>
    </row>
    <row r="1034" spans="1:5">
      <c r="A1034">
        <v>2.5</v>
      </c>
      <c r="B1034">
        <v>37.9</v>
      </c>
      <c r="C1034">
        <f t="shared" si="48"/>
        <v>39.260904999999994</v>
      </c>
      <c r="D1034">
        <f t="shared" si="49"/>
        <v>-3.5907783641160831E-2</v>
      </c>
      <c r="E1034">
        <f t="shared" si="50"/>
        <v>3.5907783641160831E-2</v>
      </c>
    </row>
    <row r="1035" spans="1:5">
      <c r="A1035">
        <v>5.4</v>
      </c>
      <c r="B1035">
        <v>20.7</v>
      </c>
      <c r="C1035">
        <f t="shared" si="48"/>
        <v>26.150207999999996</v>
      </c>
      <c r="D1035">
        <f t="shared" si="49"/>
        <v>-0.26329507246376793</v>
      </c>
      <c r="E1035">
        <f t="shared" si="50"/>
        <v>0.26329507246376793</v>
      </c>
    </row>
    <row r="1036" spans="1:5">
      <c r="A1036">
        <v>5.5</v>
      </c>
      <c r="B1036">
        <v>20.100000000000001</v>
      </c>
      <c r="C1036">
        <f t="shared" si="48"/>
        <v>25.698114999999998</v>
      </c>
      <c r="D1036">
        <f t="shared" si="49"/>
        <v>-0.27851318407960179</v>
      </c>
      <c r="E1036">
        <f t="shared" si="50"/>
        <v>0.27851318407960179</v>
      </c>
    </row>
    <row r="1037" spans="1:5">
      <c r="A1037">
        <v>3</v>
      </c>
      <c r="B1037">
        <v>31.5</v>
      </c>
      <c r="C1037">
        <f t="shared" si="48"/>
        <v>37.000439999999998</v>
      </c>
      <c r="D1037">
        <f t="shared" si="49"/>
        <v>-0.17461714285714278</v>
      </c>
      <c r="E1037">
        <f t="shared" si="50"/>
        <v>0.17461714285714278</v>
      </c>
    </row>
    <row r="1038" spans="1:5">
      <c r="A1038">
        <v>4.7</v>
      </c>
      <c r="B1038">
        <v>23.8</v>
      </c>
      <c r="C1038">
        <f t="shared" si="48"/>
        <v>29.314858999999998</v>
      </c>
      <c r="D1038">
        <f t="shared" si="49"/>
        <v>-0.23171676470588226</v>
      </c>
      <c r="E1038">
        <f t="shared" si="50"/>
        <v>0.23171676470588226</v>
      </c>
    </row>
    <row r="1039" spans="1:5">
      <c r="A1039">
        <v>5.5</v>
      </c>
      <c r="B1039">
        <v>23.2</v>
      </c>
      <c r="C1039">
        <f t="shared" si="48"/>
        <v>25.698114999999998</v>
      </c>
      <c r="D1039">
        <f t="shared" si="49"/>
        <v>-0.10767737068965512</v>
      </c>
      <c r="E1039">
        <f t="shared" si="50"/>
        <v>0.10767737068965512</v>
      </c>
    </row>
    <row r="1040" spans="1:5">
      <c r="A1040">
        <v>3.5</v>
      </c>
      <c r="B1040">
        <v>28.67</v>
      </c>
      <c r="C1040">
        <f t="shared" si="48"/>
        <v>34.739975000000001</v>
      </c>
      <c r="D1040">
        <f t="shared" si="49"/>
        <v>-0.21171869550052316</v>
      </c>
      <c r="E1040">
        <f t="shared" si="50"/>
        <v>0.21171869550052316</v>
      </c>
    </row>
    <row r="1041" spans="1:5">
      <c r="A1041">
        <v>3.5</v>
      </c>
      <c r="B1041">
        <v>27.3</v>
      </c>
      <c r="C1041">
        <f t="shared" si="48"/>
        <v>34.739975000000001</v>
      </c>
      <c r="D1041">
        <f t="shared" si="49"/>
        <v>-0.27252655677655679</v>
      </c>
      <c r="E1041">
        <f t="shared" si="50"/>
        <v>0.27252655677655679</v>
      </c>
    </row>
    <row r="1042" spans="1:5">
      <c r="A1042">
        <v>3</v>
      </c>
      <c r="B1042">
        <v>34.4</v>
      </c>
      <c r="C1042">
        <f t="shared" si="48"/>
        <v>37.000439999999998</v>
      </c>
      <c r="D1042">
        <f t="shared" si="49"/>
        <v>-7.5594186046511608E-2</v>
      </c>
      <c r="E1042">
        <f t="shared" si="50"/>
        <v>7.5594186046511608E-2</v>
      </c>
    </row>
    <row r="1043" spans="1:5">
      <c r="A1043">
        <v>5.5</v>
      </c>
      <c r="B1043">
        <v>24.6</v>
      </c>
      <c r="C1043">
        <f t="shared" si="48"/>
        <v>25.698114999999998</v>
      </c>
      <c r="D1043">
        <f t="shared" si="49"/>
        <v>-4.4638821138211236E-2</v>
      </c>
      <c r="E1043">
        <f t="shared" si="50"/>
        <v>4.4638821138211236E-2</v>
      </c>
    </row>
    <row r="1044" spans="1:5">
      <c r="A1044">
        <v>6.3</v>
      </c>
      <c r="B1044">
        <v>19.7</v>
      </c>
      <c r="C1044">
        <f t="shared" si="48"/>
        <v>22.081370999999997</v>
      </c>
      <c r="D1044">
        <f t="shared" si="49"/>
        <v>-0.12088177664974609</v>
      </c>
      <c r="E1044">
        <f t="shared" si="50"/>
        <v>0.12088177664974609</v>
      </c>
    </row>
    <row r="1045" spans="1:5">
      <c r="A1045">
        <v>3.5</v>
      </c>
      <c r="B1045">
        <v>33.700000000000003</v>
      </c>
      <c r="C1045">
        <f t="shared" si="48"/>
        <v>34.739975000000001</v>
      </c>
      <c r="D1045">
        <f t="shared" si="49"/>
        <v>-3.0859792284866416E-2</v>
      </c>
      <c r="E1045">
        <f t="shared" si="50"/>
        <v>3.0859792284866416E-2</v>
      </c>
    </row>
    <row r="1046" spans="1:5">
      <c r="A1046">
        <v>3.5</v>
      </c>
      <c r="B1046">
        <v>25.8</v>
      </c>
      <c r="C1046">
        <f t="shared" si="48"/>
        <v>34.739975000000001</v>
      </c>
      <c r="D1046">
        <f t="shared" si="49"/>
        <v>-0.34651065891472871</v>
      </c>
      <c r="E1046">
        <f t="shared" si="50"/>
        <v>0.34651065891472871</v>
      </c>
    </row>
    <row r="1047" spans="1:5">
      <c r="A1047">
        <v>3</v>
      </c>
      <c r="B1047">
        <v>33.299999999999997</v>
      </c>
      <c r="C1047">
        <f t="shared" si="48"/>
        <v>37.000439999999998</v>
      </c>
      <c r="D1047">
        <f t="shared" si="49"/>
        <v>-0.11112432432432434</v>
      </c>
      <c r="E1047">
        <f t="shared" si="50"/>
        <v>0.11112432432432434</v>
      </c>
    </row>
    <row r="1048" spans="1:5">
      <c r="A1048">
        <v>2.5</v>
      </c>
      <c r="B1048">
        <v>36.03</v>
      </c>
      <c r="C1048">
        <f t="shared" si="48"/>
        <v>39.260904999999994</v>
      </c>
      <c r="D1048">
        <f t="shared" si="49"/>
        <v>-8.9672633916180758E-2</v>
      </c>
      <c r="E1048">
        <f t="shared" si="50"/>
        <v>8.9672633916180758E-2</v>
      </c>
    </row>
    <row r="1049" spans="1:5">
      <c r="A1049">
        <v>3</v>
      </c>
      <c r="B1049">
        <v>31.39</v>
      </c>
      <c r="C1049">
        <f t="shared" si="48"/>
        <v>37.000439999999998</v>
      </c>
      <c r="D1049">
        <f t="shared" si="49"/>
        <v>-0.17873335457151948</v>
      </c>
      <c r="E1049">
        <f t="shared" si="50"/>
        <v>0.17873335457151948</v>
      </c>
    </row>
    <row r="1050" spans="1:5">
      <c r="A1050">
        <v>2.5</v>
      </c>
      <c r="B1050">
        <v>37.9</v>
      </c>
      <c r="C1050">
        <f t="shared" si="48"/>
        <v>39.260904999999994</v>
      </c>
      <c r="D1050">
        <f t="shared" si="49"/>
        <v>-3.5907783641160831E-2</v>
      </c>
      <c r="E1050">
        <f t="shared" si="50"/>
        <v>3.5907783641160831E-2</v>
      </c>
    </row>
    <row r="1051" spans="1:5">
      <c r="A1051">
        <v>4</v>
      </c>
      <c r="B1051">
        <v>25.75</v>
      </c>
      <c r="C1051">
        <f t="shared" si="48"/>
        <v>32.479509999999998</v>
      </c>
      <c r="D1051">
        <f t="shared" si="49"/>
        <v>-0.26134019417475718</v>
      </c>
      <c r="E1051">
        <f t="shared" si="50"/>
        <v>0.26134019417475718</v>
      </c>
    </row>
    <row r="1052" spans="1:5">
      <c r="A1052">
        <v>4.5999999999999996</v>
      </c>
      <c r="B1052">
        <v>26.66</v>
      </c>
      <c r="C1052">
        <f t="shared" si="48"/>
        <v>29.766952</v>
      </c>
      <c r="D1052">
        <f t="shared" si="49"/>
        <v>-0.11653983495873968</v>
      </c>
      <c r="E1052">
        <f t="shared" si="50"/>
        <v>0.11653983495873968</v>
      </c>
    </row>
    <row r="1053" spans="1:5">
      <c r="A1053">
        <v>2.4</v>
      </c>
      <c r="B1053">
        <v>35.24</v>
      </c>
      <c r="C1053">
        <f t="shared" si="48"/>
        <v>39.712997999999999</v>
      </c>
      <c r="D1053">
        <f t="shared" si="49"/>
        <v>-0.12692956867196359</v>
      </c>
      <c r="E1053">
        <f t="shared" si="50"/>
        <v>0.12692956867196359</v>
      </c>
    </row>
    <row r="1054" spans="1:5">
      <c r="A1054">
        <v>3</v>
      </c>
      <c r="B1054">
        <v>32.950000000000003</v>
      </c>
      <c r="C1054">
        <f t="shared" si="48"/>
        <v>37.000439999999998</v>
      </c>
      <c r="D1054">
        <f t="shared" si="49"/>
        <v>-0.12292685887708632</v>
      </c>
      <c r="E1054">
        <f t="shared" si="50"/>
        <v>0.12292685887708632</v>
      </c>
    </row>
    <row r="1055" spans="1:5">
      <c r="A1055">
        <v>3.8</v>
      </c>
      <c r="B1055">
        <v>26.9</v>
      </c>
      <c r="C1055">
        <f t="shared" si="48"/>
        <v>33.383696</v>
      </c>
      <c r="D1055">
        <f t="shared" si="49"/>
        <v>-0.24102959107806698</v>
      </c>
      <c r="E1055">
        <f t="shared" si="50"/>
        <v>0.24102959107806698</v>
      </c>
    </row>
    <row r="1056" spans="1:5">
      <c r="A1056">
        <v>5.6</v>
      </c>
      <c r="B1056">
        <v>24.19</v>
      </c>
      <c r="C1056">
        <f t="shared" si="48"/>
        <v>25.246022</v>
      </c>
      <c r="D1056">
        <f t="shared" si="49"/>
        <v>-4.3655312112443098E-2</v>
      </c>
      <c r="E1056">
        <f t="shared" si="50"/>
        <v>4.3655312112443098E-2</v>
      </c>
    </row>
    <row r="1057" spans="1:5">
      <c r="A1057">
        <v>5.6</v>
      </c>
      <c r="B1057">
        <v>24.15</v>
      </c>
      <c r="C1057">
        <f t="shared" si="48"/>
        <v>25.246022</v>
      </c>
      <c r="D1057">
        <f t="shared" si="49"/>
        <v>-4.5383933747412071E-2</v>
      </c>
      <c r="E1057">
        <f t="shared" si="50"/>
        <v>4.5383933747412071E-2</v>
      </c>
    </row>
    <row r="1058" spans="1:5">
      <c r="A1058">
        <v>3.5</v>
      </c>
      <c r="B1058">
        <v>31.71</v>
      </c>
      <c r="C1058">
        <f t="shared" si="48"/>
        <v>34.739975000000001</v>
      </c>
      <c r="D1058">
        <f t="shared" si="49"/>
        <v>-9.5552664774519083E-2</v>
      </c>
      <c r="E1058">
        <f t="shared" si="50"/>
        <v>9.5552664774519083E-2</v>
      </c>
    </row>
    <row r="1059" spans="1:5">
      <c r="A1059">
        <v>4</v>
      </c>
      <c r="B1059">
        <v>27.23</v>
      </c>
      <c r="C1059">
        <f t="shared" si="48"/>
        <v>32.479509999999998</v>
      </c>
      <c r="D1059">
        <f t="shared" si="49"/>
        <v>-0.19278406169665799</v>
      </c>
      <c r="E1059">
        <f t="shared" si="50"/>
        <v>0.19278406169665799</v>
      </c>
    </row>
    <row r="1060" spans="1:5">
      <c r="A1060">
        <v>5.6</v>
      </c>
      <c r="B1060">
        <v>24.3</v>
      </c>
      <c r="C1060">
        <f t="shared" si="48"/>
        <v>25.246022</v>
      </c>
      <c r="D1060">
        <f t="shared" si="49"/>
        <v>-3.8930946502057584E-2</v>
      </c>
      <c r="E1060">
        <f t="shared" si="50"/>
        <v>3.8930946502057584E-2</v>
      </c>
    </row>
    <row r="1061" spans="1:5">
      <c r="A1061">
        <v>2.5</v>
      </c>
      <c r="B1061">
        <v>35.86</v>
      </c>
      <c r="C1061">
        <f t="shared" si="48"/>
        <v>39.260904999999994</v>
      </c>
      <c r="D1061">
        <f t="shared" si="49"/>
        <v>-9.4838399330730475E-2</v>
      </c>
      <c r="E1061">
        <f t="shared" si="50"/>
        <v>9.4838399330730475E-2</v>
      </c>
    </row>
    <row r="1062" spans="1:5">
      <c r="A1062">
        <v>4</v>
      </c>
      <c r="B1062">
        <v>27.18</v>
      </c>
      <c r="C1062">
        <f t="shared" si="48"/>
        <v>32.479509999999998</v>
      </c>
      <c r="D1062">
        <f t="shared" si="49"/>
        <v>-0.19497829286239876</v>
      </c>
      <c r="E1062">
        <f t="shared" si="50"/>
        <v>0.19497829286239876</v>
      </c>
    </row>
    <row r="1063" spans="1:5">
      <c r="A1063">
        <v>4</v>
      </c>
      <c r="B1063">
        <v>27.57</v>
      </c>
      <c r="C1063">
        <f t="shared" si="48"/>
        <v>32.479509999999998</v>
      </c>
      <c r="D1063">
        <f t="shared" si="49"/>
        <v>-0.17807435618425815</v>
      </c>
      <c r="E1063">
        <f t="shared" si="50"/>
        <v>0.17807435618425815</v>
      </c>
    </row>
    <row r="1064" spans="1:5">
      <c r="A1064">
        <v>3.6</v>
      </c>
      <c r="B1064">
        <v>27.58</v>
      </c>
      <c r="C1064">
        <f t="shared" si="48"/>
        <v>34.287881999999996</v>
      </c>
      <c r="D1064">
        <f t="shared" si="49"/>
        <v>-0.24321544597534439</v>
      </c>
      <c r="E1064">
        <f t="shared" si="50"/>
        <v>0.24321544597534439</v>
      </c>
    </row>
    <row r="1065" spans="1:5">
      <c r="A1065">
        <v>3.6</v>
      </c>
      <c r="B1065">
        <v>28.11</v>
      </c>
      <c r="C1065">
        <f t="shared" si="48"/>
        <v>34.287881999999996</v>
      </c>
      <c r="D1065">
        <f t="shared" si="49"/>
        <v>-0.21977524012806821</v>
      </c>
      <c r="E1065">
        <f t="shared" si="50"/>
        <v>0.21977524012806821</v>
      </c>
    </row>
    <row r="1066" spans="1:5">
      <c r="A1066">
        <v>4.8</v>
      </c>
      <c r="B1066">
        <v>25.56</v>
      </c>
      <c r="C1066">
        <f t="shared" si="48"/>
        <v>28.862765999999997</v>
      </c>
      <c r="D1066">
        <f t="shared" si="49"/>
        <v>-0.12921619718309854</v>
      </c>
      <c r="E1066">
        <f t="shared" si="50"/>
        <v>0.12921619718309854</v>
      </c>
    </row>
    <row r="1067" spans="1:5">
      <c r="A1067">
        <v>4.8</v>
      </c>
      <c r="B1067">
        <v>23.58</v>
      </c>
      <c r="C1067">
        <f t="shared" si="48"/>
        <v>28.862765999999997</v>
      </c>
      <c r="D1067">
        <f t="shared" si="49"/>
        <v>-0.22403587786259538</v>
      </c>
      <c r="E1067">
        <f t="shared" si="50"/>
        <v>0.22403587786259538</v>
      </c>
    </row>
    <row r="1068" spans="1:5">
      <c r="A1068">
        <v>4.8</v>
      </c>
      <c r="B1068">
        <v>26.39</v>
      </c>
      <c r="C1068">
        <f t="shared" si="48"/>
        <v>28.862765999999997</v>
      </c>
      <c r="D1068">
        <f t="shared" si="49"/>
        <v>-9.3700871542250722E-2</v>
      </c>
      <c r="E1068">
        <f t="shared" si="50"/>
        <v>9.3700871542250722E-2</v>
      </c>
    </row>
    <row r="1069" spans="1:5">
      <c r="A1069">
        <v>4.8</v>
      </c>
      <c r="B1069">
        <v>23.58</v>
      </c>
      <c r="C1069">
        <f t="shared" si="48"/>
        <v>28.862765999999997</v>
      </c>
      <c r="D1069">
        <f t="shared" si="49"/>
        <v>-0.22403587786259538</v>
      </c>
      <c r="E1069">
        <f t="shared" si="50"/>
        <v>0.22403587786259538</v>
      </c>
    </row>
    <row r="1070" spans="1:5">
      <c r="A1070">
        <v>4.8</v>
      </c>
      <c r="B1070">
        <v>25.78</v>
      </c>
      <c r="C1070">
        <f t="shared" si="48"/>
        <v>28.862765999999997</v>
      </c>
      <c r="D1070">
        <f t="shared" si="49"/>
        <v>-0.11957975174553902</v>
      </c>
      <c r="E1070">
        <f t="shared" si="50"/>
        <v>0.11957975174553902</v>
      </c>
    </row>
    <row r="1071" spans="1:5">
      <c r="A1071">
        <v>4.8</v>
      </c>
      <c r="B1071">
        <v>25.78</v>
      </c>
      <c r="C1071">
        <f t="shared" si="48"/>
        <v>28.862765999999997</v>
      </c>
      <c r="D1071">
        <f t="shared" si="49"/>
        <v>-0.11957975174553902</v>
      </c>
      <c r="E1071">
        <f t="shared" si="50"/>
        <v>0.11957975174553902</v>
      </c>
    </row>
    <row r="1072" spans="1:5">
      <c r="A1072">
        <v>4.8</v>
      </c>
      <c r="B1072">
        <v>25.78</v>
      </c>
      <c r="C1072">
        <f t="shared" si="48"/>
        <v>28.862765999999997</v>
      </c>
      <c r="D1072">
        <f t="shared" si="49"/>
        <v>-0.11957975174553902</v>
      </c>
      <c r="E1072">
        <f t="shared" si="50"/>
        <v>0.11957975174553902</v>
      </c>
    </row>
    <row r="1073" spans="1:5">
      <c r="A1073">
        <v>3.6</v>
      </c>
      <c r="B1073">
        <v>31.6</v>
      </c>
      <c r="C1073">
        <f t="shared" si="48"/>
        <v>34.287881999999996</v>
      </c>
      <c r="D1073">
        <f t="shared" si="49"/>
        <v>-8.5059556962025148E-2</v>
      </c>
      <c r="E1073">
        <f t="shared" si="50"/>
        <v>8.5059556962025148E-2</v>
      </c>
    </row>
    <row r="1074" spans="1:5">
      <c r="A1074">
        <v>3.5</v>
      </c>
      <c r="B1074">
        <v>32.200000000000003</v>
      </c>
      <c r="C1074">
        <f t="shared" si="48"/>
        <v>34.739975000000001</v>
      </c>
      <c r="D1074">
        <f t="shared" si="49"/>
        <v>-7.8881211180124158E-2</v>
      </c>
      <c r="E1074">
        <f t="shared" si="50"/>
        <v>7.8881211180124158E-2</v>
      </c>
    </row>
    <row r="1075" spans="1:5">
      <c r="A1075">
        <v>3.6</v>
      </c>
      <c r="B1075">
        <v>32.1</v>
      </c>
      <c r="C1075">
        <f t="shared" si="48"/>
        <v>34.287881999999996</v>
      </c>
      <c r="D1075">
        <f t="shared" si="49"/>
        <v>-6.8158317757009174E-2</v>
      </c>
      <c r="E1075">
        <f t="shared" si="50"/>
        <v>6.8158317757009174E-2</v>
      </c>
    </row>
    <row r="1076" spans="1:5">
      <c r="A1076">
        <v>3.6</v>
      </c>
      <c r="B1076">
        <v>32.6</v>
      </c>
      <c r="C1076">
        <f t="shared" si="48"/>
        <v>34.287881999999996</v>
      </c>
      <c r="D1076">
        <f t="shared" si="49"/>
        <v>-5.1775521472392477E-2</v>
      </c>
      <c r="E1076">
        <f t="shared" si="50"/>
        <v>5.1775521472392477E-2</v>
      </c>
    </row>
    <row r="1077" spans="1:5">
      <c r="A1077">
        <v>2.5</v>
      </c>
      <c r="B1077">
        <v>37.07</v>
      </c>
      <c r="C1077">
        <f t="shared" si="48"/>
        <v>39.260904999999994</v>
      </c>
      <c r="D1077">
        <f t="shared" si="49"/>
        <v>-5.9101834367412828E-2</v>
      </c>
      <c r="E1077">
        <f t="shared" si="50"/>
        <v>5.9101834367412828E-2</v>
      </c>
    </row>
    <row r="1078" spans="1:5">
      <c r="A1078">
        <v>2.5</v>
      </c>
      <c r="B1078">
        <v>35.92</v>
      </c>
      <c r="C1078">
        <f t="shared" si="48"/>
        <v>39.260904999999994</v>
      </c>
      <c r="D1078">
        <f t="shared" si="49"/>
        <v>-9.3009604677059918E-2</v>
      </c>
      <c r="E1078">
        <f t="shared" si="50"/>
        <v>9.3009604677059918E-2</v>
      </c>
    </row>
    <row r="1079" spans="1:5">
      <c r="A1079">
        <v>2.5</v>
      </c>
      <c r="B1079">
        <v>32.909999999999997</v>
      </c>
      <c r="C1079">
        <f t="shared" si="48"/>
        <v>39.260904999999994</v>
      </c>
      <c r="D1079">
        <f t="shared" si="49"/>
        <v>-0.19297797022181701</v>
      </c>
      <c r="E1079">
        <f t="shared" si="50"/>
        <v>0.19297797022181701</v>
      </c>
    </row>
    <row r="1080" spans="1:5">
      <c r="A1080">
        <v>2.5</v>
      </c>
      <c r="B1080">
        <v>40.08</v>
      </c>
      <c r="C1080">
        <f t="shared" si="48"/>
        <v>39.260904999999994</v>
      </c>
      <c r="D1080">
        <f t="shared" si="49"/>
        <v>2.0436501996008095E-2</v>
      </c>
      <c r="E1080">
        <f t="shared" si="50"/>
        <v>2.0436501996008095E-2</v>
      </c>
    </row>
    <row r="1081" spans="1:5">
      <c r="A1081">
        <v>2.5</v>
      </c>
      <c r="B1081">
        <v>37.06</v>
      </c>
      <c r="C1081">
        <f t="shared" si="48"/>
        <v>39.260904999999994</v>
      </c>
      <c r="D1081">
        <f t="shared" si="49"/>
        <v>-5.9387614678898852E-2</v>
      </c>
      <c r="E1081">
        <f t="shared" si="50"/>
        <v>5.9387614678898852E-2</v>
      </c>
    </row>
    <row r="1082" spans="1:5">
      <c r="A1082">
        <v>3.6</v>
      </c>
      <c r="B1082">
        <v>34.270000000000003</v>
      </c>
      <c r="C1082">
        <f t="shared" si="48"/>
        <v>34.287881999999996</v>
      </c>
      <c r="D1082">
        <f t="shared" si="49"/>
        <v>-5.2179749051628444E-4</v>
      </c>
      <c r="E1082">
        <f t="shared" si="50"/>
        <v>5.2179749051628444E-4</v>
      </c>
    </row>
    <row r="1083" spans="1:5">
      <c r="A1083">
        <v>3.6</v>
      </c>
      <c r="B1083">
        <v>29.5</v>
      </c>
      <c r="C1083">
        <f t="shared" si="48"/>
        <v>34.287881999999996</v>
      </c>
      <c r="D1083">
        <f t="shared" si="49"/>
        <v>-0.16230108474576257</v>
      </c>
      <c r="E1083">
        <f t="shared" si="50"/>
        <v>0.16230108474576257</v>
      </c>
    </row>
    <row r="1084" spans="1:5">
      <c r="A1084">
        <v>2.4</v>
      </c>
      <c r="B1084">
        <v>34.25</v>
      </c>
      <c r="C1084">
        <f t="shared" si="48"/>
        <v>39.712997999999999</v>
      </c>
      <c r="D1084">
        <f t="shared" si="49"/>
        <v>-0.15950359124087587</v>
      </c>
      <c r="E1084">
        <f t="shared" si="50"/>
        <v>0.15950359124087587</v>
      </c>
    </row>
    <row r="1085" spans="1:5">
      <c r="A1085">
        <v>2.4</v>
      </c>
      <c r="B1085">
        <v>32.28</v>
      </c>
      <c r="C1085">
        <f t="shared" si="48"/>
        <v>39.712997999999999</v>
      </c>
      <c r="D1085">
        <f t="shared" si="49"/>
        <v>-0.23026635687732333</v>
      </c>
      <c r="E1085">
        <f t="shared" si="50"/>
        <v>0.23026635687732333</v>
      </c>
    </row>
    <row r="1086" spans="1:5">
      <c r="A1086">
        <v>3.2</v>
      </c>
      <c r="B1086">
        <v>32.270000000000003</v>
      </c>
      <c r="C1086">
        <f t="shared" si="48"/>
        <v>36.096253999999995</v>
      </c>
      <c r="D1086">
        <f t="shared" si="49"/>
        <v>-0.11857000309885316</v>
      </c>
      <c r="E1086">
        <f t="shared" si="50"/>
        <v>0.11857000309885316</v>
      </c>
    </row>
    <row r="1087" spans="1:5">
      <c r="A1087">
        <v>4</v>
      </c>
      <c r="B1087">
        <v>30</v>
      </c>
      <c r="C1087">
        <f t="shared" si="48"/>
        <v>32.479509999999998</v>
      </c>
      <c r="D1087">
        <f t="shared" si="49"/>
        <v>-8.2650333333333256E-2</v>
      </c>
      <c r="E1087">
        <f t="shared" si="50"/>
        <v>8.2650333333333256E-2</v>
      </c>
    </row>
    <row r="1088" spans="1:5">
      <c r="A1088">
        <v>4</v>
      </c>
      <c r="B1088">
        <v>30</v>
      </c>
      <c r="C1088">
        <f t="shared" si="48"/>
        <v>32.479509999999998</v>
      </c>
      <c r="D1088">
        <f t="shared" si="49"/>
        <v>-8.2650333333333256E-2</v>
      </c>
      <c r="E1088">
        <f t="shared" si="50"/>
        <v>8.2650333333333256E-2</v>
      </c>
    </row>
    <row r="1089" spans="1:5">
      <c r="A1089">
        <v>4</v>
      </c>
      <c r="B1089">
        <v>28.92</v>
      </c>
      <c r="C1089">
        <f t="shared" si="48"/>
        <v>32.479509999999998</v>
      </c>
      <c r="D1089">
        <f t="shared" si="49"/>
        <v>-0.12308125864453651</v>
      </c>
      <c r="E1089">
        <f t="shared" si="50"/>
        <v>0.12308125864453651</v>
      </c>
    </row>
    <row r="1090" spans="1:5">
      <c r="A1090">
        <v>4</v>
      </c>
      <c r="B1090">
        <v>26.81</v>
      </c>
      <c r="C1090">
        <f t="shared" si="48"/>
        <v>32.479509999999998</v>
      </c>
      <c r="D1090">
        <f t="shared" si="49"/>
        <v>-0.21146997389033939</v>
      </c>
      <c r="E1090">
        <f t="shared" si="50"/>
        <v>0.21146997389033939</v>
      </c>
    </row>
    <row r="1091" spans="1:5">
      <c r="A1091">
        <v>3.5</v>
      </c>
      <c r="B1091">
        <v>31.3</v>
      </c>
      <c r="C1091">
        <f t="shared" si="48"/>
        <v>34.739975000000001</v>
      </c>
      <c r="D1091">
        <f t="shared" si="49"/>
        <v>-0.10990335463258787</v>
      </c>
      <c r="E1091">
        <f t="shared" si="50"/>
        <v>0.10990335463258787</v>
      </c>
    </row>
    <row r="1092" spans="1:5">
      <c r="A1092">
        <v>3.3</v>
      </c>
      <c r="B1092">
        <v>35</v>
      </c>
      <c r="C1092">
        <f t="shared" ref="C1092:C1109" si="51">$M$6*A1092+$M$7</f>
        <v>35.644160999999997</v>
      </c>
      <c r="D1092">
        <f t="shared" ref="D1092:D1109" si="52">(B1092-C1092)/B1092</f>
        <v>-1.840459999999991E-2</v>
      </c>
      <c r="E1092">
        <f t="shared" ref="E1092:E1109" si="53">ABS(D1092)</f>
        <v>1.840459999999991E-2</v>
      </c>
    </row>
    <row r="1093" spans="1:5">
      <c r="A1093">
        <v>5.7</v>
      </c>
      <c r="B1093">
        <v>24.75</v>
      </c>
      <c r="C1093">
        <f t="shared" si="51"/>
        <v>24.793928999999999</v>
      </c>
      <c r="D1093">
        <f t="shared" si="52"/>
        <v>-1.7749090909090323E-3</v>
      </c>
      <c r="E1093">
        <f t="shared" si="53"/>
        <v>1.7749090909090323E-3</v>
      </c>
    </row>
    <row r="1094" spans="1:5">
      <c r="A1094">
        <v>2.5</v>
      </c>
      <c r="B1094">
        <v>38.380000000000003</v>
      </c>
      <c r="C1094">
        <f t="shared" si="51"/>
        <v>39.260904999999994</v>
      </c>
      <c r="D1094">
        <f t="shared" si="52"/>
        <v>-2.2952188639916396E-2</v>
      </c>
      <c r="E1094">
        <f t="shared" si="53"/>
        <v>2.2952188639916396E-2</v>
      </c>
    </row>
    <row r="1095" spans="1:5">
      <c r="A1095">
        <v>3.5</v>
      </c>
      <c r="B1095">
        <v>35.75</v>
      </c>
      <c r="C1095">
        <f t="shared" si="51"/>
        <v>34.739975000000001</v>
      </c>
      <c r="D1095">
        <f t="shared" si="52"/>
        <v>2.8252447552447522E-2</v>
      </c>
      <c r="E1095">
        <f t="shared" si="53"/>
        <v>2.8252447552447522E-2</v>
      </c>
    </row>
    <row r="1096" spans="1:5">
      <c r="A1096">
        <v>4.5999999999999996</v>
      </c>
      <c r="B1096">
        <v>24.87</v>
      </c>
      <c r="C1096">
        <f t="shared" si="51"/>
        <v>29.766952</v>
      </c>
      <c r="D1096">
        <f t="shared" si="52"/>
        <v>-0.19690197024527537</v>
      </c>
      <c r="E1096">
        <f t="shared" si="53"/>
        <v>0.19690197024527537</v>
      </c>
    </row>
    <row r="1097" spans="1:5">
      <c r="A1097">
        <v>5.7</v>
      </c>
      <c r="B1097">
        <v>24.5</v>
      </c>
      <c r="C1097">
        <f t="shared" si="51"/>
        <v>24.793928999999999</v>
      </c>
      <c r="D1097">
        <f t="shared" si="52"/>
        <v>-1.1997102040816268E-2</v>
      </c>
      <c r="E1097">
        <f t="shared" si="53"/>
        <v>1.1997102040816268E-2</v>
      </c>
    </row>
    <row r="1098" spans="1:5">
      <c r="A1098">
        <v>5.7</v>
      </c>
      <c r="B1098">
        <v>24.22</v>
      </c>
      <c r="C1098">
        <f t="shared" si="51"/>
        <v>24.793928999999999</v>
      </c>
      <c r="D1098">
        <f t="shared" si="52"/>
        <v>-2.3696490503715927E-2</v>
      </c>
      <c r="E1098">
        <f t="shared" si="53"/>
        <v>2.3696490503715927E-2</v>
      </c>
    </row>
    <row r="1099" spans="1:5">
      <c r="A1099">
        <v>2.7</v>
      </c>
      <c r="B1099">
        <v>38.700000000000003</v>
      </c>
      <c r="C1099">
        <f t="shared" si="51"/>
        <v>38.356718999999998</v>
      </c>
      <c r="D1099">
        <f t="shared" si="52"/>
        <v>8.8703100775194988E-3</v>
      </c>
      <c r="E1099">
        <f t="shared" si="53"/>
        <v>8.8703100775194988E-3</v>
      </c>
    </row>
    <row r="1100" spans="1:5">
      <c r="A1100">
        <v>3.5</v>
      </c>
      <c r="B1100">
        <v>35</v>
      </c>
      <c r="C1100">
        <f t="shared" si="51"/>
        <v>34.739975000000001</v>
      </c>
      <c r="D1100">
        <f t="shared" si="52"/>
        <v>7.4292857142856808E-3</v>
      </c>
      <c r="E1100">
        <f t="shared" si="53"/>
        <v>7.4292857142856808E-3</v>
      </c>
    </row>
    <row r="1101" spans="1:5">
      <c r="A1101">
        <v>2</v>
      </c>
      <c r="B1101">
        <v>33.299999999999997</v>
      </c>
      <c r="C1101">
        <f t="shared" si="51"/>
        <v>41.521369999999997</v>
      </c>
      <c r="D1101">
        <f t="shared" si="52"/>
        <v>-0.24688798798798803</v>
      </c>
      <c r="E1101">
        <f t="shared" si="53"/>
        <v>0.24688798798798803</v>
      </c>
    </row>
    <row r="1102" spans="1:5">
      <c r="A1102">
        <v>3</v>
      </c>
      <c r="B1102">
        <v>34.4</v>
      </c>
      <c r="C1102">
        <f t="shared" si="51"/>
        <v>37.000439999999998</v>
      </c>
      <c r="D1102">
        <f t="shared" si="52"/>
        <v>-7.5594186046511608E-2</v>
      </c>
      <c r="E1102">
        <f t="shared" si="53"/>
        <v>7.5594186046511608E-2</v>
      </c>
    </row>
    <row r="1103" spans="1:5">
      <c r="A1103">
        <v>3.6</v>
      </c>
      <c r="B1103">
        <v>26.11</v>
      </c>
      <c r="C1103">
        <f t="shared" si="51"/>
        <v>34.287881999999996</v>
      </c>
      <c r="D1103">
        <f t="shared" si="52"/>
        <v>-0.31320880888548436</v>
      </c>
      <c r="E1103">
        <f t="shared" si="53"/>
        <v>0.31320880888548436</v>
      </c>
    </row>
    <row r="1104" spans="1:5">
      <c r="A1104">
        <v>3</v>
      </c>
      <c r="B1104">
        <v>29.79</v>
      </c>
      <c r="C1104">
        <f t="shared" si="51"/>
        <v>37.000439999999998</v>
      </c>
      <c r="D1104">
        <f t="shared" si="52"/>
        <v>-0.24204229607250752</v>
      </c>
      <c r="E1104">
        <f t="shared" si="53"/>
        <v>0.24204229607250752</v>
      </c>
    </row>
    <row r="1105" spans="1:5">
      <c r="A1105">
        <v>3.2</v>
      </c>
      <c r="B1105">
        <v>30.49</v>
      </c>
      <c r="C1105">
        <f t="shared" si="51"/>
        <v>36.096253999999995</v>
      </c>
      <c r="D1105">
        <f t="shared" si="52"/>
        <v>-0.18387189242374538</v>
      </c>
      <c r="E1105">
        <f t="shared" si="53"/>
        <v>0.18387189242374538</v>
      </c>
    </row>
    <row r="1106" spans="1:5">
      <c r="A1106">
        <v>3</v>
      </c>
      <c r="B1106">
        <v>29.79</v>
      </c>
      <c r="C1106">
        <f t="shared" si="51"/>
        <v>37.000439999999998</v>
      </c>
      <c r="D1106">
        <f t="shared" si="52"/>
        <v>-0.24204229607250752</v>
      </c>
      <c r="E1106">
        <f t="shared" si="53"/>
        <v>0.24204229607250752</v>
      </c>
    </row>
    <row r="1107" spans="1:5">
      <c r="A1107">
        <v>3.2</v>
      </c>
      <c r="B1107">
        <v>30.49</v>
      </c>
      <c r="C1107">
        <f t="shared" si="51"/>
        <v>36.096253999999995</v>
      </c>
      <c r="D1107">
        <f t="shared" si="52"/>
        <v>-0.18387189242374538</v>
      </c>
      <c r="E1107">
        <f t="shared" si="53"/>
        <v>0.18387189242374538</v>
      </c>
    </row>
    <row r="1108" spans="1:5">
      <c r="A1108">
        <v>3.2</v>
      </c>
      <c r="B1108">
        <v>29.74</v>
      </c>
      <c r="C1108">
        <f t="shared" si="51"/>
        <v>36.096253999999995</v>
      </c>
      <c r="D1108">
        <f t="shared" si="52"/>
        <v>-0.21372743779421643</v>
      </c>
      <c r="E1108">
        <f t="shared" si="53"/>
        <v>0.21372743779421643</v>
      </c>
    </row>
    <row r="1109" spans="1:5">
      <c r="A1109">
        <v>4.4000000000000004</v>
      </c>
      <c r="B1109">
        <v>26.2</v>
      </c>
      <c r="C1109">
        <f t="shared" si="51"/>
        <v>30.671137999999996</v>
      </c>
      <c r="D1109">
        <f t="shared" si="52"/>
        <v>-0.17065412213740444</v>
      </c>
      <c r="E1109">
        <f t="shared" si="53"/>
        <v>0.17065412213740444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P1109"/>
  <sheetViews>
    <sheetView workbookViewId="0">
      <selection activeCell="E18" sqref="E18"/>
    </sheetView>
  </sheetViews>
  <sheetFormatPr defaultRowHeight="15"/>
  <cols>
    <col min="4" max="4" width="10.7109375" customWidth="1"/>
    <col min="5" max="5" width="11.85546875" customWidth="1"/>
    <col min="6" max="6" width="14.7109375" customWidth="1"/>
    <col min="9" max="9" width="10.7109375" customWidth="1"/>
    <col min="10" max="10" width="12.28515625" customWidth="1"/>
    <col min="16" max="16" width="9.140625" customWidth="1"/>
  </cols>
  <sheetData>
    <row r="2" spans="1:16">
      <c r="A2" t="s">
        <v>2</v>
      </c>
      <c r="B2" t="s">
        <v>1</v>
      </c>
      <c r="C2" t="s">
        <v>15</v>
      </c>
      <c r="D2" t="s">
        <v>49</v>
      </c>
      <c r="E2" t="s">
        <v>50</v>
      </c>
      <c r="F2" t="s">
        <v>51</v>
      </c>
      <c r="G2" t="s">
        <v>52</v>
      </c>
      <c r="O2" s="1" t="s">
        <v>44</v>
      </c>
      <c r="P2" s="5">
        <v>-4.5209299999999999</v>
      </c>
    </row>
    <row r="3" spans="1:16">
      <c r="A3">
        <v>4.7</v>
      </c>
      <c r="B3">
        <v>28.02</v>
      </c>
      <c r="C3">
        <f>$P$2*A3+$P$3</f>
        <v>29.314858999999998</v>
      </c>
      <c r="D3">
        <f>B3-AVERAGE(B3:B1109)</f>
        <v>-6.6864859981932874</v>
      </c>
      <c r="E3">
        <f>D3^2</f>
        <v>44.709095004034886</v>
      </c>
      <c r="F3">
        <f>C3-AVERAGE(B3:B1109)</f>
        <v>-5.3916269981932885</v>
      </c>
      <c r="G3">
        <f>F3^2</f>
        <v>29.069641687646772</v>
      </c>
      <c r="O3" s="1" t="s">
        <v>45</v>
      </c>
      <c r="P3" s="5">
        <v>50.563229999999997</v>
      </c>
    </row>
    <row r="4" spans="1:16">
      <c r="A4">
        <v>4.7</v>
      </c>
      <c r="B4">
        <v>25.61</v>
      </c>
      <c r="C4">
        <f t="shared" ref="C4:C67" si="0">$P$2*A4+$P$3</f>
        <v>29.314858999999998</v>
      </c>
      <c r="D4">
        <f t="shared" ref="D4:D67" si="1">B4-AVERAGE(B4:B1110)</f>
        <v>-9.1025316455695844</v>
      </c>
      <c r="E4">
        <f t="shared" ref="E4:E67" si="2">D4^2</f>
        <v>82.856082358595728</v>
      </c>
      <c r="F4">
        <f t="shared" ref="F4:F67" si="3">C4-AVERAGE(B4:B1110)</f>
        <v>-5.3976726455695854</v>
      </c>
      <c r="G4">
        <f t="shared" ref="G4:G67" si="4">F4^2</f>
        <v>29.134869988730166</v>
      </c>
    </row>
    <row r="5" spans="1:16">
      <c r="A5">
        <v>4.2</v>
      </c>
      <c r="B5">
        <v>26.8</v>
      </c>
      <c r="C5">
        <f t="shared" si="0"/>
        <v>31.575323999999998</v>
      </c>
      <c r="D5">
        <f t="shared" si="1"/>
        <v>-7.9207692307691921</v>
      </c>
      <c r="E5">
        <f t="shared" si="2"/>
        <v>62.73858520709998</v>
      </c>
      <c r="F5">
        <f t="shared" si="3"/>
        <v>-3.1454452307691945</v>
      </c>
      <c r="G5">
        <f t="shared" si="4"/>
        <v>9.8938256997686711</v>
      </c>
    </row>
    <row r="6" spans="1:16">
      <c r="A6">
        <v>4.2</v>
      </c>
      <c r="B6">
        <v>25.05</v>
      </c>
      <c r="C6">
        <f t="shared" si="0"/>
        <v>31.575323999999998</v>
      </c>
      <c r="D6">
        <f t="shared" si="1"/>
        <v>-9.677943840579676</v>
      </c>
      <c r="E6">
        <f t="shared" si="2"/>
        <v>93.662596981414083</v>
      </c>
      <c r="F6">
        <f t="shared" si="3"/>
        <v>-3.1526198405796784</v>
      </c>
      <c r="G6">
        <f t="shared" si="4"/>
        <v>9.9390118592166363</v>
      </c>
    </row>
    <row r="7" spans="1:16">
      <c r="A7">
        <v>5.2</v>
      </c>
      <c r="B7">
        <v>24.8</v>
      </c>
      <c r="C7">
        <f t="shared" si="0"/>
        <v>27.054393999999998</v>
      </c>
      <c r="D7">
        <f t="shared" si="1"/>
        <v>-9.9367180417044132</v>
      </c>
      <c r="E7">
        <f t="shared" si="2"/>
        <v>98.738365440333993</v>
      </c>
      <c r="F7">
        <f t="shared" si="3"/>
        <v>-7.6823240417044154</v>
      </c>
      <c r="G7">
        <f t="shared" si="4"/>
        <v>59.018102681749667</v>
      </c>
    </row>
    <row r="8" spans="1:16">
      <c r="A8">
        <v>5.2</v>
      </c>
      <c r="B8">
        <v>23.9</v>
      </c>
      <c r="C8">
        <f t="shared" si="0"/>
        <v>27.054393999999998</v>
      </c>
      <c r="D8">
        <f t="shared" si="1"/>
        <v>-10.845735027223199</v>
      </c>
      <c r="E8">
        <f t="shared" si="2"/>
        <v>117.62996828073621</v>
      </c>
      <c r="F8">
        <f t="shared" si="3"/>
        <v>-7.6913410272231992</v>
      </c>
      <c r="G8">
        <f t="shared" si="4"/>
        <v>59.156726797046815</v>
      </c>
      <c r="I8" t="s">
        <v>53</v>
      </c>
      <c r="J8">
        <v>61998.45</v>
      </c>
    </row>
    <row r="9" spans="1:16">
      <c r="A9">
        <v>2</v>
      </c>
      <c r="B9">
        <v>39.729999999999997</v>
      </c>
      <c r="C9">
        <f t="shared" si="0"/>
        <v>41.521369999999997</v>
      </c>
      <c r="D9">
        <f t="shared" si="1"/>
        <v>4.9744141689373578</v>
      </c>
      <c r="E9">
        <f t="shared" si="2"/>
        <v>24.744796324124742</v>
      </c>
      <c r="F9">
        <f t="shared" si="3"/>
        <v>6.7657841689373583</v>
      </c>
      <c r="G9">
        <f t="shared" si="4"/>
        <v>45.775835420643382</v>
      </c>
      <c r="I9" t="s">
        <v>53</v>
      </c>
      <c r="J9">
        <v>45115.77</v>
      </c>
    </row>
    <row r="10" spans="1:16">
      <c r="A10">
        <v>6</v>
      </c>
      <c r="B10">
        <v>24.4</v>
      </c>
      <c r="C10">
        <f t="shared" si="0"/>
        <v>23.437649999999998</v>
      </c>
      <c r="D10">
        <f t="shared" si="1"/>
        <v>-10.351063636363612</v>
      </c>
      <c r="E10">
        <f t="shared" si="2"/>
        <v>107.14451840404909</v>
      </c>
      <c r="F10">
        <f t="shared" si="3"/>
        <v>-11.313413636363613</v>
      </c>
      <c r="G10">
        <f t="shared" si="4"/>
        <v>127.99332810745815</v>
      </c>
    </row>
    <row r="11" spans="1:16">
      <c r="A11">
        <v>3</v>
      </c>
      <c r="B11">
        <v>39.71</v>
      </c>
      <c r="C11">
        <f t="shared" si="0"/>
        <v>37.000439999999998</v>
      </c>
      <c r="D11">
        <f t="shared" si="1"/>
        <v>4.9495177434031206</v>
      </c>
      <c r="E11">
        <f t="shared" si="2"/>
        <v>24.49772589226232</v>
      </c>
      <c r="F11">
        <f t="shared" si="3"/>
        <v>2.2399577434031173</v>
      </c>
      <c r="G11">
        <f t="shared" si="4"/>
        <v>5.0174106922315858</v>
      </c>
      <c r="I11" t="s">
        <v>54</v>
      </c>
      <c r="J11">
        <f>J9/J8</f>
        <v>0.72769190197496869</v>
      </c>
    </row>
    <row r="12" spans="1:16">
      <c r="A12">
        <v>3</v>
      </c>
      <c r="B12">
        <v>38.79</v>
      </c>
      <c r="C12">
        <f t="shared" si="0"/>
        <v>37.000439999999998</v>
      </c>
      <c r="D12">
        <f t="shared" si="1"/>
        <v>4.0340255009107722</v>
      </c>
      <c r="E12">
        <f t="shared" si="2"/>
        <v>16.273361741998407</v>
      </c>
      <c r="F12">
        <f t="shared" si="3"/>
        <v>2.2444655009107706</v>
      </c>
      <c r="G12">
        <f t="shared" si="4"/>
        <v>5.0376253847786359</v>
      </c>
    </row>
    <row r="13" spans="1:16">
      <c r="A13">
        <v>3</v>
      </c>
      <c r="B13">
        <v>33.630000000000003</v>
      </c>
      <c r="C13">
        <f t="shared" si="0"/>
        <v>37.000439999999998</v>
      </c>
      <c r="D13">
        <f t="shared" si="1"/>
        <v>-1.122297174111182</v>
      </c>
      <c r="E13">
        <f t="shared" si="2"/>
        <v>1.2595509470179449</v>
      </c>
      <c r="F13">
        <f t="shared" si="3"/>
        <v>2.248142825888813</v>
      </c>
      <c r="G13">
        <f t="shared" si="4"/>
        <v>5.0541461655953377</v>
      </c>
      <c r="I13" t="s">
        <v>23</v>
      </c>
      <c r="J13">
        <f>RSQ(C3:C1109,B3:B1109)</f>
        <v>0.61997524083086353</v>
      </c>
    </row>
    <row r="14" spans="1:16">
      <c r="A14">
        <v>3</v>
      </c>
      <c r="B14">
        <v>35.270000000000003</v>
      </c>
      <c r="C14">
        <f t="shared" si="0"/>
        <v>37.000439999999998</v>
      </c>
      <c r="D14">
        <f t="shared" si="1"/>
        <v>0.51667883211682408</v>
      </c>
      <c r="E14">
        <f t="shared" si="2"/>
        <v>0.26695701555760526</v>
      </c>
      <c r="F14">
        <f t="shared" si="3"/>
        <v>2.2471188321168185</v>
      </c>
      <c r="G14">
        <f t="shared" si="4"/>
        <v>5.0495430456540547</v>
      </c>
    </row>
    <row r="15" spans="1:16">
      <c r="A15">
        <v>8</v>
      </c>
      <c r="B15">
        <v>17.8</v>
      </c>
      <c r="C15">
        <f t="shared" si="0"/>
        <v>14.395789999999998</v>
      </c>
      <c r="D15">
        <f t="shared" si="1"/>
        <v>-16.952849315068459</v>
      </c>
      <c r="E15">
        <f t="shared" si="2"/>
        <v>287.39909989941714</v>
      </c>
      <c r="F15">
        <f t="shared" si="3"/>
        <v>-20.357059315068462</v>
      </c>
      <c r="G15">
        <f t="shared" si="4"/>
        <v>414.40986395721563</v>
      </c>
    </row>
    <row r="16" spans="1:16">
      <c r="A16">
        <v>6.2</v>
      </c>
      <c r="B16">
        <v>27.1</v>
      </c>
      <c r="C16">
        <f t="shared" si="0"/>
        <v>22.533463999999999</v>
      </c>
      <c r="D16">
        <f t="shared" si="1"/>
        <v>-7.6683455210237312</v>
      </c>
      <c r="E16">
        <f t="shared" si="2"/>
        <v>58.803523029804722</v>
      </c>
      <c r="F16">
        <f t="shared" si="3"/>
        <v>-12.234881521023734</v>
      </c>
      <c r="G16">
        <f t="shared" si="4"/>
        <v>149.69232583348804</v>
      </c>
    </row>
    <row r="17" spans="1:7">
      <c r="A17">
        <v>6.2</v>
      </c>
      <c r="B17">
        <v>34.35</v>
      </c>
      <c r="C17">
        <f t="shared" si="0"/>
        <v>22.533463999999999</v>
      </c>
      <c r="D17">
        <f t="shared" si="1"/>
        <v>-0.42536139066785239</v>
      </c>
      <c r="E17">
        <f t="shared" si="2"/>
        <v>0.18093231267088936</v>
      </c>
      <c r="F17">
        <f t="shared" si="3"/>
        <v>-12.241897390667855</v>
      </c>
      <c r="G17">
        <f t="shared" si="4"/>
        <v>149.86405172364044</v>
      </c>
    </row>
    <row r="18" spans="1:7">
      <c r="A18">
        <v>6.2</v>
      </c>
      <c r="B18">
        <v>35.799999999999997</v>
      </c>
      <c r="C18">
        <f t="shared" si="0"/>
        <v>22.533463999999999</v>
      </c>
      <c r="D18">
        <f t="shared" si="1"/>
        <v>1.0242490842491137</v>
      </c>
      <c r="E18">
        <f t="shared" si="2"/>
        <v>1.049086186585148</v>
      </c>
      <c r="F18">
        <f t="shared" si="3"/>
        <v>-12.242286915750885</v>
      </c>
      <c r="G18">
        <f t="shared" si="4"/>
        <v>149.87358892756532</v>
      </c>
    </row>
    <row r="19" spans="1:7">
      <c r="A19">
        <v>7</v>
      </c>
      <c r="B19">
        <v>33.700000000000003</v>
      </c>
      <c r="C19">
        <f t="shared" si="0"/>
        <v>18.916719999999998</v>
      </c>
      <c r="D19">
        <f t="shared" si="1"/>
        <v>-1.0748120989917211</v>
      </c>
      <c r="E19">
        <f t="shared" si="2"/>
        <v>1.1552210481389893</v>
      </c>
      <c r="F19">
        <f t="shared" si="3"/>
        <v>-15.858092098991726</v>
      </c>
      <c r="G19">
        <f t="shared" si="4"/>
        <v>251.47908502010381</v>
      </c>
    </row>
    <row r="20" spans="1:7">
      <c r="A20">
        <v>8.4</v>
      </c>
      <c r="B20">
        <v>30</v>
      </c>
      <c r="C20">
        <f t="shared" si="0"/>
        <v>12.587418</v>
      </c>
      <c r="D20">
        <f t="shared" si="1"/>
        <v>-4.7757981651375871</v>
      </c>
      <c r="E20">
        <f t="shared" si="2"/>
        <v>22.808248114131544</v>
      </c>
      <c r="F20">
        <f t="shared" si="3"/>
        <v>-22.188380165137588</v>
      </c>
      <c r="G20">
        <f t="shared" si="4"/>
        <v>492.32421435267111</v>
      </c>
    </row>
    <row r="21" spans="1:7">
      <c r="A21">
        <v>8.4</v>
      </c>
      <c r="B21">
        <v>30</v>
      </c>
      <c r="C21">
        <f t="shared" si="0"/>
        <v>12.587418</v>
      </c>
      <c r="D21">
        <f t="shared" si="1"/>
        <v>-4.7801836547290861</v>
      </c>
      <c r="E21">
        <f t="shared" si="2"/>
        <v>22.850155772939122</v>
      </c>
      <c r="F21">
        <f t="shared" si="3"/>
        <v>-22.192765654729087</v>
      </c>
      <c r="G21">
        <f t="shared" si="4"/>
        <v>492.51884740572297</v>
      </c>
    </row>
    <row r="22" spans="1:7">
      <c r="A22">
        <v>4.5</v>
      </c>
      <c r="B22">
        <v>24.35</v>
      </c>
      <c r="C22">
        <f t="shared" si="0"/>
        <v>30.219044999999998</v>
      </c>
      <c r="D22">
        <f t="shared" si="1"/>
        <v>-10.434577205882334</v>
      </c>
      <c r="E22">
        <f t="shared" si="2"/>
        <v>108.88040146551918</v>
      </c>
      <c r="F22">
        <f t="shared" si="3"/>
        <v>-4.565532205882338</v>
      </c>
      <c r="G22">
        <f t="shared" si="4"/>
        <v>20.844084322948849</v>
      </c>
    </row>
    <row r="23" spans="1:7">
      <c r="A23">
        <v>5.7</v>
      </c>
      <c r="B23">
        <v>20.99</v>
      </c>
      <c r="C23">
        <f t="shared" si="0"/>
        <v>24.793928999999999</v>
      </c>
      <c r="D23">
        <f t="shared" si="1"/>
        <v>-13.804176632934659</v>
      </c>
      <c r="E23">
        <f t="shared" si="2"/>
        <v>190.55529251325927</v>
      </c>
      <c r="F23">
        <f t="shared" si="3"/>
        <v>-10.000247632934659</v>
      </c>
      <c r="G23">
        <f t="shared" si="4"/>
        <v>100.00495272001525</v>
      </c>
    </row>
    <row r="24" spans="1:7">
      <c r="A24">
        <v>5.7</v>
      </c>
      <c r="B24">
        <v>21.1</v>
      </c>
      <c r="C24">
        <f t="shared" si="0"/>
        <v>24.793928999999999</v>
      </c>
      <c r="D24">
        <f t="shared" si="1"/>
        <v>-13.706887661141792</v>
      </c>
      <c r="E24">
        <f t="shared" si="2"/>
        <v>187.8787693551611</v>
      </c>
      <c r="F24">
        <f t="shared" si="3"/>
        <v>-10.012958661141795</v>
      </c>
      <c r="G24">
        <f t="shared" si="4"/>
        <v>100.25934114973448</v>
      </c>
    </row>
    <row r="25" spans="1:7">
      <c r="A25">
        <v>5.2</v>
      </c>
      <c r="B25">
        <v>25.4</v>
      </c>
      <c r="C25">
        <f t="shared" si="0"/>
        <v>27.054393999999998</v>
      </c>
      <c r="D25">
        <f t="shared" si="1"/>
        <v>-9.4195207373271685</v>
      </c>
      <c r="E25">
        <f t="shared" si="2"/>
        <v>88.727370920936565</v>
      </c>
      <c r="F25">
        <f t="shared" si="3"/>
        <v>-7.7651267373271686</v>
      </c>
      <c r="G25">
        <f t="shared" si="4"/>
        <v>60.297193246753281</v>
      </c>
    </row>
    <row r="26" spans="1:7">
      <c r="A26">
        <v>5.2</v>
      </c>
      <c r="B26">
        <v>24</v>
      </c>
      <c r="C26">
        <f t="shared" si="0"/>
        <v>27.054393999999998</v>
      </c>
      <c r="D26">
        <f t="shared" si="1"/>
        <v>-10.828210332103296</v>
      </c>
      <c r="E26">
        <f t="shared" si="2"/>
        <v>117.25013899626857</v>
      </c>
      <c r="F26">
        <f t="shared" si="3"/>
        <v>-7.7738163321032978</v>
      </c>
      <c r="G26">
        <f t="shared" si="4"/>
        <v>60.432220365275974</v>
      </c>
    </row>
    <row r="27" spans="1:7">
      <c r="A27">
        <v>5.2</v>
      </c>
      <c r="B27">
        <v>25.4</v>
      </c>
      <c r="C27">
        <f t="shared" si="0"/>
        <v>27.054393999999998</v>
      </c>
      <c r="D27">
        <f t="shared" si="1"/>
        <v>-9.438208679593707</v>
      </c>
      <c r="E27">
        <f t="shared" si="2"/>
        <v>89.079783079557984</v>
      </c>
      <c r="F27">
        <f t="shared" si="3"/>
        <v>-7.7838146795937071</v>
      </c>
      <c r="G27">
        <f t="shared" si="4"/>
        <v>60.587770966258482</v>
      </c>
    </row>
    <row r="28" spans="1:7">
      <c r="A28">
        <v>5.2</v>
      </c>
      <c r="B28">
        <v>22.6</v>
      </c>
      <c r="C28">
        <f t="shared" si="0"/>
        <v>27.054393999999998</v>
      </c>
      <c r="D28">
        <f t="shared" si="1"/>
        <v>-12.246931608133067</v>
      </c>
      <c r="E28">
        <f t="shared" si="2"/>
        <v>149.9873338142888</v>
      </c>
      <c r="F28">
        <f t="shared" si="3"/>
        <v>-7.7925376081330704</v>
      </c>
      <c r="G28">
        <f t="shared" si="4"/>
        <v>60.723642374168271</v>
      </c>
    </row>
    <row r="29" spans="1:7">
      <c r="A29">
        <v>6.5</v>
      </c>
      <c r="B29">
        <v>17.5</v>
      </c>
      <c r="C29">
        <f t="shared" si="0"/>
        <v>21.177184999999998</v>
      </c>
      <c r="D29">
        <f t="shared" si="1"/>
        <v>-17.3582608695652</v>
      </c>
      <c r="E29">
        <f t="shared" si="2"/>
        <v>301.30922041587843</v>
      </c>
      <c r="F29">
        <f t="shared" si="3"/>
        <v>-13.681075869565202</v>
      </c>
      <c r="G29">
        <f t="shared" si="4"/>
        <v>187.17183694879924</v>
      </c>
    </row>
    <row r="30" spans="1:7">
      <c r="A30">
        <v>6.5</v>
      </c>
      <c r="B30">
        <v>19.899999999999999</v>
      </c>
      <c r="C30">
        <f t="shared" si="0"/>
        <v>21.177184999999998</v>
      </c>
      <c r="D30">
        <f t="shared" si="1"/>
        <v>-14.97433333333332</v>
      </c>
      <c r="E30">
        <f t="shared" si="2"/>
        <v>224.23065877777736</v>
      </c>
      <c r="F30">
        <f t="shared" si="3"/>
        <v>-13.69714833333332</v>
      </c>
      <c r="G30">
        <f t="shared" si="4"/>
        <v>187.61187246533575</v>
      </c>
    </row>
    <row r="31" spans="1:7">
      <c r="A31">
        <v>6.5</v>
      </c>
      <c r="B31">
        <v>19.899999999999999</v>
      </c>
      <c r="C31">
        <f t="shared" si="0"/>
        <v>21.177184999999998</v>
      </c>
      <c r="D31">
        <f t="shared" si="1"/>
        <v>-14.988211306765514</v>
      </c>
      <c r="E31">
        <f t="shared" si="2"/>
        <v>224.64647817625359</v>
      </c>
      <c r="F31">
        <f t="shared" si="3"/>
        <v>-13.711026306765515</v>
      </c>
      <c r="G31">
        <f t="shared" si="4"/>
        <v>187.992242384816</v>
      </c>
    </row>
    <row r="32" spans="1:7">
      <c r="A32">
        <v>6.5</v>
      </c>
      <c r="B32">
        <v>17.5</v>
      </c>
      <c r="C32">
        <f t="shared" si="0"/>
        <v>21.177184999999998</v>
      </c>
      <c r="D32">
        <f t="shared" si="1"/>
        <v>-17.402115027829304</v>
      </c>
      <c r="E32">
        <f t="shared" si="2"/>
        <v>302.83360744180249</v>
      </c>
      <c r="F32">
        <f t="shared" si="3"/>
        <v>-13.724930027829306</v>
      </c>
      <c r="G32">
        <f t="shared" si="4"/>
        <v>188.37370426881054</v>
      </c>
    </row>
    <row r="33" spans="1:7">
      <c r="A33">
        <v>6.5</v>
      </c>
      <c r="B33">
        <v>19.899999999999999</v>
      </c>
      <c r="C33">
        <f t="shared" si="0"/>
        <v>21.177184999999998</v>
      </c>
      <c r="D33">
        <f t="shared" si="1"/>
        <v>-15.018272980501386</v>
      </c>
      <c r="E33">
        <f t="shared" si="2"/>
        <v>225.548523316858</v>
      </c>
      <c r="F33">
        <f t="shared" si="3"/>
        <v>-13.741087980501387</v>
      </c>
      <c r="G33">
        <f t="shared" si="4"/>
        <v>188.81749888787968</v>
      </c>
    </row>
    <row r="34" spans="1:7">
      <c r="A34">
        <v>1.8</v>
      </c>
      <c r="B34">
        <v>37.619999999999997</v>
      </c>
      <c r="C34">
        <f t="shared" si="0"/>
        <v>42.425556</v>
      </c>
      <c r="D34">
        <f t="shared" si="1"/>
        <v>2.6877695167286362</v>
      </c>
      <c r="E34">
        <f t="shared" si="2"/>
        <v>7.2241049750556865</v>
      </c>
      <c r="F34">
        <f t="shared" si="3"/>
        <v>7.493325516728639</v>
      </c>
      <c r="G34">
        <f t="shared" si="4"/>
        <v>56.149927299656525</v>
      </c>
    </row>
    <row r="35" spans="1:7">
      <c r="A35">
        <v>1.8</v>
      </c>
      <c r="B35">
        <v>37</v>
      </c>
      <c r="C35">
        <f t="shared" si="0"/>
        <v>42.425556</v>
      </c>
      <c r="D35">
        <f t="shared" si="1"/>
        <v>2.0702697674418715</v>
      </c>
      <c r="E35">
        <f t="shared" si="2"/>
        <v>4.2860169099838208</v>
      </c>
      <c r="F35">
        <f t="shared" si="3"/>
        <v>7.4958257674418718</v>
      </c>
      <c r="G35">
        <f t="shared" si="4"/>
        <v>56.187403935845524</v>
      </c>
    </row>
    <row r="36" spans="1:7">
      <c r="A36">
        <v>2</v>
      </c>
      <c r="B36">
        <v>39</v>
      </c>
      <c r="C36">
        <f t="shared" si="0"/>
        <v>41.521369999999997</v>
      </c>
      <c r="D36">
        <f t="shared" si="1"/>
        <v>4.0721973929236626</v>
      </c>
      <c r="E36">
        <f t="shared" si="2"/>
        <v>16.582791606934276</v>
      </c>
      <c r="F36">
        <f t="shared" si="3"/>
        <v>6.59356739292366</v>
      </c>
      <c r="G36">
        <f t="shared" si="4"/>
        <v>43.475130965026111</v>
      </c>
    </row>
    <row r="37" spans="1:7">
      <c r="A37">
        <v>2</v>
      </c>
      <c r="B37">
        <v>39</v>
      </c>
      <c r="C37">
        <f t="shared" si="0"/>
        <v>41.521369999999997</v>
      </c>
      <c r="D37">
        <f t="shared" si="1"/>
        <v>4.0759925442684235</v>
      </c>
      <c r="E37">
        <f t="shared" si="2"/>
        <v>16.613715220931777</v>
      </c>
      <c r="F37">
        <f t="shared" si="3"/>
        <v>6.5973625442684209</v>
      </c>
      <c r="G37">
        <f t="shared" si="4"/>
        <v>43.525192540515896</v>
      </c>
    </row>
    <row r="38" spans="1:7">
      <c r="A38">
        <v>2</v>
      </c>
      <c r="B38">
        <v>38.51</v>
      </c>
      <c r="C38">
        <f t="shared" si="0"/>
        <v>41.521369999999997</v>
      </c>
      <c r="D38">
        <f t="shared" si="1"/>
        <v>3.5897947761194189</v>
      </c>
      <c r="E38">
        <f t="shared" si="2"/>
        <v>12.886626534654269</v>
      </c>
      <c r="F38">
        <f t="shared" si="3"/>
        <v>6.6011647761194183</v>
      </c>
      <c r="G38">
        <f t="shared" si="4"/>
        <v>43.57537640147973</v>
      </c>
    </row>
    <row r="39" spans="1:7">
      <c r="A39">
        <v>5.5</v>
      </c>
      <c r="B39">
        <v>29.3</v>
      </c>
      <c r="C39">
        <f t="shared" si="0"/>
        <v>25.698114999999998</v>
      </c>
      <c r="D39">
        <f t="shared" si="1"/>
        <v>-5.6168534080298649</v>
      </c>
      <c r="E39">
        <f t="shared" si="2"/>
        <v>31.549042207296708</v>
      </c>
      <c r="F39">
        <f t="shared" si="3"/>
        <v>-9.2187384080298678</v>
      </c>
      <c r="G39">
        <f t="shared" si="4"/>
        <v>84.985137835685066</v>
      </c>
    </row>
    <row r="40" spans="1:7">
      <c r="A40">
        <v>3</v>
      </c>
      <c r="B40">
        <v>35.9</v>
      </c>
      <c r="C40">
        <f t="shared" si="0"/>
        <v>37.000439999999998</v>
      </c>
      <c r="D40">
        <f t="shared" si="1"/>
        <v>0.97789719626169358</v>
      </c>
      <c r="E40">
        <f t="shared" si="2"/>
        <v>0.95628292645648127</v>
      </c>
      <c r="F40">
        <f t="shared" si="3"/>
        <v>2.0783371962616926</v>
      </c>
      <c r="G40">
        <f t="shared" si="4"/>
        <v>4.3194855013649134</v>
      </c>
    </row>
    <row r="41" spans="1:7">
      <c r="A41">
        <v>3.5</v>
      </c>
      <c r="B41">
        <v>36.200000000000003</v>
      </c>
      <c r="C41">
        <f t="shared" si="0"/>
        <v>34.739975000000001</v>
      </c>
      <c r="D41">
        <f t="shared" si="1"/>
        <v>1.2788119738073149</v>
      </c>
      <c r="E41">
        <f t="shared" si="2"/>
        <v>1.6353600643529607</v>
      </c>
      <c r="F41">
        <f t="shared" si="3"/>
        <v>-0.18121302619268675</v>
      </c>
      <c r="G41">
        <f t="shared" si="4"/>
        <v>3.2838160861911374E-2</v>
      </c>
    </row>
    <row r="42" spans="1:7">
      <c r="A42">
        <v>3.5</v>
      </c>
      <c r="B42">
        <v>34.5</v>
      </c>
      <c r="C42">
        <f t="shared" si="0"/>
        <v>34.739975000000001</v>
      </c>
      <c r="D42">
        <f t="shared" si="1"/>
        <v>-0.41999063670409953</v>
      </c>
      <c r="E42">
        <f t="shared" si="2"/>
        <v>0.1763921349191149</v>
      </c>
      <c r="F42">
        <f t="shared" si="3"/>
        <v>-0.18001563670409837</v>
      </c>
      <c r="G42">
        <f t="shared" si="4"/>
        <v>3.2405629457981928E-2</v>
      </c>
    </row>
    <row r="43" spans="1:7">
      <c r="A43">
        <v>3.5</v>
      </c>
      <c r="B43">
        <v>34.79</v>
      </c>
      <c r="C43">
        <f t="shared" si="0"/>
        <v>34.739975000000001</v>
      </c>
      <c r="D43">
        <f t="shared" si="1"/>
        <v>-0.13038425492031536</v>
      </c>
      <c r="E43">
        <f t="shared" si="2"/>
        <v>1.7000053931125778E-2</v>
      </c>
      <c r="F43">
        <f t="shared" si="3"/>
        <v>-0.18040925492031334</v>
      </c>
      <c r="G43">
        <f t="shared" si="4"/>
        <v>3.2547499260902606E-2</v>
      </c>
    </row>
    <row r="44" spans="1:7">
      <c r="A44">
        <v>5.5</v>
      </c>
      <c r="B44">
        <v>30.8</v>
      </c>
      <c r="C44">
        <f t="shared" si="0"/>
        <v>25.698114999999998</v>
      </c>
      <c r="D44">
        <f t="shared" si="1"/>
        <v>-4.120506566604103</v>
      </c>
      <c r="E44">
        <f t="shared" si="2"/>
        <v>16.978574365427534</v>
      </c>
      <c r="F44">
        <f t="shared" si="3"/>
        <v>-9.2223915666041059</v>
      </c>
      <c r="G44">
        <f t="shared" si="4"/>
        <v>85.052506207770534</v>
      </c>
    </row>
    <row r="45" spans="1:7">
      <c r="A45">
        <v>1</v>
      </c>
      <c r="B45">
        <v>57.8</v>
      </c>
      <c r="C45">
        <f t="shared" si="0"/>
        <v>46.042299999999997</v>
      </c>
      <c r="D45">
        <f t="shared" si="1"/>
        <v>22.875624413145559</v>
      </c>
      <c r="E45">
        <f t="shared" si="2"/>
        <v>523.2941922913011</v>
      </c>
      <c r="F45">
        <f t="shared" si="3"/>
        <v>11.117924413145559</v>
      </c>
      <c r="G45">
        <f t="shared" si="4"/>
        <v>123.60824325641802</v>
      </c>
    </row>
    <row r="46" spans="1:7">
      <c r="A46">
        <v>1</v>
      </c>
      <c r="B46">
        <v>57.8</v>
      </c>
      <c r="C46">
        <f t="shared" si="0"/>
        <v>46.042299999999997</v>
      </c>
      <c r="D46">
        <f t="shared" si="1"/>
        <v>22.897124060150396</v>
      </c>
      <c r="E46">
        <f t="shared" si="2"/>
        <v>524.27829022591823</v>
      </c>
      <c r="F46">
        <f t="shared" si="3"/>
        <v>11.139424060150397</v>
      </c>
      <c r="G46">
        <f t="shared" si="4"/>
        <v>124.08676839185755</v>
      </c>
    </row>
    <row r="47" spans="1:7">
      <c r="A47">
        <v>3.7</v>
      </c>
      <c r="B47">
        <v>35.979999999999997</v>
      </c>
      <c r="C47">
        <f t="shared" si="0"/>
        <v>33.835788999999998</v>
      </c>
      <c r="D47">
        <f t="shared" si="1"/>
        <v>1.0986641580433059</v>
      </c>
      <c r="E47">
        <f t="shared" si="2"/>
        <v>1.2070629321690061</v>
      </c>
      <c r="F47">
        <f t="shared" si="3"/>
        <v>-1.0455468419566927</v>
      </c>
      <c r="G47">
        <f t="shared" si="4"/>
        <v>1.0931681987256132</v>
      </c>
    </row>
    <row r="48" spans="1:7">
      <c r="A48">
        <v>3.7</v>
      </c>
      <c r="B48">
        <v>36.9</v>
      </c>
      <c r="C48">
        <f t="shared" si="0"/>
        <v>33.835788999999998</v>
      </c>
      <c r="D48">
        <f t="shared" si="1"/>
        <v>2.0196986817325993</v>
      </c>
      <c r="E48">
        <f t="shared" si="2"/>
        <v>4.0791827649923995</v>
      </c>
      <c r="F48">
        <f t="shared" si="3"/>
        <v>-1.044512318267401</v>
      </c>
      <c r="G48">
        <f t="shared" si="4"/>
        <v>1.0910059830123404</v>
      </c>
    </row>
    <row r="49" spans="1:7">
      <c r="A49">
        <v>3.7</v>
      </c>
      <c r="B49">
        <v>34.58</v>
      </c>
      <c r="C49">
        <f t="shared" si="0"/>
        <v>33.835788999999998</v>
      </c>
      <c r="D49">
        <f t="shared" si="1"/>
        <v>-0.29839773798300229</v>
      </c>
      <c r="E49">
        <f t="shared" si="2"/>
        <v>8.9041210033372481E-2</v>
      </c>
      <c r="F49">
        <f t="shared" si="3"/>
        <v>-1.0426087379830022</v>
      </c>
      <c r="G49">
        <f t="shared" si="4"/>
        <v>1.0870329805185086</v>
      </c>
    </row>
    <row r="50" spans="1:7">
      <c r="A50">
        <v>3.7</v>
      </c>
      <c r="B50">
        <v>34.9</v>
      </c>
      <c r="C50">
        <f t="shared" si="0"/>
        <v>33.835788999999998</v>
      </c>
      <c r="D50">
        <f t="shared" si="1"/>
        <v>2.1320754717002899E-2</v>
      </c>
      <c r="E50">
        <f t="shared" si="2"/>
        <v>4.5457458170260136E-4</v>
      </c>
      <c r="F50">
        <f t="shared" si="3"/>
        <v>-1.0428902452829973</v>
      </c>
      <c r="G50">
        <f t="shared" si="4"/>
        <v>1.0876200637064304</v>
      </c>
    </row>
    <row r="51" spans="1:7">
      <c r="A51">
        <v>2</v>
      </c>
      <c r="B51">
        <v>37.5</v>
      </c>
      <c r="C51">
        <f t="shared" si="0"/>
        <v>41.521369999999997</v>
      </c>
      <c r="D51">
        <f t="shared" si="1"/>
        <v>2.6213408876298701</v>
      </c>
      <c r="E51">
        <f t="shared" si="2"/>
        <v>6.8714280491601549</v>
      </c>
      <c r="F51">
        <f t="shared" si="3"/>
        <v>6.6427108876298675</v>
      </c>
      <c r="G51">
        <f t="shared" si="4"/>
        <v>44.125607936636385</v>
      </c>
    </row>
    <row r="52" spans="1:7">
      <c r="A52">
        <v>2</v>
      </c>
      <c r="B52">
        <v>40</v>
      </c>
      <c r="C52">
        <f t="shared" si="0"/>
        <v>41.521369999999997</v>
      </c>
      <c r="D52">
        <f t="shared" si="1"/>
        <v>5.1238185255198729</v>
      </c>
      <c r="E52">
        <f t="shared" si="2"/>
        <v>26.253516282460645</v>
      </c>
      <c r="F52">
        <f t="shared" si="3"/>
        <v>6.6451885255198704</v>
      </c>
      <c r="G52">
        <f t="shared" si="4"/>
        <v>44.158530539700948</v>
      </c>
    </row>
    <row r="53" spans="1:7">
      <c r="A53">
        <v>2.4</v>
      </c>
      <c r="B53">
        <v>33.6</v>
      </c>
      <c r="C53">
        <f t="shared" si="0"/>
        <v>39.712997999999999</v>
      </c>
      <c r="D53">
        <f t="shared" si="1"/>
        <v>-1.2713339640491697</v>
      </c>
      <c r="E53">
        <f t="shared" si="2"/>
        <v>1.6162900481449753</v>
      </c>
      <c r="F53">
        <f t="shared" si="3"/>
        <v>4.8416640359508278</v>
      </c>
      <c r="G53">
        <f t="shared" si="4"/>
        <v>23.441710637019661</v>
      </c>
    </row>
    <row r="54" spans="1:7">
      <c r="A54">
        <v>2.4</v>
      </c>
      <c r="B54">
        <v>36.4</v>
      </c>
      <c r="C54">
        <f t="shared" si="0"/>
        <v>39.712997999999999</v>
      </c>
      <c r="D54">
        <f t="shared" si="1"/>
        <v>1.527462121212146</v>
      </c>
      <c r="E54">
        <f t="shared" si="2"/>
        <v>2.3331405317379086</v>
      </c>
      <c r="F54">
        <f t="shared" si="3"/>
        <v>4.8404601212121463</v>
      </c>
      <c r="G54">
        <f t="shared" si="4"/>
        <v>23.430054185045105</v>
      </c>
    </row>
    <row r="55" spans="1:7">
      <c r="A55">
        <v>3.8</v>
      </c>
      <c r="B55">
        <v>28.55</v>
      </c>
      <c r="C55">
        <f t="shared" si="0"/>
        <v>33.383696</v>
      </c>
      <c r="D55">
        <f t="shared" si="1"/>
        <v>-6.3210900473933371</v>
      </c>
      <c r="E55">
        <f t="shared" si="2"/>
        <v>39.956179387255098</v>
      </c>
      <c r="F55">
        <f t="shared" si="3"/>
        <v>-1.4873940473933374</v>
      </c>
      <c r="G55">
        <f t="shared" si="4"/>
        <v>2.2123410522211335</v>
      </c>
    </row>
    <row r="56" spans="1:7">
      <c r="A56">
        <v>3.8</v>
      </c>
      <c r="B56">
        <v>27.37</v>
      </c>
      <c r="C56">
        <f t="shared" si="0"/>
        <v>33.383696</v>
      </c>
      <c r="D56">
        <f t="shared" si="1"/>
        <v>-7.50708728652749</v>
      </c>
      <c r="E56">
        <f t="shared" si="2"/>
        <v>56.356359527542672</v>
      </c>
      <c r="F56">
        <f t="shared" si="3"/>
        <v>-1.4933912865274905</v>
      </c>
      <c r="G56">
        <f t="shared" si="4"/>
        <v>2.2302175346762332</v>
      </c>
    </row>
    <row r="57" spans="1:7">
      <c r="A57">
        <v>2.9</v>
      </c>
      <c r="B57">
        <v>37.33</v>
      </c>
      <c r="C57">
        <f t="shared" si="0"/>
        <v>37.452532999999995</v>
      </c>
      <c r="D57">
        <f t="shared" si="1"/>
        <v>2.4457834757834931</v>
      </c>
      <c r="E57">
        <f t="shared" si="2"/>
        <v>5.9818568104155849</v>
      </c>
      <c r="F57">
        <f t="shared" si="3"/>
        <v>2.5683164757834902</v>
      </c>
      <c r="G57">
        <f t="shared" si="4"/>
        <v>6.596249519780927</v>
      </c>
    </row>
    <row r="58" spans="1:7">
      <c r="A58">
        <v>2.9</v>
      </c>
      <c r="B58">
        <v>41.36</v>
      </c>
      <c r="C58">
        <f t="shared" si="0"/>
        <v>37.452532999999995</v>
      </c>
      <c r="D58">
        <f t="shared" si="1"/>
        <v>6.4781083650190254</v>
      </c>
      <c r="E58">
        <f t="shared" si="2"/>
        <v>41.965887988929474</v>
      </c>
      <c r="F58">
        <f t="shared" si="3"/>
        <v>2.5706413650190214</v>
      </c>
      <c r="G58">
        <f t="shared" si="4"/>
        <v>6.6081970275468578</v>
      </c>
    </row>
    <row r="59" spans="1:7">
      <c r="A59">
        <v>3.4</v>
      </c>
      <c r="B59">
        <v>36.729999999999997</v>
      </c>
      <c r="C59">
        <f t="shared" si="0"/>
        <v>35.192067999999999</v>
      </c>
      <c r="D59">
        <f t="shared" si="1"/>
        <v>1.8542721217887816</v>
      </c>
      <c r="E59">
        <f t="shared" si="2"/>
        <v>3.4383251016430703</v>
      </c>
      <c r="F59">
        <f t="shared" si="3"/>
        <v>0.31634012178878379</v>
      </c>
      <c r="G59">
        <f t="shared" si="4"/>
        <v>0.10007107265334256</v>
      </c>
    </row>
    <row r="60" spans="1:7">
      <c r="A60">
        <v>3.4</v>
      </c>
      <c r="B60">
        <v>41</v>
      </c>
      <c r="C60">
        <f t="shared" si="0"/>
        <v>35.192067999999999</v>
      </c>
      <c r="D60">
        <f t="shared" si="1"/>
        <v>6.1260380952381155</v>
      </c>
      <c r="E60">
        <f t="shared" si="2"/>
        <v>37.528342744308638</v>
      </c>
      <c r="F60">
        <f t="shared" si="3"/>
        <v>0.31810609523811451</v>
      </c>
      <c r="G60">
        <f t="shared" si="4"/>
        <v>0.10119148782764037</v>
      </c>
    </row>
    <row r="61" spans="1:7">
      <c r="A61">
        <v>2.9</v>
      </c>
      <c r="B61">
        <v>37.33</v>
      </c>
      <c r="C61">
        <f t="shared" si="0"/>
        <v>37.452532999999995</v>
      </c>
      <c r="D61">
        <f t="shared" si="1"/>
        <v>2.4618779790276619</v>
      </c>
      <c r="E61">
        <f t="shared" si="2"/>
        <v>6.0608431836213246</v>
      </c>
      <c r="F61">
        <f t="shared" si="3"/>
        <v>2.584410979027659</v>
      </c>
      <c r="G61">
        <f t="shared" si="4"/>
        <v>6.679180108518703</v>
      </c>
    </row>
    <row r="62" spans="1:7">
      <c r="A62">
        <v>2.9</v>
      </c>
      <c r="B62">
        <v>41.36</v>
      </c>
      <c r="C62">
        <f t="shared" si="0"/>
        <v>37.452532999999995</v>
      </c>
      <c r="D62">
        <f t="shared" si="1"/>
        <v>6.4942270992366602</v>
      </c>
      <c r="E62">
        <f t="shared" si="2"/>
        <v>42.174985616459807</v>
      </c>
      <c r="F62">
        <f t="shared" si="3"/>
        <v>2.5867600992366562</v>
      </c>
      <c r="G62">
        <f t="shared" si="4"/>
        <v>6.6913278110028349</v>
      </c>
    </row>
    <row r="63" spans="1:7">
      <c r="A63">
        <v>3.4</v>
      </c>
      <c r="B63">
        <v>36.729999999999997</v>
      </c>
      <c r="C63">
        <f t="shared" si="0"/>
        <v>35.192067999999999</v>
      </c>
      <c r="D63">
        <f t="shared" si="1"/>
        <v>1.870429799426951</v>
      </c>
      <c r="E63">
        <f t="shared" si="2"/>
        <v>3.4985076345843442</v>
      </c>
      <c r="F63">
        <f t="shared" si="3"/>
        <v>0.33249779942695312</v>
      </c>
      <c r="G63">
        <f t="shared" si="4"/>
        <v>0.11055478662376635</v>
      </c>
    </row>
    <row r="64" spans="1:7">
      <c r="A64">
        <v>3.4</v>
      </c>
      <c r="B64">
        <v>41</v>
      </c>
      <c r="C64">
        <f t="shared" si="0"/>
        <v>35.192067999999999</v>
      </c>
      <c r="D64">
        <f t="shared" si="1"/>
        <v>6.1422179732313822</v>
      </c>
      <c r="E64">
        <f t="shared" si="2"/>
        <v>37.726841630686629</v>
      </c>
      <c r="F64">
        <f t="shared" si="3"/>
        <v>0.33428597323138121</v>
      </c>
      <c r="G64">
        <f t="shared" si="4"/>
        <v>0.11174711189925171</v>
      </c>
    </row>
    <row r="65" spans="1:7">
      <c r="A65">
        <v>2</v>
      </c>
      <c r="B65">
        <v>37.5</v>
      </c>
      <c r="C65">
        <f t="shared" si="0"/>
        <v>41.521369999999997</v>
      </c>
      <c r="D65">
        <f t="shared" si="1"/>
        <v>2.6480956937799291</v>
      </c>
      <c r="E65">
        <f t="shared" si="2"/>
        <v>7.0124108034158041</v>
      </c>
      <c r="F65">
        <f t="shared" si="3"/>
        <v>6.6694656937799266</v>
      </c>
      <c r="G65">
        <f t="shared" si="4"/>
        <v>44.481772640507359</v>
      </c>
    </row>
    <row r="66" spans="1:7">
      <c r="A66">
        <v>2</v>
      </c>
      <c r="B66">
        <v>40</v>
      </c>
      <c r="C66">
        <f t="shared" si="0"/>
        <v>41.521369999999997</v>
      </c>
      <c r="D66">
        <f t="shared" si="1"/>
        <v>5.1506321839080655</v>
      </c>
      <c r="E66">
        <f t="shared" si="2"/>
        <v>26.529011893909569</v>
      </c>
      <c r="F66">
        <f t="shared" si="3"/>
        <v>6.672002183908063</v>
      </c>
      <c r="G66">
        <f t="shared" si="4"/>
        <v>44.51561314207396</v>
      </c>
    </row>
    <row r="67" spans="1:7">
      <c r="A67">
        <v>2.4</v>
      </c>
      <c r="B67">
        <v>36.4</v>
      </c>
      <c r="C67">
        <f t="shared" si="0"/>
        <v>39.712997999999999</v>
      </c>
      <c r="D67">
        <f t="shared" si="1"/>
        <v>1.5555704697986741</v>
      </c>
      <c r="E67">
        <f t="shared" si="2"/>
        <v>2.4197994865096675</v>
      </c>
      <c r="F67">
        <f t="shared" si="3"/>
        <v>4.8685684697986744</v>
      </c>
      <c r="G67">
        <f t="shared" si="4"/>
        <v>23.702958945117807</v>
      </c>
    </row>
    <row r="68" spans="1:7">
      <c r="A68">
        <v>2.4</v>
      </c>
      <c r="B68">
        <v>33.6</v>
      </c>
      <c r="C68">
        <f t="shared" ref="C68:C131" si="5">$P$2*A68+$P$3</f>
        <v>39.712997999999999</v>
      </c>
      <c r="D68">
        <f t="shared" ref="D68:D131" si="6">B68-AVERAGE(B68:B1174)</f>
        <v>-1.2429366602686898</v>
      </c>
      <c r="E68">
        <f t="shared" ref="E68:E131" si="7">D68^2</f>
        <v>1.5448915414398843</v>
      </c>
      <c r="F68">
        <f t="shared" ref="F68:F131" si="8">C68-AVERAGE(B68:B1174)</f>
        <v>4.8700613397313077</v>
      </c>
      <c r="G68">
        <f t="shared" ref="G68:G131" si="9">F68^2</f>
        <v>23.717497452745501</v>
      </c>
    </row>
    <row r="69" spans="1:7">
      <c r="A69">
        <v>4.2</v>
      </c>
      <c r="B69">
        <v>27.47</v>
      </c>
      <c r="C69">
        <f t="shared" si="5"/>
        <v>31.575323999999998</v>
      </c>
      <c r="D69">
        <f t="shared" si="6"/>
        <v>-7.3741306436118919</v>
      </c>
      <c r="E69">
        <f t="shared" si="7"/>
        <v>54.377802749055931</v>
      </c>
      <c r="F69">
        <f t="shared" si="8"/>
        <v>-3.2688066436118923</v>
      </c>
      <c r="G69">
        <f t="shared" si="9"/>
        <v>10.685096873321244</v>
      </c>
    </row>
    <row r="70" spans="1:7">
      <c r="A70">
        <v>5.9</v>
      </c>
      <c r="B70">
        <v>23.65</v>
      </c>
      <c r="C70">
        <f t="shared" si="5"/>
        <v>23.889742999999996</v>
      </c>
      <c r="D70">
        <f t="shared" si="6"/>
        <v>-11.201221153846134</v>
      </c>
      <c r="E70">
        <f t="shared" si="7"/>
        <v>125.46735533737012</v>
      </c>
      <c r="F70">
        <f t="shared" si="8"/>
        <v>-10.961478153846137</v>
      </c>
      <c r="G70">
        <f t="shared" si="9"/>
        <v>120.15400331724612</v>
      </c>
    </row>
    <row r="71" spans="1:7">
      <c r="A71">
        <v>5.9</v>
      </c>
      <c r="B71">
        <v>27.24</v>
      </c>
      <c r="C71">
        <f t="shared" si="5"/>
        <v>23.889742999999996</v>
      </c>
      <c r="D71">
        <f t="shared" si="6"/>
        <v>-7.6220019249277904</v>
      </c>
      <c r="E71">
        <f t="shared" si="7"/>
        <v>58.09491334360294</v>
      </c>
      <c r="F71">
        <f t="shared" si="8"/>
        <v>-10.972258924927793</v>
      </c>
      <c r="G71">
        <f t="shared" si="9"/>
        <v>120.39046591565761</v>
      </c>
    </row>
    <row r="72" spans="1:7">
      <c r="A72">
        <v>5.9</v>
      </c>
      <c r="B72">
        <v>22.93</v>
      </c>
      <c r="C72">
        <f t="shared" si="5"/>
        <v>23.889742999999996</v>
      </c>
      <c r="D72">
        <f t="shared" si="6"/>
        <v>-11.939344894026952</v>
      </c>
      <c r="E72">
        <f t="shared" si="7"/>
        <v>142.54795649852744</v>
      </c>
      <c r="F72">
        <f t="shared" si="8"/>
        <v>-10.979601894026956</v>
      </c>
      <c r="G72">
        <f t="shared" si="9"/>
        <v>120.55165775132032</v>
      </c>
    </row>
    <row r="73" spans="1:7">
      <c r="A73">
        <v>5.9</v>
      </c>
      <c r="B73">
        <v>24.7</v>
      </c>
      <c r="C73">
        <f t="shared" si="5"/>
        <v>23.889742999999996</v>
      </c>
      <c r="D73">
        <f t="shared" si="6"/>
        <v>-10.180858244937301</v>
      </c>
      <c r="E73">
        <f t="shared" si="7"/>
        <v>103.64987460350783</v>
      </c>
      <c r="F73">
        <f t="shared" si="8"/>
        <v>-10.991115244937305</v>
      </c>
      <c r="G73">
        <f t="shared" si="9"/>
        <v>120.80461432749323</v>
      </c>
    </row>
    <row r="74" spans="1:7">
      <c r="A74">
        <v>4.3</v>
      </c>
      <c r="B74">
        <v>26.12</v>
      </c>
      <c r="C74">
        <f t="shared" si="5"/>
        <v>31.123230999999997</v>
      </c>
      <c r="D74">
        <f t="shared" si="6"/>
        <v>-8.7706853281853121</v>
      </c>
      <c r="E74">
        <f t="shared" si="7"/>
        <v>76.924921126045092</v>
      </c>
      <c r="F74">
        <f t="shared" si="8"/>
        <v>-3.7674543281853161</v>
      </c>
      <c r="G74">
        <f t="shared" si="9"/>
        <v>14.193712114962272</v>
      </c>
    </row>
    <row r="75" spans="1:7">
      <c r="A75">
        <v>5</v>
      </c>
      <c r="B75">
        <v>32.880000000000003</v>
      </c>
      <c r="C75">
        <f t="shared" si="5"/>
        <v>27.958579999999998</v>
      </c>
      <c r="D75">
        <f t="shared" si="6"/>
        <v>-2.0191594202898386</v>
      </c>
      <c r="E75">
        <f t="shared" si="7"/>
        <v>4.0770047645451974</v>
      </c>
      <c r="F75">
        <f t="shared" si="8"/>
        <v>-6.9405794202898434</v>
      </c>
      <c r="G75">
        <f t="shared" si="9"/>
        <v>48.171642689350897</v>
      </c>
    </row>
    <row r="76" spans="1:7">
      <c r="A76">
        <v>5</v>
      </c>
      <c r="B76">
        <v>30.34</v>
      </c>
      <c r="C76">
        <f t="shared" si="5"/>
        <v>27.958579999999998</v>
      </c>
      <c r="D76">
        <f t="shared" si="6"/>
        <v>-4.5611121856866426</v>
      </c>
      <c r="E76">
        <f t="shared" si="7"/>
        <v>20.803744370419182</v>
      </c>
      <c r="F76">
        <f t="shared" si="8"/>
        <v>-6.9425321856866447</v>
      </c>
      <c r="G76">
        <f t="shared" si="9"/>
        <v>48.19875314929498</v>
      </c>
    </row>
    <row r="77" spans="1:7">
      <c r="A77">
        <v>5</v>
      </c>
      <c r="B77">
        <v>30.8</v>
      </c>
      <c r="C77">
        <f t="shared" si="5"/>
        <v>27.958579999999998</v>
      </c>
      <c r="D77">
        <f t="shared" si="6"/>
        <v>-4.1055275895449945</v>
      </c>
      <c r="E77">
        <f t="shared" si="7"/>
        <v>16.855356788515135</v>
      </c>
      <c r="F77">
        <f t="shared" si="8"/>
        <v>-6.9469475895449975</v>
      </c>
      <c r="G77">
        <f t="shared" si="9"/>
        <v>48.260080811885054</v>
      </c>
    </row>
    <row r="78" spans="1:7">
      <c r="A78">
        <v>4.3</v>
      </c>
      <c r="B78">
        <v>31.6</v>
      </c>
      <c r="C78">
        <f t="shared" si="5"/>
        <v>31.123230999999997</v>
      </c>
      <c r="D78">
        <f t="shared" si="6"/>
        <v>-3.3095058139534714</v>
      </c>
      <c r="E78">
        <f t="shared" si="7"/>
        <v>10.952828732591829</v>
      </c>
      <c r="F78">
        <f t="shared" si="8"/>
        <v>-3.7862748139534759</v>
      </c>
      <c r="G78">
        <f t="shared" si="9"/>
        <v>14.335876966778429</v>
      </c>
    </row>
    <row r="79" spans="1:7">
      <c r="A79">
        <v>3.5</v>
      </c>
      <c r="B79">
        <v>35.5</v>
      </c>
      <c r="C79">
        <f t="shared" si="5"/>
        <v>34.739975000000001</v>
      </c>
      <c r="D79">
        <f t="shared" si="6"/>
        <v>0.58728419010670763</v>
      </c>
      <c r="E79">
        <f t="shared" si="7"/>
        <v>0.3449027199492915</v>
      </c>
      <c r="F79">
        <f t="shared" si="8"/>
        <v>-0.17274080989329121</v>
      </c>
      <c r="G79">
        <f t="shared" si="9"/>
        <v>2.9839387402590175E-2</v>
      </c>
    </row>
    <row r="80" spans="1:7">
      <c r="A80">
        <v>1.6</v>
      </c>
      <c r="B80">
        <v>51.66</v>
      </c>
      <c r="C80">
        <f t="shared" si="5"/>
        <v>43.329741999999996</v>
      </c>
      <c r="D80">
        <f t="shared" si="6"/>
        <v>16.747854368932046</v>
      </c>
      <c r="E80">
        <f t="shared" si="7"/>
        <v>280.49062596295624</v>
      </c>
      <c r="F80">
        <f t="shared" si="8"/>
        <v>8.4175963689320454</v>
      </c>
      <c r="G80">
        <f t="shared" si="9"/>
        <v>70.855928630257949</v>
      </c>
    </row>
    <row r="81" spans="1:7">
      <c r="A81">
        <v>1.6</v>
      </c>
      <c r="B81">
        <v>47.2</v>
      </c>
      <c r="C81">
        <f t="shared" si="5"/>
        <v>43.329741999999996</v>
      </c>
      <c r="D81">
        <f t="shared" si="6"/>
        <v>12.304130223517994</v>
      </c>
      <c r="E81">
        <f t="shared" si="7"/>
        <v>151.39162055728897</v>
      </c>
      <c r="F81">
        <f t="shared" si="8"/>
        <v>8.4338722235179873</v>
      </c>
      <c r="G81">
        <f t="shared" si="9"/>
        <v>71.130200682628242</v>
      </c>
    </row>
    <row r="82" spans="1:7">
      <c r="A82">
        <v>1.6</v>
      </c>
      <c r="B82">
        <v>52</v>
      </c>
      <c r="C82">
        <f t="shared" si="5"/>
        <v>43.329741999999996</v>
      </c>
      <c r="D82">
        <f t="shared" si="6"/>
        <v>17.116099221789895</v>
      </c>
      <c r="E82">
        <f t="shared" si="7"/>
        <v>292.96085257015665</v>
      </c>
      <c r="F82">
        <f t="shared" si="8"/>
        <v>8.4458412217898911</v>
      </c>
      <c r="G82">
        <f t="shared" si="9"/>
        <v>71.332233943685367</v>
      </c>
    </row>
    <row r="83" spans="1:7">
      <c r="A83">
        <v>1.6</v>
      </c>
      <c r="B83">
        <v>47.2</v>
      </c>
      <c r="C83">
        <f t="shared" si="5"/>
        <v>43.329741999999996</v>
      </c>
      <c r="D83">
        <f t="shared" si="6"/>
        <v>12.332765335929906</v>
      </c>
      <c r="E83">
        <f t="shared" si="7"/>
        <v>152.09710083111429</v>
      </c>
      <c r="F83">
        <f t="shared" si="8"/>
        <v>8.4625073359298995</v>
      </c>
      <c r="G83">
        <f t="shared" si="9"/>
        <v>71.614030410667368</v>
      </c>
    </row>
    <row r="84" spans="1:7">
      <c r="A84">
        <v>1.6</v>
      </c>
      <c r="B84">
        <v>44.57</v>
      </c>
      <c r="C84">
        <f t="shared" si="5"/>
        <v>43.329741999999996</v>
      </c>
      <c r="D84">
        <f t="shared" si="6"/>
        <v>9.7147855750487508</v>
      </c>
      <c r="E84">
        <f t="shared" si="7"/>
        <v>94.377058769175292</v>
      </c>
      <c r="F84">
        <f t="shared" si="8"/>
        <v>8.4745275750487465</v>
      </c>
      <c r="G84">
        <f t="shared" si="9"/>
        <v>71.817617620261586</v>
      </c>
    </row>
    <row r="85" spans="1:7">
      <c r="A85">
        <v>1.6</v>
      </c>
      <c r="B85">
        <v>47.76</v>
      </c>
      <c r="C85">
        <f t="shared" si="5"/>
        <v>43.329741999999996</v>
      </c>
      <c r="D85">
        <f t="shared" si="6"/>
        <v>12.914263414634163</v>
      </c>
      <c r="E85">
        <f t="shared" si="7"/>
        <v>166.77819954255844</v>
      </c>
      <c r="F85">
        <f t="shared" si="8"/>
        <v>8.4840054146341615</v>
      </c>
      <c r="G85">
        <f t="shared" si="9"/>
        <v>71.978347875541772</v>
      </c>
    </row>
    <row r="86" spans="1:7">
      <c r="A86">
        <v>1.6</v>
      </c>
      <c r="B86">
        <v>44.57</v>
      </c>
      <c r="C86">
        <f t="shared" si="5"/>
        <v>43.329741999999996</v>
      </c>
      <c r="D86">
        <f t="shared" si="6"/>
        <v>9.736875000000019</v>
      </c>
      <c r="E86">
        <f t="shared" si="7"/>
        <v>94.806734765625365</v>
      </c>
      <c r="F86">
        <f t="shared" si="8"/>
        <v>8.4966170000000147</v>
      </c>
      <c r="G86">
        <f t="shared" si="9"/>
        <v>72.192500444689244</v>
      </c>
    </row>
    <row r="87" spans="1:7">
      <c r="A87">
        <v>1.6</v>
      </c>
      <c r="B87">
        <v>47.76</v>
      </c>
      <c r="C87">
        <f t="shared" si="5"/>
        <v>43.329741999999996</v>
      </c>
      <c r="D87">
        <f t="shared" si="6"/>
        <v>12.936392961876848</v>
      </c>
      <c r="E87">
        <f t="shared" si="7"/>
        <v>167.35026286409686</v>
      </c>
      <c r="F87">
        <f t="shared" si="8"/>
        <v>8.506134961876846</v>
      </c>
      <c r="G87">
        <f t="shared" si="9"/>
        <v>72.354331989663606</v>
      </c>
    </row>
    <row r="88" spans="1:7">
      <c r="A88">
        <v>1.6</v>
      </c>
      <c r="B88">
        <v>46.5</v>
      </c>
      <c r="C88">
        <f t="shared" si="5"/>
        <v>43.329741999999996</v>
      </c>
      <c r="D88">
        <f t="shared" si="6"/>
        <v>11.68905088062624</v>
      </c>
      <c r="E88">
        <f t="shared" si="7"/>
        <v>136.63391048986909</v>
      </c>
      <c r="F88">
        <f t="shared" si="8"/>
        <v>8.5187928806262363</v>
      </c>
      <c r="G88">
        <f t="shared" si="9"/>
        <v>72.569832143008256</v>
      </c>
    </row>
    <row r="89" spans="1:7">
      <c r="A89">
        <v>1.6</v>
      </c>
      <c r="B89">
        <v>46.5</v>
      </c>
      <c r="C89">
        <f t="shared" si="5"/>
        <v>43.329741999999996</v>
      </c>
      <c r="D89">
        <f t="shared" si="6"/>
        <v>11.700499510284054</v>
      </c>
      <c r="E89">
        <f t="shared" si="7"/>
        <v>136.90168879015738</v>
      </c>
      <c r="F89">
        <f t="shared" si="8"/>
        <v>8.5302415102840499</v>
      </c>
      <c r="G89">
        <f t="shared" si="9"/>
        <v>72.765020223773107</v>
      </c>
    </row>
    <row r="90" spans="1:7">
      <c r="A90">
        <v>2.4</v>
      </c>
      <c r="B90">
        <v>36.26</v>
      </c>
      <c r="C90">
        <f t="shared" si="5"/>
        <v>39.712997999999999</v>
      </c>
      <c r="D90">
        <f t="shared" si="6"/>
        <v>1.4719705882353225</v>
      </c>
      <c r="E90">
        <f t="shared" si="7"/>
        <v>2.1666974126298411</v>
      </c>
      <c r="F90">
        <f t="shared" si="8"/>
        <v>4.9249685882353234</v>
      </c>
      <c r="G90">
        <f t="shared" si="9"/>
        <v>24.255315595104634</v>
      </c>
    </row>
    <row r="91" spans="1:7">
      <c r="A91">
        <v>3.8</v>
      </c>
      <c r="B91">
        <v>33.200000000000003</v>
      </c>
      <c r="C91">
        <f t="shared" si="5"/>
        <v>33.383696</v>
      </c>
      <c r="D91">
        <f t="shared" si="6"/>
        <v>-1.5865848871442267</v>
      </c>
      <c r="E91">
        <f t="shared" si="7"/>
        <v>2.5172516041144588</v>
      </c>
      <c r="F91">
        <f t="shared" si="8"/>
        <v>-1.4028888871442291</v>
      </c>
      <c r="G91">
        <f t="shared" si="9"/>
        <v>1.9680972296727737</v>
      </c>
    </row>
    <row r="92" spans="1:7">
      <c r="A92">
        <v>3.6</v>
      </c>
      <c r="B92">
        <v>35.24</v>
      </c>
      <c r="C92">
        <f t="shared" si="5"/>
        <v>34.287881999999996</v>
      </c>
      <c r="D92">
        <f t="shared" si="6"/>
        <v>0.45185658153245356</v>
      </c>
      <c r="E92">
        <f t="shared" si="7"/>
        <v>0.20417437027419486</v>
      </c>
      <c r="F92">
        <f t="shared" si="8"/>
        <v>-0.50026141846755223</v>
      </c>
      <c r="G92">
        <f t="shared" si="9"/>
        <v>0.25026148680716742</v>
      </c>
    </row>
    <row r="93" spans="1:7">
      <c r="A93">
        <v>3.6</v>
      </c>
      <c r="B93">
        <v>37.69</v>
      </c>
      <c r="C93">
        <f t="shared" si="5"/>
        <v>34.287881999999996</v>
      </c>
      <c r="D93">
        <f t="shared" si="6"/>
        <v>2.9023008849557854</v>
      </c>
      <c r="E93">
        <f t="shared" si="7"/>
        <v>8.4233504268151354</v>
      </c>
      <c r="F93">
        <f t="shared" si="8"/>
        <v>-0.49981711504421611</v>
      </c>
      <c r="G93">
        <f t="shared" si="9"/>
        <v>0.24981714849112316</v>
      </c>
    </row>
    <row r="94" spans="1:7">
      <c r="A94">
        <v>3.6</v>
      </c>
      <c r="B94">
        <v>34.880000000000003</v>
      </c>
      <c r="C94">
        <f t="shared" si="5"/>
        <v>34.287881999999996</v>
      </c>
      <c r="D94">
        <f t="shared" si="6"/>
        <v>9.5157480315002374E-2</v>
      </c>
      <c r="E94">
        <f t="shared" si="7"/>
        <v>9.0549460599000636E-3</v>
      </c>
      <c r="F94">
        <f t="shared" si="8"/>
        <v>-0.49696051968500399</v>
      </c>
      <c r="G94">
        <f t="shared" si="9"/>
        <v>0.24696975812558924</v>
      </c>
    </row>
    <row r="95" spans="1:7">
      <c r="A95">
        <v>3.6</v>
      </c>
      <c r="B95">
        <v>36.76</v>
      </c>
      <c r="C95">
        <f t="shared" si="5"/>
        <v>34.287881999999996</v>
      </c>
      <c r="D95">
        <f t="shared" si="6"/>
        <v>1.9752512315271318</v>
      </c>
      <c r="E95">
        <f t="shared" si="7"/>
        <v>3.9016174276494509</v>
      </c>
      <c r="F95">
        <f t="shared" si="8"/>
        <v>-0.49686676847287004</v>
      </c>
      <c r="G95">
        <f t="shared" si="9"/>
        <v>0.24687658561267264</v>
      </c>
    </row>
    <row r="96" spans="1:7">
      <c r="A96">
        <v>3.6</v>
      </c>
      <c r="B96">
        <v>34.880000000000003</v>
      </c>
      <c r="C96">
        <f t="shared" si="5"/>
        <v>34.287881999999996</v>
      </c>
      <c r="D96">
        <f t="shared" si="6"/>
        <v>9.7199211045406742E-2</v>
      </c>
      <c r="E96">
        <f t="shared" si="7"/>
        <v>9.4476866278495192E-3</v>
      </c>
      <c r="F96">
        <f t="shared" si="8"/>
        <v>-0.49491878895459962</v>
      </c>
      <c r="G96">
        <f t="shared" si="9"/>
        <v>0.24494460766028753</v>
      </c>
    </row>
    <row r="97" spans="1:7">
      <c r="A97">
        <v>3.6</v>
      </c>
      <c r="B97">
        <v>36.44</v>
      </c>
      <c r="C97">
        <f t="shared" si="5"/>
        <v>34.287881999999996</v>
      </c>
      <c r="D97">
        <f t="shared" si="6"/>
        <v>1.6572951628825621</v>
      </c>
      <c r="E97">
        <f t="shared" si="7"/>
        <v>2.7466272569139378</v>
      </c>
      <c r="F97">
        <f t="shared" si="8"/>
        <v>-0.49482283711743946</v>
      </c>
      <c r="G97">
        <f t="shared" si="9"/>
        <v>0.24484964013295202</v>
      </c>
    </row>
    <row r="98" spans="1:7">
      <c r="A98">
        <v>3.6</v>
      </c>
      <c r="B98">
        <v>34.880000000000003</v>
      </c>
      <c r="C98">
        <f t="shared" si="5"/>
        <v>34.287881999999996</v>
      </c>
      <c r="D98">
        <f t="shared" si="6"/>
        <v>9.8932806324157241E-2</v>
      </c>
      <c r="E98">
        <f t="shared" si="7"/>
        <v>9.7877001671732074E-3</v>
      </c>
      <c r="F98">
        <f t="shared" si="8"/>
        <v>-0.49318519367584912</v>
      </c>
      <c r="G98">
        <f t="shared" si="9"/>
        <v>0.24323163526108479</v>
      </c>
    </row>
    <row r="99" spans="1:7">
      <c r="A99">
        <v>3.6</v>
      </c>
      <c r="B99">
        <v>36.44</v>
      </c>
      <c r="C99">
        <f t="shared" si="5"/>
        <v>34.287881999999996</v>
      </c>
      <c r="D99">
        <f t="shared" si="6"/>
        <v>1.6590306627102223</v>
      </c>
      <c r="E99">
        <f t="shared" si="7"/>
        <v>2.7523827398127194</v>
      </c>
      <c r="F99">
        <f t="shared" si="8"/>
        <v>-0.49308733728977927</v>
      </c>
      <c r="G99">
        <f t="shared" si="9"/>
        <v>0.24313512219552455</v>
      </c>
    </row>
    <row r="100" spans="1:7">
      <c r="A100">
        <v>3.8</v>
      </c>
      <c r="B100">
        <v>34.51</v>
      </c>
      <c r="C100">
        <f t="shared" si="5"/>
        <v>33.383696</v>
      </c>
      <c r="D100">
        <f t="shared" si="6"/>
        <v>-0.26932673267323537</v>
      </c>
      <c r="E100">
        <f t="shared" si="7"/>
        <v>7.2536888932440383E-2</v>
      </c>
      <c r="F100">
        <f t="shared" si="8"/>
        <v>-1.3956307326732329</v>
      </c>
      <c r="G100">
        <f t="shared" si="9"/>
        <v>1.9477851419820249</v>
      </c>
    </row>
    <row r="101" spans="1:7">
      <c r="A101">
        <v>3.8</v>
      </c>
      <c r="B101">
        <v>36.01</v>
      </c>
      <c r="C101">
        <f t="shared" si="5"/>
        <v>33.383696</v>
      </c>
      <c r="D101">
        <f t="shared" si="6"/>
        <v>1.2304063429138097</v>
      </c>
      <c r="E101">
        <f t="shared" si="7"/>
        <v>1.5138997686825355</v>
      </c>
      <c r="F101">
        <f t="shared" si="8"/>
        <v>-1.3958976570861878</v>
      </c>
      <c r="G101">
        <f t="shared" si="9"/>
        <v>1.9485302690587085</v>
      </c>
    </row>
    <row r="102" spans="1:7">
      <c r="A102">
        <v>3.8</v>
      </c>
      <c r="B102">
        <v>34.51</v>
      </c>
      <c r="C102">
        <f t="shared" si="5"/>
        <v>33.383696</v>
      </c>
      <c r="D102">
        <f t="shared" si="6"/>
        <v>-0.26837301587298867</v>
      </c>
      <c r="E102">
        <f t="shared" si="7"/>
        <v>7.2024075648763425E-2</v>
      </c>
      <c r="F102">
        <f t="shared" si="8"/>
        <v>-1.3946770158729862</v>
      </c>
      <c r="G102">
        <f t="shared" si="9"/>
        <v>1.9451239786043779</v>
      </c>
    </row>
    <row r="103" spans="1:7">
      <c r="A103">
        <v>3.8</v>
      </c>
      <c r="B103">
        <v>37.08</v>
      </c>
      <c r="C103">
        <f t="shared" si="5"/>
        <v>33.383696</v>
      </c>
      <c r="D103">
        <f t="shared" si="6"/>
        <v>2.3013604766633904</v>
      </c>
      <c r="E103">
        <f t="shared" si="7"/>
        <v>5.2962600435483473</v>
      </c>
      <c r="F103">
        <f t="shared" si="8"/>
        <v>-1.3949435233366074</v>
      </c>
      <c r="G103">
        <f t="shared" si="9"/>
        <v>1.9458674332987482</v>
      </c>
    </row>
    <row r="104" spans="1:7">
      <c r="A104">
        <v>3.8</v>
      </c>
      <c r="B104">
        <v>34.51</v>
      </c>
      <c r="C104">
        <f t="shared" si="5"/>
        <v>33.383696</v>
      </c>
      <c r="D104">
        <f t="shared" si="6"/>
        <v>-0.26635188866796256</v>
      </c>
      <c r="E104">
        <f t="shared" si="7"/>
        <v>7.0943328596990721E-2</v>
      </c>
      <c r="F104">
        <f t="shared" si="8"/>
        <v>-1.3926558886679601</v>
      </c>
      <c r="G104">
        <f t="shared" si="9"/>
        <v>1.9394904242415456</v>
      </c>
    </row>
    <row r="105" spans="1:7">
      <c r="A105">
        <v>3.8</v>
      </c>
      <c r="B105">
        <v>37.08</v>
      </c>
      <c r="C105">
        <f t="shared" si="5"/>
        <v>33.383696</v>
      </c>
      <c r="D105">
        <f t="shared" si="6"/>
        <v>2.3033830845771419</v>
      </c>
      <c r="E105">
        <f t="shared" si="7"/>
        <v>5.3055736343161088</v>
      </c>
      <c r="F105">
        <f t="shared" si="8"/>
        <v>-1.3929209154228559</v>
      </c>
      <c r="G105">
        <f t="shared" si="9"/>
        <v>1.9402286766224468</v>
      </c>
    </row>
    <row r="106" spans="1:7">
      <c r="A106">
        <v>3.6</v>
      </c>
      <c r="B106">
        <v>35.24</v>
      </c>
      <c r="C106">
        <f t="shared" si="5"/>
        <v>34.287881999999996</v>
      </c>
      <c r="D106">
        <f t="shared" si="6"/>
        <v>0.46567729083668752</v>
      </c>
      <c r="E106">
        <f t="shared" si="7"/>
        <v>0.21685533920099687</v>
      </c>
      <c r="F106">
        <f t="shared" si="8"/>
        <v>-0.48644070916331827</v>
      </c>
      <c r="G106">
        <f t="shared" si="9"/>
        <v>0.236624563531312</v>
      </c>
    </row>
    <row r="107" spans="1:7">
      <c r="A107">
        <v>3.6</v>
      </c>
      <c r="B107">
        <v>37.69</v>
      </c>
      <c r="C107">
        <f t="shared" si="5"/>
        <v>34.287881999999996</v>
      </c>
      <c r="D107">
        <f t="shared" si="6"/>
        <v>2.916141575274203</v>
      </c>
      <c r="E107">
        <f t="shared" si="7"/>
        <v>8.5038816870427105</v>
      </c>
      <c r="F107">
        <f t="shared" si="8"/>
        <v>-0.48597642472579849</v>
      </c>
      <c r="G107">
        <f t="shared" si="9"/>
        <v>0.23617308538926968</v>
      </c>
    </row>
    <row r="108" spans="1:7">
      <c r="A108">
        <v>3.8</v>
      </c>
      <c r="B108">
        <v>35.36</v>
      </c>
      <c r="C108">
        <f t="shared" si="5"/>
        <v>33.383696</v>
      </c>
      <c r="D108">
        <f t="shared" si="6"/>
        <v>0.58905189620761433</v>
      </c>
      <c r="E108">
        <f t="shared" si="7"/>
        <v>0.34698213642578607</v>
      </c>
      <c r="F108">
        <f t="shared" si="8"/>
        <v>-1.3872521037923846</v>
      </c>
      <c r="G108">
        <f t="shared" si="9"/>
        <v>1.9244683994763971</v>
      </c>
    </row>
    <row r="109" spans="1:7">
      <c r="A109">
        <v>3.8</v>
      </c>
      <c r="B109">
        <v>36.93</v>
      </c>
      <c r="C109">
        <f t="shared" si="5"/>
        <v>33.383696</v>
      </c>
      <c r="D109">
        <f t="shared" si="6"/>
        <v>2.1596403596403917</v>
      </c>
      <c r="E109">
        <f t="shared" si="7"/>
        <v>4.66404648298768</v>
      </c>
      <c r="F109">
        <f t="shared" si="8"/>
        <v>-1.3866636403596075</v>
      </c>
      <c r="G109">
        <f t="shared" si="9"/>
        <v>1.9228360514953591</v>
      </c>
    </row>
    <row r="110" spans="1:7">
      <c r="A110">
        <v>3.8</v>
      </c>
      <c r="B110">
        <v>36.93</v>
      </c>
      <c r="C110">
        <f t="shared" si="5"/>
        <v>33.383696</v>
      </c>
      <c r="D110">
        <f t="shared" si="6"/>
        <v>2.161800000000035</v>
      </c>
      <c r="E110">
        <f t="shared" si="7"/>
        <v>4.673379240000151</v>
      </c>
      <c r="F110">
        <f t="shared" si="8"/>
        <v>-1.3845039999999642</v>
      </c>
      <c r="G110">
        <f t="shared" si="9"/>
        <v>1.9168513260159008</v>
      </c>
    </row>
    <row r="111" spans="1:7">
      <c r="A111">
        <v>3.8</v>
      </c>
      <c r="B111">
        <v>35.36</v>
      </c>
      <c r="C111">
        <f t="shared" si="5"/>
        <v>33.383696</v>
      </c>
      <c r="D111">
        <f t="shared" si="6"/>
        <v>0.59396396396398643</v>
      </c>
      <c r="E111">
        <f t="shared" si="7"/>
        <v>0.35279319048781177</v>
      </c>
      <c r="F111">
        <f t="shared" si="8"/>
        <v>-1.3823400360360125</v>
      </c>
      <c r="G111">
        <f t="shared" si="9"/>
        <v>1.9108639752280443</v>
      </c>
    </row>
    <row r="112" spans="1:7">
      <c r="A112">
        <v>3.8</v>
      </c>
      <c r="B112">
        <v>33.85</v>
      </c>
      <c r="C112">
        <f t="shared" si="5"/>
        <v>33.383696</v>
      </c>
      <c r="D112">
        <f t="shared" si="6"/>
        <v>-0.91544088176350158</v>
      </c>
      <c r="E112">
        <f t="shared" si="7"/>
        <v>0.83803200800393729</v>
      </c>
      <c r="F112">
        <f t="shared" si="8"/>
        <v>-1.3817448817635025</v>
      </c>
      <c r="G112">
        <f t="shared" si="9"/>
        <v>1.9092189182796355</v>
      </c>
    </row>
    <row r="113" spans="1:7">
      <c r="A113">
        <v>3.8</v>
      </c>
      <c r="B113">
        <v>33.159999999999997</v>
      </c>
      <c r="C113">
        <f t="shared" si="5"/>
        <v>33.383696</v>
      </c>
      <c r="D113">
        <f t="shared" si="6"/>
        <v>-1.6063590772316658</v>
      </c>
      <c r="E113">
        <f t="shared" si="7"/>
        <v>2.5803894850045688</v>
      </c>
      <c r="F113">
        <f t="shared" si="8"/>
        <v>-1.3826630772316619</v>
      </c>
      <c r="G113">
        <f t="shared" si="9"/>
        <v>1.9117571851397288</v>
      </c>
    </row>
    <row r="114" spans="1:7">
      <c r="A114">
        <v>3.8</v>
      </c>
      <c r="B114">
        <v>34.26</v>
      </c>
      <c r="C114">
        <f t="shared" si="5"/>
        <v>33.383696</v>
      </c>
      <c r="D114">
        <f t="shared" si="6"/>
        <v>-0.50797188755017686</v>
      </c>
      <c r="E114">
        <f t="shared" si="7"/>
        <v>0.25803543854128952</v>
      </c>
      <c r="F114">
        <f t="shared" si="8"/>
        <v>-1.3842758875501744</v>
      </c>
      <c r="G114">
        <f t="shared" si="9"/>
        <v>1.916219732852823</v>
      </c>
    </row>
    <row r="115" spans="1:7">
      <c r="A115">
        <v>3.8</v>
      </c>
      <c r="B115">
        <v>33.24</v>
      </c>
      <c r="C115">
        <f t="shared" si="5"/>
        <v>33.383696</v>
      </c>
      <c r="D115">
        <f t="shared" si="6"/>
        <v>-1.5284824120602707</v>
      </c>
      <c r="E115">
        <f t="shared" si="7"/>
        <v>2.3362584839775833</v>
      </c>
      <c r="F115">
        <f t="shared" si="8"/>
        <v>-1.3847864120602722</v>
      </c>
      <c r="G115">
        <f t="shared" si="9"/>
        <v>1.917633407026762</v>
      </c>
    </row>
    <row r="116" spans="1:7">
      <c r="A116">
        <v>3.8</v>
      </c>
      <c r="B116">
        <v>33.85</v>
      </c>
      <c r="C116">
        <f t="shared" si="5"/>
        <v>33.383696</v>
      </c>
      <c r="D116">
        <f t="shared" si="6"/>
        <v>-0.92002012072430972</v>
      </c>
      <c r="E116">
        <f t="shared" si="7"/>
        <v>0.84643702253757347</v>
      </c>
      <c r="F116">
        <f t="shared" si="8"/>
        <v>-1.3863241207243107</v>
      </c>
      <c r="G116">
        <f t="shared" si="9"/>
        <v>1.9218945677020332</v>
      </c>
    </row>
    <row r="117" spans="1:7">
      <c r="A117">
        <v>3.8</v>
      </c>
      <c r="B117">
        <v>34.26</v>
      </c>
      <c r="C117">
        <f t="shared" si="5"/>
        <v>33.383696</v>
      </c>
      <c r="D117">
        <f t="shared" si="6"/>
        <v>-0.51094662638465849</v>
      </c>
      <c r="E117">
        <f t="shared" si="7"/>
        <v>0.26106645501386377</v>
      </c>
      <c r="F117">
        <f t="shared" si="8"/>
        <v>-1.387250626384656</v>
      </c>
      <c r="G117">
        <f t="shared" si="9"/>
        <v>1.9244643004046205</v>
      </c>
    </row>
    <row r="118" spans="1:7">
      <c r="A118">
        <v>2.5</v>
      </c>
      <c r="B118">
        <v>39.729999999999997</v>
      </c>
      <c r="C118">
        <f t="shared" si="5"/>
        <v>39.260904999999994</v>
      </c>
      <c r="D118">
        <f t="shared" si="6"/>
        <v>4.9585383064516435</v>
      </c>
      <c r="E118">
        <f t="shared" si="7"/>
        <v>24.587102136548332</v>
      </c>
      <c r="F118">
        <f t="shared" si="8"/>
        <v>4.4894433064516406</v>
      </c>
      <c r="G118">
        <f t="shared" si="9"/>
        <v>20.15510120184344</v>
      </c>
    </row>
    <row r="119" spans="1:7">
      <c r="A119">
        <v>5.9</v>
      </c>
      <c r="B119">
        <v>26.62</v>
      </c>
      <c r="C119">
        <f t="shared" si="5"/>
        <v>23.889742999999996</v>
      </c>
      <c r="D119">
        <f t="shared" si="6"/>
        <v>-8.1464581231079372</v>
      </c>
      <c r="E119">
        <f t="shared" si="7"/>
        <v>66.364779951551299</v>
      </c>
      <c r="F119">
        <f t="shared" si="8"/>
        <v>-10.876715123107942</v>
      </c>
      <c r="G119">
        <f t="shared" si="9"/>
        <v>118.30293186924503</v>
      </c>
    </row>
    <row r="120" spans="1:7">
      <c r="A120">
        <v>2</v>
      </c>
      <c r="B120">
        <v>42.77</v>
      </c>
      <c r="C120">
        <f t="shared" si="5"/>
        <v>41.521369999999997</v>
      </c>
      <c r="D120">
        <f t="shared" si="6"/>
        <v>7.9953131313131678</v>
      </c>
      <c r="E120">
        <f t="shared" si="7"/>
        <v>63.925032067748774</v>
      </c>
      <c r="F120">
        <f t="shared" si="8"/>
        <v>6.7466831313131621</v>
      </c>
      <c r="G120">
        <f t="shared" si="9"/>
        <v>45.517733274345574</v>
      </c>
    </row>
    <row r="121" spans="1:7">
      <c r="A121">
        <v>2</v>
      </c>
      <c r="B121">
        <v>37</v>
      </c>
      <c r="C121">
        <f t="shared" si="5"/>
        <v>41.521369999999997</v>
      </c>
      <c r="D121">
        <f t="shared" si="6"/>
        <v>2.2333973710819421</v>
      </c>
      <c r="E121">
        <f t="shared" si="7"/>
        <v>4.9880638171557301</v>
      </c>
      <c r="F121">
        <f t="shared" si="8"/>
        <v>6.7547673710819396</v>
      </c>
      <c r="G121">
        <f t="shared" si="9"/>
        <v>45.626882237433215</v>
      </c>
    </row>
    <row r="122" spans="1:7">
      <c r="A122">
        <v>2</v>
      </c>
      <c r="B122">
        <v>37.799999999999997</v>
      </c>
      <c r="C122">
        <f t="shared" si="5"/>
        <v>41.521369999999997</v>
      </c>
      <c r="D122">
        <f t="shared" si="6"/>
        <v>3.0356578947368789</v>
      </c>
      <c r="E122">
        <f t="shared" si="7"/>
        <v>9.2152188538783388</v>
      </c>
      <c r="F122">
        <f t="shared" si="8"/>
        <v>6.7570278947368791</v>
      </c>
      <c r="G122">
        <f t="shared" si="9"/>
        <v>45.657425970252298</v>
      </c>
    </row>
    <row r="123" spans="1:7">
      <c r="A123">
        <v>2</v>
      </c>
      <c r="B123">
        <v>42.58</v>
      </c>
      <c r="C123">
        <f t="shared" si="5"/>
        <v>41.521369999999997</v>
      </c>
      <c r="D123">
        <f t="shared" si="6"/>
        <v>7.8187335359676169</v>
      </c>
      <c r="E123">
        <f t="shared" si="7"/>
        <v>61.132594106464673</v>
      </c>
      <c r="F123">
        <f t="shared" si="8"/>
        <v>6.760103535967616</v>
      </c>
      <c r="G123">
        <f t="shared" si="9"/>
        <v>45.698999817001862</v>
      </c>
    </row>
    <row r="124" spans="1:7">
      <c r="A124">
        <v>3.2</v>
      </c>
      <c r="B124">
        <v>36.200000000000003</v>
      </c>
      <c r="C124">
        <f t="shared" si="5"/>
        <v>36.096253999999995</v>
      </c>
      <c r="D124">
        <f t="shared" si="6"/>
        <v>1.4466632860041031</v>
      </c>
      <c r="E124">
        <f t="shared" si="7"/>
        <v>2.0928346630721895</v>
      </c>
      <c r="F124">
        <f t="shared" si="8"/>
        <v>1.342917286004095</v>
      </c>
      <c r="G124">
        <f t="shared" si="9"/>
        <v>1.8034268370486042</v>
      </c>
    </row>
    <row r="125" spans="1:7">
      <c r="A125">
        <v>4.2</v>
      </c>
      <c r="B125">
        <v>31</v>
      </c>
      <c r="C125">
        <f t="shared" si="5"/>
        <v>31.575323999999998</v>
      </c>
      <c r="D125">
        <f t="shared" si="6"/>
        <v>-3.7518680203045207</v>
      </c>
      <c r="E125">
        <f t="shared" si="7"/>
        <v>14.076513641783764</v>
      </c>
      <c r="F125">
        <f t="shared" si="8"/>
        <v>-3.1765440203045223</v>
      </c>
      <c r="G125">
        <f t="shared" si="9"/>
        <v>10.090431912932418</v>
      </c>
    </row>
    <row r="126" spans="1:7">
      <c r="A126">
        <v>4.2</v>
      </c>
      <c r="B126">
        <v>29.3</v>
      </c>
      <c r="C126">
        <f t="shared" si="5"/>
        <v>31.575323999999998</v>
      </c>
      <c r="D126">
        <f t="shared" si="6"/>
        <v>-5.4556808943089017</v>
      </c>
      <c r="E126">
        <f t="shared" si="7"/>
        <v>29.764454020527179</v>
      </c>
      <c r="F126">
        <f t="shared" si="8"/>
        <v>-3.180356894308904</v>
      </c>
      <c r="G126">
        <f t="shared" si="9"/>
        <v>10.114669975178177</v>
      </c>
    </row>
    <row r="127" spans="1:7">
      <c r="A127">
        <v>3</v>
      </c>
      <c r="B127">
        <v>34</v>
      </c>
      <c r="C127">
        <f t="shared" si="5"/>
        <v>37.000439999999998</v>
      </c>
      <c r="D127">
        <f t="shared" si="6"/>
        <v>-0.76123092573749318</v>
      </c>
      <c r="E127">
        <f t="shared" si="7"/>
        <v>0.57947252229916091</v>
      </c>
      <c r="F127">
        <f t="shared" si="8"/>
        <v>2.2392090742625044</v>
      </c>
      <c r="G127">
        <f t="shared" si="9"/>
        <v>5.0140572782595418</v>
      </c>
    </row>
    <row r="128" spans="1:7">
      <c r="A128">
        <v>2</v>
      </c>
      <c r="B128">
        <v>39.729999999999997</v>
      </c>
      <c r="C128">
        <f t="shared" si="5"/>
        <v>41.521369999999997</v>
      </c>
      <c r="D128">
        <f t="shared" si="6"/>
        <v>4.9679938900204093</v>
      </c>
      <c r="E128">
        <f t="shared" si="7"/>
        <v>24.680963291280118</v>
      </c>
      <c r="F128">
        <f t="shared" si="8"/>
        <v>6.7593638900204098</v>
      </c>
      <c r="G128">
        <f t="shared" si="9"/>
        <v>45.689000197711849</v>
      </c>
    </row>
    <row r="129" spans="1:7">
      <c r="A129">
        <v>6</v>
      </c>
      <c r="B129">
        <v>23.27</v>
      </c>
      <c r="C129">
        <f t="shared" si="5"/>
        <v>23.437649999999998</v>
      </c>
      <c r="D129">
        <f t="shared" si="6"/>
        <v>-11.486941896024423</v>
      </c>
      <c r="E129">
        <f t="shared" si="7"/>
        <v>131.94983412264116</v>
      </c>
      <c r="F129">
        <f t="shared" si="8"/>
        <v>-11.319291896024424</v>
      </c>
      <c r="G129">
        <f t="shared" si="9"/>
        <v>128.12636902740419</v>
      </c>
    </row>
    <row r="130" spans="1:7">
      <c r="A130">
        <v>3</v>
      </c>
      <c r="B130">
        <v>38.17</v>
      </c>
      <c r="C130">
        <f t="shared" si="5"/>
        <v>37.000439999999998</v>
      </c>
      <c r="D130">
        <f t="shared" si="6"/>
        <v>3.4013367346939205</v>
      </c>
      <c r="E130">
        <f t="shared" si="7"/>
        <v>11.569091582778301</v>
      </c>
      <c r="F130">
        <f t="shared" si="8"/>
        <v>2.2317767346939164</v>
      </c>
      <c r="G130">
        <f t="shared" si="9"/>
        <v>4.9808273935210394</v>
      </c>
    </row>
    <row r="131" spans="1:7">
      <c r="A131">
        <v>3</v>
      </c>
      <c r="B131">
        <v>38.79</v>
      </c>
      <c r="C131">
        <f t="shared" si="5"/>
        <v>37.000439999999998</v>
      </c>
      <c r="D131">
        <f t="shared" si="6"/>
        <v>4.0248110316650028</v>
      </c>
      <c r="E131">
        <f t="shared" si="7"/>
        <v>16.199103840612302</v>
      </c>
      <c r="F131">
        <f t="shared" si="8"/>
        <v>2.2352510316650012</v>
      </c>
      <c r="G131">
        <f t="shared" si="9"/>
        <v>4.9963471745594523</v>
      </c>
    </row>
    <row r="132" spans="1:7">
      <c r="A132">
        <v>3</v>
      </c>
      <c r="B132">
        <v>39.71</v>
      </c>
      <c r="C132">
        <f t="shared" ref="C132:C195" si="10">$P$2*A132+$P$3</f>
        <v>37.000439999999998</v>
      </c>
      <c r="D132">
        <f t="shared" ref="D132:D195" si="11">B132-AVERAGE(B132:B1238)</f>
        <v>4.9489263803681354</v>
      </c>
      <c r="E132">
        <f t="shared" ref="E132:E195" si="12">D132^2</f>
        <v>24.491872318303653</v>
      </c>
      <c r="F132">
        <f t="shared" ref="F132:F195" si="13">C132-AVERAGE(B132:B1238)</f>
        <v>2.2393663803681321</v>
      </c>
      <c r="G132">
        <f t="shared" ref="G132:G195" si="14">F132^2</f>
        <v>5.0147617855230697</v>
      </c>
    </row>
    <row r="133" spans="1:7">
      <c r="A133">
        <v>3</v>
      </c>
      <c r="B133">
        <v>38.79</v>
      </c>
      <c r="C133">
        <f t="shared" si="10"/>
        <v>37.000439999999998</v>
      </c>
      <c r="D133">
        <f t="shared" si="11"/>
        <v>4.0339918116684075</v>
      </c>
      <c r="E133">
        <f t="shared" si="12"/>
        <v>16.273089936607761</v>
      </c>
      <c r="F133">
        <f t="shared" si="13"/>
        <v>2.2444318116684059</v>
      </c>
      <c r="G133">
        <f t="shared" si="14"/>
        <v>5.0374741572291226</v>
      </c>
    </row>
    <row r="134" spans="1:7">
      <c r="A134">
        <v>3</v>
      </c>
      <c r="B134">
        <v>35.5</v>
      </c>
      <c r="C134">
        <f t="shared" si="10"/>
        <v>37.000439999999998</v>
      </c>
      <c r="D134">
        <f t="shared" si="11"/>
        <v>0.74812500000003723</v>
      </c>
      <c r="E134">
        <f t="shared" si="12"/>
        <v>0.55969101562505574</v>
      </c>
      <c r="F134">
        <f t="shared" si="13"/>
        <v>2.2485650000000348</v>
      </c>
      <c r="G134">
        <f t="shared" si="14"/>
        <v>5.0560445592251568</v>
      </c>
    </row>
    <row r="135" spans="1:7">
      <c r="A135">
        <v>3</v>
      </c>
      <c r="B135">
        <v>35.270000000000003</v>
      </c>
      <c r="C135">
        <f t="shared" si="10"/>
        <v>37.000439999999998</v>
      </c>
      <c r="D135">
        <f t="shared" si="11"/>
        <v>0.51889230769234729</v>
      </c>
      <c r="E135">
        <f t="shared" si="12"/>
        <v>0.26924922698228959</v>
      </c>
      <c r="F135">
        <f t="shared" si="13"/>
        <v>2.2493323076923417</v>
      </c>
      <c r="G135">
        <f t="shared" si="14"/>
        <v>5.0594958304285553</v>
      </c>
    </row>
    <row r="136" spans="1:7">
      <c r="A136">
        <v>3</v>
      </c>
      <c r="B136">
        <v>36.15</v>
      </c>
      <c r="C136">
        <f t="shared" si="10"/>
        <v>37.000439999999998</v>
      </c>
      <c r="D136">
        <f t="shared" si="11"/>
        <v>1.3994250513347311</v>
      </c>
      <c r="E136">
        <f t="shared" si="12"/>
        <v>1.9583904743032146</v>
      </c>
      <c r="F136">
        <f t="shared" si="13"/>
        <v>2.24986505133473</v>
      </c>
      <c r="G136">
        <f t="shared" si="14"/>
        <v>5.061892749217427</v>
      </c>
    </row>
    <row r="137" spans="1:7">
      <c r="A137">
        <v>3</v>
      </c>
      <c r="B137">
        <v>35.71</v>
      </c>
      <c r="C137">
        <f t="shared" si="10"/>
        <v>37.000439999999998</v>
      </c>
      <c r="D137">
        <f t="shared" si="11"/>
        <v>0.96086330935255404</v>
      </c>
      <c r="E137">
        <f t="shared" si="12"/>
        <v>0.92325829925994196</v>
      </c>
      <c r="F137">
        <f t="shared" si="13"/>
        <v>2.2513033093525507</v>
      </c>
      <c r="G137">
        <f t="shared" si="14"/>
        <v>5.0683665907017472</v>
      </c>
    </row>
    <row r="138" spans="1:7">
      <c r="A138">
        <v>3</v>
      </c>
      <c r="B138">
        <v>39.71</v>
      </c>
      <c r="C138">
        <f t="shared" si="10"/>
        <v>37.000439999999998</v>
      </c>
      <c r="D138">
        <f t="shared" si="11"/>
        <v>4.9618518518518826</v>
      </c>
      <c r="E138">
        <f t="shared" si="12"/>
        <v>24.619973799725958</v>
      </c>
      <c r="F138">
        <f t="shared" si="13"/>
        <v>2.2522918518518793</v>
      </c>
      <c r="G138">
        <f t="shared" si="14"/>
        <v>5.0728185859183679</v>
      </c>
    </row>
    <row r="139" spans="1:7">
      <c r="A139">
        <v>3</v>
      </c>
      <c r="B139">
        <v>38.79</v>
      </c>
      <c r="C139">
        <f t="shared" si="10"/>
        <v>37.000439999999998</v>
      </c>
      <c r="D139">
        <f t="shared" si="11"/>
        <v>4.0469618949536894</v>
      </c>
      <c r="E139">
        <f t="shared" si="12"/>
        <v>16.377900579207157</v>
      </c>
      <c r="F139">
        <f t="shared" si="13"/>
        <v>2.2574018949536878</v>
      </c>
      <c r="G139">
        <f t="shared" si="14"/>
        <v>5.0958633153405009</v>
      </c>
    </row>
    <row r="140" spans="1:7">
      <c r="A140">
        <v>3</v>
      </c>
      <c r="B140">
        <v>38.17</v>
      </c>
      <c r="C140">
        <f t="shared" si="10"/>
        <v>37.000439999999998</v>
      </c>
      <c r="D140">
        <f t="shared" si="11"/>
        <v>3.4311340206186003</v>
      </c>
      <c r="E140">
        <f t="shared" si="12"/>
        <v>11.772680667446361</v>
      </c>
      <c r="F140">
        <f t="shared" si="13"/>
        <v>2.2615740206185961</v>
      </c>
      <c r="G140">
        <f t="shared" si="14"/>
        <v>5.1147170507369619</v>
      </c>
    </row>
    <row r="141" spans="1:7">
      <c r="A141">
        <v>3</v>
      </c>
      <c r="B141">
        <v>36.799999999999997</v>
      </c>
      <c r="C141">
        <f t="shared" si="10"/>
        <v>37.000439999999998</v>
      </c>
      <c r="D141">
        <f t="shared" si="11"/>
        <v>2.0646749226006449</v>
      </c>
      <c r="E141">
        <f t="shared" si="12"/>
        <v>4.2628825360159786</v>
      </c>
      <c r="F141">
        <f t="shared" si="13"/>
        <v>2.2651149226006453</v>
      </c>
      <c r="G141">
        <f t="shared" si="14"/>
        <v>5.130745612588127</v>
      </c>
    </row>
    <row r="142" spans="1:7">
      <c r="A142">
        <v>3</v>
      </c>
      <c r="B142">
        <v>35.54</v>
      </c>
      <c r="C142">
        <f t="shared" si="10"/>
        <v>37.000439999999998</v>
      </c>
      <c r="D142">
        <f t="shared" si="11"/>
        <v>0.80680785123969656</v>
      </c>
      <c r="E142">
        <f t="shared" si="12"/>
        <v>0.65093890882201633</v>
      </c>
      <c r="F142">
        <f t="shared" si="13"/>
        <v>2.267247851239695</v>
      </c>
      <c r="G142">
        <f t="shared" si="14"/>
        <v>5.1404128189510141</v>
      </c>
    </row>
    <row r="143" spans="1:7">
      <c r="A143">
        <v>3</v>
      </c>
      <c r="B143">
        <v>35.46</v>
      </c>
      <c r="C143">
        <f t="shared" si="10"/>
        <v>37.000439999999998</v>
      </c>
      <c r="D143">
        <f t="shared" si="11"/>
        <v>0.72764219234750271</v>
      </c>
      <c r="E143">
        <f t="shared" si="12"/>
        <v>0.52946316008428018</v>
      </c>
      <c r="F143">
        <f t="shared" si="13"/>
        <v>2.2680821923474994</v>
      </c>
      <c r="G143">
        <f t="shared" si="14"/>
        <v>5.1441968312438391</v>
      </c>
    </row>
    <row r="144" spans="1:7">
      <c r="A144">
        <v>3</v>
      </c>
      <c r="B144">
        <v>36.15</v>
      </c>
      <c r="C144">
        <f t="shared" si="10"/>
        <v>37.000439999999998</v>
      </c>
      <c r="D144">
        <f t="shared" si="11"/>
        <v>1.4183954451346068</v>
      </c>
      <c r="E144">
        <f t="shared" si="12"/>
        <v>2.0118456387785995</v>
      </c>
      <c r="F144">
        <f t="shared" si="13"/>
        <v>2.2688354451346058</v>
      </c>
      <c r="G144">
        <f t="shared" si="14"/>
        <v>5.1476142770991444</v>
      </c>
    </row>
    <row r="145" spans="1:7">
      <c r="A145">
        <v>3</v>
      </c>
      <c r="B145">
        <v>35.71</v>
      </c>
      <c r="C145">
        <f t="shared" si="10"/>
        <v>37.000439999999998</v>
      </c>
      <c r="D145">
        <f t="shared" si="11"/>
        <v>0.97986528497412451</v>
      </c>
      <c r="E145">
        <f t="shared" si="12"/>
        <v>0.96013597669742223</v>
      </c>
      <c r="F145">
        <f t="shared" si="13"/>
        <v>2.2703052849741212</v>
      </c>
      <c r="G145">
        <f t="shared" si="14"/>
        <v>5.1542860869814255</v>
      </c>
    </row>
    <row r="146" spans="1:7">
      <c r="A146">
        <v>3</v>
      </c>
      <c r="B146">
        <v>36.15</v>
      </c>
      <c r="C146">
        <f t="shared" si="10"/>
        <v>37.000439999999998</v>
      </c>
      <c r="D146">
        <f t="shared" si="11"/>
        <v>1.4208817427386151</v>
      </c>
      <c r="E146">
        <f t="shared" si="12"/>
        <v>2.0189049268479242</v>
      </c>
      <c r="F146">
        <f t="shared" si="13"/>
        <v>2.2713217427386141</v>
      </c>
      <c r="G146">
        <f t="shared" si="14"/>
        <v>5.1589024590371748</v>
      </c>
    </row>
    <row r="147" spans="1:7">
      <c r="A147">
        <v>3</v>
      </c>
      <c r="B147">
        <v>35.71</v>
      </c>
      <c r="C147">
        <f t="shared" si="10"/>
        <v>37.000439999999998</v>
      </c>
      <c r="D147">
        <f t="shared" si="11"/>
        <v>0.98235721703014178</v>
      </c>
      <c r="E147">
        <f t="shared" si="12"/>
        <v>0.96502570185120506</v>
      </c>
      <c r="F147">
        <f t="shared" si="13"/>
        <v>2.2727972170301385</v>
      </c>
      <c r="G147">
        <f t="shared" si="14"/>
        <v>5.1656071897399425</v>
      </c>
    </row>
    <row r="148" spans="1:7">
      <c r="A148">
        <v>3</v>
      </c>
      <c r="B148">
        <v>34.729999999999997</v>
      </c>
      <c r="C148">
        <f t="shared" si="10"/>
        <v>37.000439999999998</v>
      </c>
      <c r="D148">
        <f t="shared" si="11"/>
        <v>3.3783783784002708E-3</v>
      </c>
      <c r="E148">
        <f t="shared" si="12"/>
        <v>1.1413440467642443E-5</v>
      </c>
      <c r="F148">
        <f t="shared" si="13"/>
        <v>2.273818378378401</v>
      </c>
      <c r="G148">
        <f t="shared" si="14"/>
        <v>5.1702500178513811</v>
      </c>
    </row>
    <row r="149" spans="1:7">
      <c r="A149">
        <v>3</v>
      </c>
      <c r="B149">
        <v>34.29</v>
      </c>
      <c r="C149">
        <f t="shared" si="10"/>
        <v>37.000439999999998</v>
      </c>
      <c r="D149">
        <f t="shared" si="11"/>
        <v>-0.43661810613940588</v>
      </c>
      <c r="E149">
        <f t="shared" si="12"/>
        <v>0.19063537060876151</v>
      </c>
      <c r="F149">
        <f t="shared" si="13"/>
        <v>2.2738218938605925</v>
      </c>
      <c r="G149">
        <f t="shared" si="14"/>
        <v>5.170266004999772</v>
      </c>
    </row>
    <row r="150" spans="1:7">
      <c r="A150">
        <v>4.8</v>
      </c>
      <c r="B150">
        <v>30.54</v>
      </c>
      <c r="C150">
        <f t="shared" si="10"/>
        <v>28.862765999999997</v>
      </c>
      <c r="D150">
        <f t="shared" si="11"/>
        <v>-4.1870729166666436</v>
      </c>
      <c r="E150">
        <f t="shared" si="12"/>
        <v>17.531579609483313</v>
      </c>
      <c r="F150">
        <f t="shared" si="13"/>
        <v>-5.8643069166666457</v>
      </c>
      <c r="G150">
        <f t="shared" si="14"/>
        <v>34.390095612864265</v>
      </c>
    </row>
    <row r="151" spans="1:7">
      <c r="A151">
        <v>4.8</v>
      </c>
      <c r="B151">
        <v>31.37</v>
      </c>
      <c r="C151">
        <f t="shared" si="10"/>
        <v>28.862765999999997</v>
      </c>
      <c r="D151">
        <f t="shared" si="11"/>
        <v>-3.3614389989572153</v>
      </c>
      <c r="E151">
        <f t="shared" si="12"/>
        <v>11.299272143710485</v>
      </c>
      <c r="F151">
        <f t="shared" si="13"/>
        <v>-5.8686729989572193</v>
      </c>
      <c r="G151">
        <f t="shared" si="14"/>
        <v>34.441322768689524</v>
      </c>
    </row>
    <row r="152" spans="1:7">
      <c r="A152">
        <v>4.8</v>
      </c>
      <c r="B152">
        <v>28.8</v>
      </c>
      <c r="C152">
        <f t="shared" si="10"/>
        <v>28.862765999999997</v>
      </c>
      <c r="D152">
        <f t="shared" si="11"/>
        <v>-5.9349478079331668</v>
      </c>
      <c r="E152">
        <f t="shared" si="12"/>
        <v>35.223605482890704</v>
      </c>
      <c r="F152">
        <f t="shared" si="13"/>
        <v>-5.8721818079331705</v>
      </c>
      <c r="G152">
        <f t="shared" si="14"/>
        <v>34.482519185421282</v>
      </c>
    </row>
    <row r="153" spans="1:7">
      <c r="A153">
        <v>4.8</v>
      </c>
      <c r="B153">
        <v>31.8</v>
      </c>
      <c r="C153">
        <f t="shared" si="10"/>
        <v>28.862765999999997</v>
      </c>
      <c r="D153">
        <f t="shared" si="11"/>
        <v>-2.9411494252873318</v>
      </c>
      <c r="E153">
        <f t="shared" si="12"/>
        <v>8.6503599418680022</v>
      </c>
      <c r="F153">
        <f t="shared" si="13"/>
        <v>-5.8783834252873355</v>
      </c>
      <c r="G153">
        <f t="shared" si="14"/>
        <v>34.555391694692865</v>
      </c>
    </row>
    <row r="154" spans="1:7">
      <c r="A154">
        <v>4</v>
      </c>
      <c r="B154">
        <v>27.37</v>
      </c>
      <c r="C154">
        <f t="shared" si="10"/>
        <v>32.479509999999998</v>
      </c>
      <c r="D154">
        <f t="shared" si="11"/>
        <v>-7.3742259414225693</v>
      </c>
      <c r="E154">
        <f t="shared" si="12"/>
        <v>54.379208235149576</v>
      </c>
      <c r="F154">
        <f t="shared" si="13"/>
        <v>-2.2647159414225726</v>
      </c>
      <c r="G154">
        <f t="shared" si="14"/>
        <v>5.128938295333529</v>
      </c>
    </row>
    <row r="155" spans="1:7">
      <c r="A155">
        <v>4</v>
      </c>
      <c r="B155">
        <v>27.3</v>
      </c>
      <c r="C155">
        <f t="shared" si="10"/>
        <v>32.479509999999998</v>
      </c>
      <c r="D155">
        <f t="shared" si="11"/>
        <v>-7.451947643979036</v>
      </c>
      <c r="E155">
        <f t="shared" si="12"/>
        <v>55.531523688604707</v>
      </c>
      <c r="F155">
        <f t="shared" si="13"/>
        <v>-2.272437643979039</v>
      </c>
      <c r="G155">
        <f t="shared" si="14"/>
        <v>5.1639728457730056</v>
      </c>
    </row>
    <row r="156" spans="1:7">
      <c r="A156">
        <v>4</v>
      </c>
      <c r="B156">
        <v>28.4</v>
      </c>
      <c r="C156">
        <f t="shared" si="10"/>
        <v>32.479509999999998</v>
      </c>
      <c r="D156">
        <f t="shared" si="11"/>
        <v>-6.3597589098532339</v>
      </c>
      <c r="E156">
        <f t="shared" si="12"/>
        <v>40.446533391457592</v>
      </c>
      <c r="F156">
        <f t="shared" si="13"/>
        <v>-2.2802489098532348</v>
      </c>
      <c r="G156">
        <f t="shared" si="14"/>
        <v>5.1995350908868661</v>
      </c>
    </row>
    <row r="157" spans="1:7">
      <c r="A157">
        <v>4</v>
      </c>
      <c r="B157">
        <v>27.97</v>
      </c>
      <c r="C157">
        <f t="shared" si="10"/>
        <v>32.479509999999998</v>
      </c>
      <c r="D157">
        <f t="shared" si="11"/>
        <v>-6.796432318992629</v>
      </c>
      <c r="E157">
        <f t="shared" si="12"/>
        <v>46.191492266647522</v>
      </c>
      <c r="F157">
        <f t="shared" si="13"/>
        <v>-2.2869223189926302</v>
      </c>
      <c r="G157">
        <f t="shared" si="14"/>
        <v>5.2300136931066294</v>
      </c>
    </row>
    <row r="158" spans="1:7">
      <c r="A158">
        <v>5</v>
      </c>
      <c r="B158">
        <v>23.23</v>
      </c>
      <c r="C158">
        <f t="shared" si="10"/>
        <v>27.958579999999998</v>
      </c>
      <c r="D158">
        <f t="shared" si="11"/>
        <v>-11.543571428571408</v>
      </c>
      <c r="E158">
        <f t="shared" si="12"/>
        <v>133.25404132653014</v>
      </c>
      <c r="F158">
        <f t="shared" si="13"/>
        <v>-6.8149914285714104</v>
      </c>
      <c r="G158">
        <f t="shared" si="14"/>
        <v>46.444108171501796</v>
      </c>
    </row>
    <row r="159" spans="1:7">
      <c r="A159">
        <v>5</v>
      </c>
      <c r="B159">
        <v>23.62</v>
      </c>
      <c r="C159">
        <f t="shared" si="10"/>
        <v>27.958579999999998</v>
      </c>
      <c r="D159">
        <f t="shared" si="11"/>
        <v>-11.165709779179789</v>
      </c>
      <c r="E159">
        <f t="shared" si="12"/>
        <v>124.67307487287117</v>
      </c>
      <c r="F159">
        <f t="shared" si="13"/>
        <v>-6.827129779179792</v>
      </c>
      <c r="G159">
        <f t="shared" si="14"/>
        <v>46.609701021763513</v>
      </c>
    </row>
    <row r="160" spans="1:7">
      <c r="A160">
        <v>5</v>
      </c>
      <c r="B160">
        <v>23.7</v>
      </c>
      <c r="C160">
        <f t="shared" si="10"/>
        <v>27.958579999999998</v>
      </c>
      <c r="D160">
        <f t="shared" si="11"/>
        <v>-11.097463157894719</v>
      </c>
      <c r="E160">
        <f t="shared" si="12"/>
        <v>123.15368854083063</v>
      </c>
      <c r="F160">
        <f t="shared" si="13"/>
        <v>-6.8388831578947205</v>
      </c>
      <c r="G160">
        <f t="shared" si="14"/>
        <v>46.770322847336061</v>
      </c>
    </row>
    <row r="161" spans="1:7">
      <c r="A161">
        <v>5</v>
      </c>
      <c r="B161">
        <v>24.05</v>
      </c>
      <c r="C161">
        <f t="shared" si="10"/>
        <v>27.958579999999998</v>
      </c>
      <c r="D161">
        <f t="shared" si="11"/>
        <v>-10.759157007376164</v>
      </c>
      <c r="E161">
        <f t="shared" si="12"/>
        <v>115.75945950937161</v>
      </c>
      <c r="F161">
        <f t="shared" si="13"/>
        <v>-6.8505770073761667</v>
      </c>
      <c r="G161">
        <f t="shared" si="14"/>
        <v>46.930405333990997</v>
      </c>
    </row>
    <row r="162" spans="1:7">
      <c r="A162">
        <v>1.6</v>
      </c>
      <c r="B162">
        <v>47.9</v>
      </c>
      <c r="C162">
        <f t="shared" si="10"/>
        <v>43.329741999999996</v>
      </c>
      <c r="D162">
        <f t="shared" si="11"/>
        <v>13.079493670886102</v>
      </c>
      <c r="E162">
        <f t="shared" si="12"/>
        <v>171.0731546867496</v>
      </c>
      <c r="F162">
        <f t="shared" si="13"/>
        <v>8.509235670886099</v>
      </c>
      <c r="G162">
        <f t="shared" si="14"/>
        <v>72.407091702680404</v>
      </c>
    </row>
    <row r="163" spans="1:7">
      <c r="A163">
        <v>1.6</v>
      </c>
      <c r="B163">
        <v>48.9</v>
      </c>
      <c r="C163">
        <f t="shared" si="10"/>
        <v>43.329741999999996</v>
      </c>
      <c r="D163">
        <f t="shared" si="11"/>
        <v>14.093305174234452</v>
      </c>
      <c r="E163">
        <f t="shared" si="12"/>
        <v>198.62125073410357</v>
      </c>
      <c r="F163">
        <f t="shared" si="13"/>
        <v>8.5230471742344491</v>
      </c>
      <c r="G163">
        <f t="shared" si="14"/>
        <v>72.642333134225822</v>
      </c>
    </row>
    <row r="164" spans="1:7">
      <c r="A164">
        <v>2.2000000000000002</v>
      </c>
      <c r="B164">
        <v>51.9</v>
      </c>
      <c r="C164">
        <f t="shared" si="10"/>
        <v>40.617183999999995</v>
      </c>
      <c r="D164">
        <f t="shared" si="11"/>
        <v>17.108202959830891</v>
      </c>
      <c r="E164">
        <f t="shared" si="12"/>
        <v>292.69060851476644</v>
      </c>
      <c r="F164">
        <f t="shared" si="13"/>
        <v>5.8253869598308867</v>
      </c>
      <c r="G164">
        <f t="shared" si="14"/>
        <v>33.935133231767743</v>
      </c>
    </row>
    <row r="165" spans="1:7">
      <c r="A165">
        <v>2.2000000000000002</v>
      </c>
      <c r="B165">
        <v>46.8</v>
      </c>
      <c r="C165">
        <f t="shared" si="10"/>
        <v>40.617183999999995</v>
      </c>
      <c r="D165">
        <f t="shared" si="11"/>
        <v>12.02630687830689</v>
      </c>
      <c r="E165">
        <f t="shared" si="12"/>
        <v>144.63205713121161</v>
      </c>
      <c r="F165">
        <f t="shared" si="13"/>
        <v>5.8434908783068877</v>
      </c>
      <c r="G165">
        <f t="shared" si="14"/>
        <v>34.146385644855805</v>
      </c>
    </row>
    <row r="166" spans="1:7">
      <c r="A166">
        <v>2</v>
      </c>
      <c r="B166">
        <v>41.9</v>
      </c>
      <c r="C166">
        <f t="shared" si="10"/>
        <v>41.521369999999997</v>
      </c>
      <c r="D166">
        <f t="shared" si="11"/>
        <v>7.1390466101695012</v>
      </c>
      <c r="E166">
        <f t="shared" si="12"/>
        <v>50.965986502172647</v>
      </c>
      <c r="F166">
        <f t="shared" si="13"/>
        <v>6.7604166101695</v>
      </c>
      <c r="G166">
        <f t="shared" si="14"/>
        <v>45.703232743055672</v>
      </c>
    </row>
    <row r="167" spans="1:7">
      <c r="A167">
        <v>2.2000000000000002</v>
      </c>
      <c r="B167">
        <v>51.9</v>
      </c>
      <c r="C167">
        <f t="shared" si="10"/>
        <v>40.617183999999995</v>
      </c>
      <c r="D167">
        <f t="shared" si="11"/>
        <v>17.146617179215276</v>
      </c>
      <c r="E167">
        <f t="shared" si="12"/>
        <v>294.00648069056047</v>
      </c>
      <c r="F167">
        <f t="shared" si="13"/>
        <v>5.8638011792152724</v>
      </c>
      <c r="G167">
        <f t="shared" si="14"/>
        <v>34.384164269366423</v>
      </c>
    </row>
    <row r="168" spans="1:7">
      <c r="A168">
        <v>4</v>
      </c>
      <c r="B168">
        <v>32.76</v>
      </c>
      <c r="C168">
        <f t="shared" si="10"/>
        <v>32.479509999999998</v>
      </c>
      <c r="D168">
        <f t="shared" si="11"/>
        <v>-1.9751804670912918</v>
      </c>
      <c r="E168">
        <f t="shared" si="12"/>
        <v>3.9013378775789738</v>
      </c>
      <c r="F168">
        <f t="shared" si="13"/>
        <v>-2.2556704670912922</v>
      </c>
      <c r="G168">
        <f t="shared" si="14"/>
        <v>5.0880492561078485</v>
      </c>
    </row>
    <row r="169" spans="1:7">
      <c r="A169">
        <v>4</v>
      </c>
      <c r="B169">
        <v>36.39</v>
      </c>
      <c r="C169">
        <f t="shared" si="10"/>
        <v>32.479509999999998</v>
      </c>
      <c r="D169">
        <f t="shared" si="11"/>
        <v>1.6527205100956479</v>
      </c>
      <c r="E169">
        <f t="shared" si="12"/>
        <v>2.7314850844908185</v>
      </c>
      <c r="F169">
        <f t="shared" si="13"/>
        <v>-2.257769489904355</v>
      </c>
      <c r="G169">
        <f t="shared" si="14"/>
        <v>5.0975230695429712</v>
      </c>
    </row>
    <row r="170" spans="1:7">
      <c r="A170">
        <v>4.5999999999999996</v>
      </c>
      <c r="B170">
        <v>32.11</v>
      </c>
      <c r="C170">
        <f t="shared" si="10"/>
        <v>29.766952</v>
      </c>
      <c r="D170">
        <f t="shared" si="11"/>
        <v>-2.625521276595741</v>
      </c>
      <c r="E170">
        <f t="shared" si="12"/>
        <v>6.8933619738569289</v>
      </c>
      <c r="F170">
        <f t="shared" si="13"/>
        <v>-4.9685692765957405</v>
      </c>
      <c r="G170">
        <f t="shared" si="14"/>
        <v>24.68668065633112</v>
      </c>
    </row>
    <row r="171" spans="1:7">
      <c r="A171">
        <v>4.5999999999999996</v>
      </c>
      <c r="B171">
        <v>33.799999999999997</v>
      </c>
      <c r="C171">
        <f t="shared" si="10"/>
        <v>29.766952</v>
      </c>
      <c r="D171">
        <f t="shared" si="11"/>
        <v>-0.93831735889244072</v>
      </c>
      <c r="E171">
        <f t="shared" si="12"/>
        <v>0.88043946599888545</v>
      </c>
      <c r="F171">
        <f t="shared" si="13"/>
        <v>-4.971365358892438</v>
      </c>
      <c r="G171">
        <f t="shared" si="14"/>
        <v>24.71447353159574</v>
      </c>
    </row>
    <row r="172" spans="1:7">
      <c r="A172">
        <v>5.4</v>
      </c>
      <c r="B172">
        <v>30.4</v>
      </c>
      <c r="C172">
        <f t="shared" si="10"/>
        <v>26.150207999999996</v>
      </c>
      <c r="D172">
        <f t="shared" si="11"/>
        <v>-4.3393176972281466</v>
      </c>
      <c r="E172">
        <f t="shared" si="12"/>
        <v>18.829678077477386</v>
      </c>
      <c r="F172">
        <f t="shared" si="13"/>
        <v>-8.5891096972281495</v>
      </c>
      <c r="G172">
        <f t="shared" si="14"/>
        <v>73.772805391018636</v>
      </c>
    </row>
    <row r="173" spans="1:7">
      <c r="A173">
        <v>1.8</v>
      </c>
      <c r="B173">
        <v>50.5</v>
      </c>
      <c r="C173">
        <f t="shared" si="10"/>
        <v>42.425556</v>
      </c>
      <c r="D173">
        <f t="shared" si="11"/>
        <v>15.756051227321237</v>
      </c>
      <c r="E173">
        <f t="shared" si="12"/>
        <v>248.25315027797106</v>
      </c>
      <c r="F173">
        <f t="shared" si="13"/>
        <v>7.681607227321237</v>
      </c>
      <c r="G173">
        <f t="shared" si="14"/>
        <v>59.007089594833865</v>
      </c>
    </row>
    <row r="174" spans="1:7">
      <c r="A174">
        <v>1.8</v>
      </c>
      <c r="B174">
        <v>48.6</v>
      </c>
      <c r="C174">
        <f t="shared" si="10"/>
        <v>42.425556</v>
      </c>
      <c r="D174">
        <f t="shared" si="11"/>
        <v>13.872884615384621</v>
      </c>
      <c r="E174">
        <f t="shared" si="12"/>
        <v>192.45692755177529</v>
      </c>
      <c r="F174">
        <f t="shared" si="13"/>
        <v>7.6984406153846194</v>
      </c>
      <c r="G174">
        <f t="shared" si="14"/>
        <v>59.26598790860352</v>
      </c>
    </row>
    <row r="175" spans="1:7">
      <c r="A175">
        <v>1.8</v>
      </c>
      <c r="B175">
        <v>51.19</v>
      </c>
      <c r="C175">
        <f t="shared" si="10"/>
        <v>42.425556</v>
      </c>
      <c r="D175">
        <f t="shared" si="11"/>
        <v>16.477721925133686</v>
      </c>
      <c r="E175">
        <f t="shared" si="12"/>
        <v>271.51531984203137</v>
      </c>
      <c r="F175">
        <f t="shared" si="13"/>
        <v>7.7132779251336885</v>
      </c>
      <c r="G175">
        <f t="shared" si="14"/>
        <v>59.49465635035466</v>
      </c>
    </row>
    <row r="176" spans="1:7">
      <c r="A176">
        <v>2</v>
      </c>
      <c r="B176">
        <v>40.5</v>
      </c>
      <c r="C176">
        <f t="shared" si="10"/>
        <v>41.521369999999997</v>
      </c>
      <c r="D176">
        <f t="shared" si="11"/>
        <v>5.8053640256959298</v>
      </c>
      <c r="E176">
        <f t="shared" si="12"/>
        <v>33.702251470844452</v>
      </c>
      <c r="F176">
        <f t="shared" si="13"/>
        <v>6.8267340256959272</v>
      </c>
      <c r="G176">
        <f t="shared" si="14"/>
        <v>46.604297457594519</v>
      </c>
    </row>
    <row r="177" spans="1:7">
      <c r="A177">
        <v>2</v>
      </c>
      <c r="B177">
        <v>41.8</v>
      </c>
      <c r="C177">
        <f t="shared" si="10"/>
        <v>41.521369999999997</v>
      </c>
      <c r="D177">
        <f t="shared" si="11"/>
        <v>7.1115862808145707</v>
      </c>
      <c r="E177">
        <f t="shared" si="12"/>
        <v>50.574659429470017</v>
      </c>
      <c r="F177">
        <f t="shared" si="13"/>
        <v>6.832956280814571</v>
      </c>
      <c r="G177">
        <f t="shared" si="14"/>
        <v>46.689291535523296</v>
      </c>
    </row>
    <row r="178" spans="1:7">
      <c r="A178">
        <v>2</v>
      </c>
      <c r="B178">
        <v>42</v>
      </c>
      <c r="C178">
        <f t="shared" si="10"/>
        <v>41.521369999999997</v>
      </c>
      <c r="D178">
        <f t="shared" si="11"/>
        <v>7.3192167381974187</v>
      </c>
      <c r="E178">
        <f t="shared" si="12"/>
        <v>53.570933660709258</v>
      </c>
      <c r="F178">
        <f t="shared" si="13"/>
        <v>6.8405867381974161</v>
      </c>
      <c r="G178">
        <f t="shared" si="14"/>
        <v>46.793626922802368</v>
      </c>
    </row>
    <row r="179" spans="1:7">
      <c r="A179">
        <v>3.8</v>
      </c>
      <c r="B179">
        <v>38.049999999999997</v>
      </c>
      <c r="C179">
        <f t="shared" si="10"/>
        <v>33.383696</v>
      </c>
      <c r="D179">
        <f t="shared" si="11"/>
        <v>3.3770784103114835</v>
      </c>
      <c r="E179">
        <f t="shared" si="12"/>
        <v>11.404658589391936</v>
      </c>
      <c r="F179">
        <f t="shared" si="13"/>
        <v>-1.2892255896885132</v>
      </c>
      <c r="G179">
        <f t="shared" si="14"/>
        <v>1.6621026211076946</v>
      </c>
    </row>
    <row r="180" spans="1:7">
      <c r="A180">
        <v>3.8</v>
      </c>
      <c r="B180">
        <v>36.4</v>
      </c>
      <c r="C180">
        <f t="shared" si="10"/>
        <v>33.383696</v>
      </c>
      <c r="D180">
        <f t="shared" si="11"/>
        <v>1.7307096774193482</v>
      </c>
      <c r="E180">
        <f t="shared" si="12"/>
        <v>2.9953559875129843</v>
      </c>
      <c r="F180">
        <f t="shared" si="13"/>
        <v>-1.2855943225806499</v>
      </c>
      <c r="G180">
        <f t="shared" si="14"/>
        <v>1.6527527622516001</v>
      </c>
    </row>
    <row r="181" spans="1:7">
      <c r="A181">
        <v>3.7</v>
      </c>
      <c r="B181">
        <v>32.97</v>
      </c>
      <c r="C181">
        <f t="shared" si="10"/>
        <v>33.835788999999998</v>
      </c>
      <c r="D181">
        <f t="shared" si="11"/>
        <v>-1.697427341227133</v>
      </c>
      <c r="E181">
        <f t="shared" si="12"/>
        <v>2.8812595787454138</v>
      </c>
      <c r="F181">
        <f t="shared" si="13"/>
        <v>-0.83163834122713354</v>
      </c>
      <c r="G181">
        <f t="shared" si="14"/>
        <v>0.69162233059901823</v>
      </c>
    </row>
    <row r="182" spans="1:7">
      <c r="A182">
        <v>3.7</v>
      </c>
      <c r="B182">
        <v>35.229999999999997</v>
      </c>
      <c r="C182">
        <f t="shared" si="10"/>
        <v>33.835788999999998</v>
      </c>
      <c r="D182">
        <f t="shared" si="11"/>
        <v>0.5607435344827465</v>
      </c>
      <c r="E182">
        <f t="shared" si="12"/>
        <v>0.31443331146420311</v>
      </c>
      <c r="F182">
        <f t="shared" si="13"/>
        <v>-0.83346746551725204</v>
      </c>
      <c r="G182">
        <f t="shared" si="14"/>
        <v>0.69466801607575168</v>
      </c>
    </row>
    <row r="183" spans="1:7">
      <c r="A183">
        <v>3.7</v>
      </c>
      <c r="B183">
        <v>34.729999999999997</v>
      </c>
      <c r="C183">
        <f t="shared" si="10"/>
        <v>33.835788999999998</v>
      </c>
      <c r="D183">
        <f t="shared" si="11"/>
        <v>6.1348435814444713E-2</v>
      </c>
      <c r="E183">
        <f t="shared" si="12"/>
        <v>3.7636305768790428E-3</v>
      </c>
      <c r="F183">
        <f t="shared" si="13"/>
        <v>-0.83286256418555382</v>
      </c>
      <c r="G183">
        <f t="shared" si="14"/>
        <v>0.69366005082173576</v>
      </c>
    </row>
    <row r="184" spans="1:7">
      <c r="A184">
        <v>3.7</v>
      </c>
      <c r="B184">
        <v>37.07</v>
      </c>
      <c r="C184">
        <f t="shared" si="10"/>
        <v>33.835788999999998</v>
      </c>
      <c r="D184">
        <f t="shared" si="11"/>
        <v>2.4014146868250492</v>
      </c>
      <c r="E184">
        <f t="shared" si="12"/>
        <v>5.7667924980990488</v>
      </c>
      <c r="F184">
        <f t="shared" si="13"/>
        <v>-0.83279631317495273</v>
      </c>
      <c r="G184">
        <f t="shared" si="14"/>
        <v>0.69354969923779397</v>
      </c>
    </row>
    <row r="185" spans="1:7">
      <c r="A185">
        <v>3.7</v>
      </c>
      <c r="B185">
        <v>35.159999999999997</v>
      </c>
      <c r="C185">
        <f t="shared" si="10"/>
        <v>33.835788999999998</v>
      </c>
      <c r="D185">
        <f t="shared" si="11"/>
        <v>0.49401081081079923</v>
      </c>
      <c r="E185">
        <f t="shared" si="12"/>
        <v>0.24404668119794326</v>
      </c>
      <c r="F185">
        <f t="shared" si="13"/>
        <v>-0.83020018918919902</v>
      </c>
      <c r="G185">
        <f t="shared" si="14"/>
        <v>0.6892323541297819</v>
      </c>
    </row>
    <row r="186" spans="1:7">
      <c r="A186">
        <v>2.5</v>
      </c>
      <c r="B186">
        <v>36.29</v>
      </c>
      <c r="C186">
        <f t="shared" si="10"/>
        <v>39.260904999999994</v>
      </c>
      <c r="D186">
        <f t="shared" si="11"/>
        <v>1.6245454545454479</v>
      </c>
      <c r="E186">
        <f t="shared" si="12"/>
        <v>2.6391479338842756</v>
      </c>
      <c r="F186">
        <f t="shared" si="13"/>
        <v>4.5954504545454427</v>
      </c>
      <c r="G186">
        <f t="shared" si="14"/>
        <v>21.118164880181915</v>
      </c>
    </row>
    <row r="187" spans="1:7">
      <c r="A187">
        <v>2.5</v>
      </c>
      <c r="B187">
        <v>36.700000000000003</v>
      </c>
      <c r="C187">
        <f t="shared" si="10"/>
        <v>39.260904999999994</v>
      </c>
      <c r="D187">
        <f t="shared" si="11"/>
        <v>2.0363055254604561</v>
      </c>
      <c r="E187">
        <f t="shared" si="12"/>
        <v>4.1465401930207841</v>
      </c>
      <c r="F187">
        <f t="shared" si="13"/>
        <v>4.5972105254604472</v>
      </c>
      <c r="G187">
        <f t="shared" si="14"/>
        <v>21.13434461540432</v>
      </c>
    </row>
    <row r="188" spans="1:7">
      <c r="A188">
        <v>2.5</v>
      </c>
      <c r="B188">
        <v>40.82</v>
      </c>
      <c r="C188">
        <f t="shared" si="10"/>
        <v>39.260904999999994</v>
      </c>
      <c r="D188">
        <f t="shared" si="11"/>
        <v>6.1585140997830763</v>
      </c>
      <c r="E188">
        <f t="shared" si="12"/>
        <v>37.927295917226957</v>
      </c>
      <c r="F188">
        <f t="shared" si="13"/>
        <v>4.59941909978307</v>
      </c>
      <c r="G188">
        <f t="shared" si="14"/>
        <v>21.154656055449305</v>
      </c>
    </row>
    <row r="189" spans="1:7">
      <c r="A189">
        <v>3.5</v>
      </c>
      <c r="B189">
        <v>36.56</v>
      </c>
      <c r="C189">
        <f t="shared" si="10"/>
        <v>34.739975000000001</v>
      </c>
      <c r="D189">
        <f t="shared" si="11"/>
        <v>1.9052008686210655</v>
      </c>
      <c r="E189">
        <f t="shared" si="12"/>
        <v>3.6297903497944626</v>
      </c>
      <c r="F189">
        <f t="shared" si="13"/>
        <v>8.517586862106441E-2</v>
      </c>
      <c r="G189">
        <f t="shared" si="14"/>
        <v>7.2549285953528251E-3</v>
      </c>
    </row>
    <row r="190" spans="1:7">
      <c r="A190">
        <v>5</v>
      </c>
      <c r="B190">
        <v>32.090000000000003</v>
      </c>
      <c r="C190">
        <f t="shared" si="10"/>
        <v>27.958579999999998</v>
      </c>
      <c r="D190">
        <f t="shared" si="11"/>
        <v>-2.5627282608695694</v>
      </c>
      <c r="E190">
        <f t="shared" si="12"/>
        <v>6.5675761390595682</v>
      </c>
      <c r="F190">
        <f t="shared" si="13"/>
        <v>-6.694148260869575</v>
      </c>
      <c r="G190">
        <f t="shared" si="14"/>
        <v>44.811620938503154</v>
      </c>
    </row>
    <row r="191" spans="1:7">
      <c r="A191">
        <v>4.2</v>
      </c>
      <c r="B191">
        <v>26.88</v>
      </c>
      <c r="C191">
        <f t="shared" si="10"/>
        <v>31.575323999999998</v>
      </c>
      <c r="D191">
        <f t="shared" si="11"/>
        <v>-7.7755168661588705</v>
      </c>
      <c r="E191">
        <f t="shared" si="12"/>
        <v>60.458662535921064</v>
      </c>
      <c r="F191">
        <f t="shared" si="13"/>
        <v>-3.0801928661588711</v>
      </c>
      <c r="G191">
        <f t="shared" si="14"/>
        <v>9.4875880927360008</v>
      </c>
    </row>
    <row r="192" spans="1:7">
      <c r="A192">
        <v>4.7</v>
      </c>
      <c r="B192">
        <v>26.7</v>
      </c>
      <c r="C192">
        <f t="shared" si="10"/>
        <v>29.314858999999998</v>
      </c>
      <c r="D192">
        <f t="shared" si="11"/>
        <v>-7.9639869281045783</v>
      </c>
      <c r="E192">
        <f t="shared" si="12"/>
        <v>63.425087791020594</v>
      </c>
      <c r="F192">
        <f t="shared" si="13"/>
        <v>-5.3491279281045792</v>
      </c>
      <c r="G192">
        <f t="shared" si="14"/>
        <v>28.613169591228388</v>
      </c>
    </row>
    <row r="193" spans="1:7">
      <c r="A193">
        <v>4.7</v>
      </c>
      <c r="B193">
        <v>26.56</v>
      </c>
      <c r="C193">
        <f t="shared" si="10"/>
        <v>29.314858999999998</v>
      </c>
      <c r="D193">
        <f t="shared" si="11"/>
        <v>-8.1126717557251915</v>
      </c>
      <c r="E193">
        <f t="shared" si="12"/>
        <v>65.815443016141259</v>
      </c>
      <c r="F193">
        <f t="shared" si="13"/>
        <v>-5.3578127557251918</v>
      </c>
      <c r="G193">
        <f t="shared" si="14"/>
        <v>28.706157525411573</v>
      </c>
    </row>
    <row r="194" spans="1:7">
      <c r="A194">
        <v>1.3</v>
      </c>
      <c r="B194">
        <v>30.2</v>
      </c>
      <c r="C194">
        <f t="shared" si="10"/>
        <v>44.686020999999997</v>
      </c>
      <c r="D194">
        <f t="shared" si="11"/>
        <v>-4.4815283842794749</v>
      </c>
      <c r="E194">
        <f t="shared" si="12"/>
        <v>20.084096659102599</v>
      </c>
      <c r="F194">
        <f t="shared" si="13"/>
        <v>10.004492615720523</v>
      </c>
      <c r="G194">
        <f t="shared" si="14"/>
        <v>100.08987249800646</v>
      </c>
    </row>
    <row r="195" spans="1:7">
      <c r="A195">
        <v>1.3</v>
      </c>
      <c r="B195">
        <v>32.1</v>
      </c>
      <c r="C195">
        <f t="shared" si="10"/>
        <v>44.686020999999997</v>
      </c>
      <c r="D195">
        <f t="shared" si="11"/>
        <v>-2.5864262295081915</v>
      </c>
      <c r="E195">
        <f t="shared" si="12"/>
        <v>6.68960064068796</v>
      </c>
      <c r="F195">
        <f t="shared" si="13"/>
        <v>9.9995947704918038</v>
      </c>
      <c r="G195">
        <f t="shared" si="14"/>
        <v>99.991895574047035</v>
      </c>
    </row>
    <row r="196" spans="1:7">
      <c r="A196">
        <v>3.5</v>
      </c>
      <c r="B196">
        <v>36.090000000000003</v>
      </c>
      <c r="C196">
        <f t="shared" ref="C196:C259" si="15">$P$2*A196+$P$3</f>
        <v>34.739975000000001</v>
      </c>
      <c r="D196">
        <f t="shared" ref="D196:D259" si="16">B196-AVERAGE(B196:B1302)</f>
        <v>1.4007439824945322</v>
      </c>
      <c r="E196">
        <f t="shared" ref="E196:E259" si="17">D196^2</f>
        <v>1.9620837044946424</v>
      </c>
      <c r="F196">
        <f t="shared" ref="F196:F259" si="18">C196-AVERAGE(B196:B1302)</f>
        <v>5.0718982494529996E-2</v>
      </c>
      <c r="G196">
        <f t="shared" ref="G196:G259" si="19">F196^2</f>
        <v>2.5724151852804401E-3</v>
      </c>
    </row>
    <row r="197" spans="1:7">
      <c r="A197">
        <v>5.5</v>
      </c>
      <c r="B197">
        <v>31.7</v>
      </c>
      <c r="C197">
        <f t="shared" si="15"/>
        <v>25.698114999999998</v>
      </c>
      <c r="D197">
        <f t="shared" si="16"/>
        <v>-2.9877217962760163</v>
      </c>
      <c r="E197">
        <f t="shared" si="17"/>
        <v>8.9264815319427857</v>
      </c>
      <c r="F197">
        <f t="shared" si="18"/>
        <v>-8.9896067962760178</v>
      </c>
      <c r="G197">
        <f t="shared" si="19"/>
        <v>80.813030351651975</v>
      </c>
    </row>
    <row r="198" spans="1:7">
      <c r="A198">
        <v>1.6</v>
      </c>
      <c r="B198">
        <v>51.66</v>
      </c>
      <c r="C198">
        <f t="shared" si="15"/>
        <v>43.329741999999996</v>
      </c>
      <c r="D198">
        <f t="shared" si="16"/>
        <v>16.969002192982451</v>
      </c>
      <c r="E198">
        <f t="shared" si="17"/>
        <v>287.94703542544323</v>
      </c>
      <c r="F198">
        <f t="shared" si="18"/>
        <v>8.6387441929824504</v>
      </c>
      <c r="G198">
        <f t="shared" si="19"/>
        <v>74.627901231788016</v>
      </c>
    </row>
    <row r="199" spans="1:7">
      <c r="A199">
        <v>1.6</v>
      </c>
      <c r="B199">
        <v>47.2</v>
      </c>
      <c r="C199">
        <f t="shared" si="15"/>
        <v>43.329741999999996</v>
      </c>
      <c r="D199">
        <f t="shared" si="16"/>
        <v>12.527628979143799</v>
      </c>
      <c r="E199">
        <f t="shared" si="17"/>
        <v>156.94148783908349</v>
      </c>
      <c r="F199">
        <f t="shared" si="18"/>
        <v>8.6573709791437921</v>
      </c>
      <c r="G199">
        <f t="shared" si="19"/>
        <v>74.950072270521147</v>
      </c>
    </row>
    <row r="200" spans="1:7">
      <c r="A200">
        <v>1.6</v>
      </c>
      <c r="B200">
        <v>44.57</v>
      </c>
      <c r="C200">
        <f t="shared" si="15"/>
        <v>43.329741999999996</v>
      </c>
      <c r="D200">
        <f t="shared" si="16"/>
        <v>9.9113956043956009</v>
      </c>
      <c r="E200">
        <f t="shared" si="17"/>
        <v>98.235762826832442</v>
      </c>
      <c r="F200">
        <f t="shared" si="18"/>
        <v>8.6711376043955966</v>
      </c>
      <c r="G200">
        <f t="shared" si="19"/>
        <v>75.188627354363405</v>
      </c>
    </row>
    <row r="201" spans="1:7">
      <c r="A201">
        <v>1.6</v>
      </c>
      <c r="B201">
        <v>47.76</v>
      </c>
      <c r="C201">
        <f t="shared" si="15"/>
        <v>43.329741999999996</v>
      </c>
      <c r="D201">
        <f t="shared" si="16"/>
        <v>13.112299229922989</v>
      </c>
      <c r="E201">
        <f t="shared" si="17"/>
        <v>171.93239109503901</v>
      </c>
      <c r="F201">
        <f t="shared" si="18"/>
        <v>8.6820412299229872</v>
      </c>
      <c r="G201">
        <f t="shared" si="19"/>
        <v>75.377839918082657</v>
      </c>
    </row>
    <row r="202" spans="1:7">
      <c r="A202">
        <v>1.6</v>
      </c>
      <c r="B202">
        <v>46.5</v>
      </c>
      <c r="C202">
        <f t="shared" si="15"/>
        <v>43.329741999999996</v>
      </c>
      <c r="D202">
        <f t="shared" si="16"/>
        <v>11.866740088105722</v>
      </c>
      <c r="E202">
        <f t="shared" si="17"/>
        <v>140.81952031865541</v>
      </c>
      <c r="F202">
        <f t="shared" si="18"/>
        <v>8.6964820881057179</v>
      </c>
      <c r="G202">
        <f t="shared" si="19"/>
        <v>75.628800708743583</v>
      </c>
    </row>
    <row r="203" spans="1:7">
      <c r="A203">
        <v>2.4</v>
      </c>
      <c r="B203">
        <v>38.6</v>
      </c>
      <c r="C203">
        <f t="shared" si="15"/>
        <v>39.712997999999999</v>
      </c>
      <c r="D203">
        <f t="shared" si="16"/>
        <v>3.9798235942668043</v>
      </c>
      <c r="E203">
        <f t="shared" si="17"/>
        <v>15.838995841482745</v>
      </c>
      <c r="F203">
        <f t="shared" si="18"/>
        <v>5.0928215942668018</v>
      </c>
      <c r="G203">
        <f t="shared" si="19"/>
        <v>25.936831791030247</v>
      </c>
    </row>
    <row r="204" spans="1:7">
      <c r="A204">
        <v>2.4</v>
      </c>
      <c r="B204">
        <v>37.49</v>
      </c>
      <c r="C204">
        <f t="shared" si="15"/>
        <v>39.712997999999999</v>
      </c>
      <c r="D204">
        <f t="shared" si="16"/>
        <v>2.8742163355408366</v>
      </c>
      <c r="E204">
        <f t="shared" si="17"/>
        <v>8.2611195434897944</v>
      </c>
      <c r="F204">
        <f t="shared" si="18"/>
        <v>5.0972143355408335</v>
      </c>
      <c r="G204">
        <f t="shared" si="19"/>
        <v>25.98159398244298</v>
      </c>
    </row>
    <row r="205" spans="1:7">
      <c r="A205">
        <v>3.8</v>
      </c>
      <c r="B205">
        <v>34.6</v>
      </c>
      <c r="C205">
        <f t="shared" si="15"/>
        <v>33.383696</v>
      </c>
      <c r="D205">
        <f t="shared" si="16"/>
        <v>-1.2607734806636017E-2</v>
      </c>
      <c r="E205">
        <f t="shared" si="17"/>
        <v>1.5895497695446134E-4</v>
      </c>
      <c r="F205">
        <f t="shared" si="18"/>
        <v>-1.228911734806637</v>
      </c>
      <c r="G205">
        <f t="shared" si="19"/>
        <v>1.5102240519454579</v>
      </c>
    </row>
    <row r="206" spans="1:7">
      <c r="A206">
        <v>3.8</v>
      </c>
      <c r="B206">
        <v>33.200000000000003</v>
      </c>
      <c r="C206">
        <f t="shared" si="15"/>
        <v>33.383696</v>
      </c>
      <c r="D206">
        <f t="shared" si="16"/>
        <v>-1.4126216814159349</v>
      </c>
      <c r="E206">
        <f t="shared" si="17"/>
        <v>1.9955000148063831</v>
      </c>
      <c r="F206">
        <f t="shared" si="18"/>
        <v>-1.2289256814159373</v>
      </c>
      <c r="G206">
        <f t="shared" si="19"/>
        <v>1.5102583304436257</v>
      </c>
    </row>
    <row r="207" spans="1:7">
      <c r="A207">
        <v>2.5</v>
      </c>
      <c r="B207">
        <v>44.74</v>
      </c>
      <c r="C207">
        <f t="shared" si="15"/>
        <v>39.260904999999994</v>
      </c>
      <c r="D207">
        <f t="shared" si="16"/>
        <v>10.125813953488368</v>
      </c>
      <c r="E207">
        <f t="shared" si="17"/>
        <v>102.53210822065974</v>
      </c>
      <c r="F207">
        <f t="shared" si="18"/>
        <v>4.6467189534883602</v>
      </c>
      <c r="G207">
        <f t="shared" si="19"/>
        <v>21.591997032707962</v>
      </c>
    </row>
    <row r="208" spans="1:7">
      <c r="A208">
        <v>2.5</v>
      </c>
      <c r="B208">
        <v>43.8</v>
      </c>
      <c r="C208">
        <f t="shared" si="15"/>
        <v>39.260904999999994</v>
      </c>
      <c r="D208">
        <f t="shared" si="16"/>
        <v>9.1970399113081953</v>
      </c>
      <c r="E208">
        <f t="shared" si="17"/>
        <v>84.585543130195859</v>
      </c>
      <c r="F208">
        <f t="shared" si="18"/>
        <v>4.6579449113081921</v>
      </c>
      <c r="G208">
        <f t="shared" si="19"/>
        <v>21.696450796781882</v>
      </c>
    </row>
    <row r="209" spans="1:7">
      <c r="A209">
        <v>3.5</v>
      </c>
      <c r="B209">
        <v>37.96</v>
      </c>
      <c r="C209">
        <f t="shared" si="15"/>
        <v>34.739975000000001</v>
      </c>
      <c r="D209">
        <f t="shared" si="16"/>
        <v>3.3672475027746884</v>
      </c>
      <c r="E209">
        <f t="shared" si="17"/>
        <v>11.338355744942376</v>
      </c>
      <c r="F209">
        <f t="shared" si="18"/>
        <v>0.14722250277468873</v>
      </c>
      <c r="G209">
        <f t="shared" si="19"/>
        <v>2.1674465323243231E-2</v>
      </c>
    </row>
    <row r="210" spans="1:7">
      <c r="A210">
        <v>3.5</v>
      </c>
      <c r="B210">
        <v>38.020000000000003</v>
      </c>
      <c r="C210">
        <f t="shared" si="15"/>
        <v>34.739975000000001</v>
      </c>
      <c r="D210">
        <f t="shared" si="16"/>
        <v>3.4309888888888764</v>
      </c>
      <c r="E210">
        <f t="shared" si="17"/>
        <v>11.771684755678926</v>
      </c>
      <c r="F210">
        <f t="shared" si="18"/>
        <v>0.15096388888887446</v>
      </c>
      <c r="G210">
        <f t="shared" si="19"/>
        <v>2.2790095748452435E-2</v>
      </c>
    </row>
    <row r="211" spans="1:7">
      <c r="A211">
        <v>3.8</v>
      </c>
      <c r="B211">
        <v>29.03</v>
      </c>
      <c r="C211">
        <f t="shared" si="15"/>
        <v>33.383696</v>
      </c>
      <c r="D211">
        <f t="shared" si="16"/>
        <v>-5.5551946607341591</v>
      </c>
      <c r="E211">
        <f t="shared" si="17"/>
        <v>30.860187718649311</v>
      </c>
      <c r="F211">
        <f t="shared" si="18"/>
        <v>-1.2014986607341598</v>
      </c>
      <c r="G211">
        <f t="shared" si="19"/>
        <v>1.4435990317459797</v>
      </c>
    </row>
    <row r="212" spans="1:7">
      <c r="A212">
        <v>2.2000000000000002</v>
      </c>
      <c r="B212">
        <v>51.9</v>
      </c>
      <c r="C212">
        <f t="shared" si="15"/>
        <v>40.617183999999995</v>
      </c>
      <c r="D212">
        <f t="shared" si="16"/>
        <v>17.308619153674819</v>
      </c>
      <c r="E212">
        <f t="shared" si="17"/>
        <v>299.58829700695878</v>
      </c>
      <c r="F212">
        <f t="shared" si="18"/>
        <v>6.0258031536748149</v>
      </c>
      <c r="G212">
        <f t="shared" si="19"/>
        <v>36.310303646837347</v>
      </c>
    </row>
    <row r="213" spans="1:7">
      <c r="A213">
        <v>2.2000000000000002</v>
      </c>
      <c r="B213">
        <v>46.8</v>
      </c>
      <c r="C213">
        <f t="shared" si="15"/>
        <v>40.617183999999995</v>
      </c>
      <c r="D213">
        <f t="shared" si="16"/>
        <v>12.227915273132652</v>
      </c>
      <c r="E213">
        <f t="shared" si="17"/>
        <v>149.52191192691078</v>
      </c>
      <c r="F213">
        <f t="shared" si="18"/>
        <v>6.0450992731326494</v>
      </c>
      <c r="G213">
        <f t="shared" si="19"/>
        <v>36.543225222028887</v>
      </c>
    </row>
    <row r="214" spans="1:7">
      <c r="A214">
        <v>2.2000000000000002</v>
      </c>
      <c r="B214">
        <v>46.8</v>
      </c>
      <c r="C214">
        <f t="shared" si="15"/>
        <v>40.617183999999995</v>
      </c>
      <c r="D214">
        <f t="shared" si="16"/>
        <v>12.241562499999986</v>
      </c>
      <c r="E214">
        <f t="shared" si="17"/>
        <v>149.85585244140591</v>
      </c>
      <c r="F214">
        <f t="shared" si="18"/>
        <v>6.0587464999999838</v>
      </c>
      <c r="G214">
        <f t="shared" si="19"/>
        <v>36.708409151262053</v>
      </c>
    </row>
    <row r="215" spans="1:7">
      <c r="A215">
        <v>2.2000000000000002</v>
      </c>
      <c r="B215">
        <v>51.9</v>
      </c>
      <c r="C215">
        <f t="shared" si="15"/>
        <v>40.617183999999995</v>
      </c>
      <c r="D215">
        <f t="shared" si="16"/>
        <v>17.355240223463674</v>
      </c>
      <c r="E215">
        <f t="shared" si="17"/>
        <v>301.20436321413143</v>
      </c>
      <c r="F215">
        <f t="shared" si="18"/>
        <v>6.0724242234636705</v>
      </c>
      <c r="G215">
        <f t="shared" si="19"/>
        <v>36.87433594970836</v>
      </c>
    </row>
    <row r="216" spans="1:7">
      <c r="A216">
        <v>2.2000000000000002</v>
      </c>
      <c r="B216">
        <v>51.9</v>
      </c>
      <c r="C216">
        <f t="shared" si="15"/>
        <v>40.617183999999995</v>
      </c>
      <c r="D216">
        <f t="shared" si="16"/>
        <v>17.374653243847867</v>
      </c>
      <c r="E216">
        <f t="shared" si="17"/>
        <v>301.87857534395317</v>
      </c>
      <c r="F216">
        <f t="shared" si="18"/>
        <v>6.0918372438478627</v>
      </c>
      <c r="G216">
        <f t="shared" si="19"/>
        <v>37.110481005531923</v>
      </c>
    </row>
    <row r="217" spans="1:7">
      <c r="A217">
        <v>4.5999999999999996</v>
      </c>
      <c r="B217">
        <v>29.14</v>
      </c>
      <c r="C217">
        <f t="shared" si="15"/>
        <v>29.766952</v>
      </c>
      <c r="D217">
        <f t="shared" si="16"/>
        <v>-5.365890257558803</v>
      </c>
      <c r="E217">
        <f t="shared" si="17"/>
        <v>28.792778256164478</v>
      </c>
      <c r="F217">
        <f t="shared" si="18"/>
        <v>-4.7389382575588037</v>
      </c>
      <c r="G217">
        <f t="shared" si="19"/>
        <v>22.457535808954471</v>
      </c>
    </row>
    <row r="218" spans="1:7">
      <c r="A218">
        <v>4.5999999999999996</v>
      </c>
      <c r="B218">
        <v>31.61</v>
      </c>
      <c r="C218">
        <f t="shared" si="15"/>
        <v>29.766952</v>
      </c>
      <c r="D218">
        <f t="shared" si="16"/>
        <v>-2.9019058295964228</v>
      </c>
      <c r="E218">
        <f t="shared" si="17"/>
        <v>8.4210574438457027</v>
      </c>
      <c r="F218">
        <f t="shared" si="18"/>
        <v>-4.7449538295964224</v>
      </c>
      <c r="G218">
        <f t="shared" si="19"/>
        <v>22.514586845001755</v>
      </c>
    </row>
    <row r="219" spans="1:7">
      <c r="A219">
        <v>2</v>
      </c>
      <c r="B219">
        <v>41.2</v>
      </c>
      <c r="C219">
        <f t="shared" si="15"/>
        <v>41.521369999999997</v>
      </c>
      <c r="D219">
        <f t="shared" si="16"/>
        <v>6.6848372615039224</v>
      </c>
      <c r="E219">
        <f t="shared" si="17"/>
        <v>44.687049212791258</v>
      </c>
      <c r="F219">
        <f t="shared" si="18"/>
        <v>7.006207261503917</v>
      </c>
      <c r="G219">
        <f t="shared" si="19"/>
        <v>49.086940191150219</v>
      </c>
    </row>
    <row r="220" spans="1:7">
      <c r="A220">
        <v>2</v>
      </c>
      <c r="B220">
        <v>37.5</v>
      </c>
      <c r="C220">
        <f t="shared" si="15"/>
        <v>41.521369999999997</v>
      </c>
      <c r="D220">
        <f t="shared" si="16"/>
        <v>2.9923483146067298</v>
      </c>
      <c r="E220">
        <f t="shared" si="17"/>
        <v>8.9541484359297367</v>
      </c>
      <c r="F220">
        <f t="shared" si="18"/>
        <v>7.0137183146067272</v>
      </c>
      <c r="G220">
        <f t="shared" si="19"/>
        <v>49.192244596649829</v>
      </c>
    </row>
    <row r="221" spans="1:7">
      <c r="A221">
        <v>1.6</v>
      </c>
      <c r="B221">
        <v>48.9</v>
      </c>
      <c r="C221">
        <f t="shared" si="15"/>
        <v>43.329741999999996</v>
      </c>
      <c r="D221">
        <f t="shared" si="16"/>
        <v>14.39571428571427</v>
      </c>
      <c r="E221">
        <f t="shared" si="17"/>
        <v>207.23658979591792</v>
      </c>
      <c r="F221">
        <f t="shared" si="18"/>
        <v>8.8254562857142673</v>
      </c>
      <c r="G221">
        <f t="shared" si="19"/>
        <v>77.888678651053468</v>
      </c>
    </row>
    <row r="222" spans="1:7">
      <c r="A222">
        <v>1.6</v>
      </c>
      <c r="B222">
        <v>42.1</v>
      </c>
      <c r="C222">
        <f t="shared" si="15"/>
        <v>43.329741999999996</v>
      </c>
      <c r="D222">
        <f t="shared" si="16"/>
        <v>7.6119256756756641</v>
      </c>
      <c r="E222">
        <f t="shared" si="17"/>
        <v>57.941412492010414</v>
      </c>
      <c r="F222">
        <f t="shared" si="18"/>
        <v>8.8416676756756587</v>
      </c>
      <c r="G222">
        <f t="shared" si="19"/>
        <v>78.175087287087806</v>
      </c>
    </row>
    <row r="223" spans="1:7">
      <c r="A223">
        <v>2.4</v>
      </c>
      <c r="B223">
        <v>40.200000000000003</v>
      </c>
      <c r="C223">
        <f t="shared" si="15"/>
        <v>39.712997999999999</v>
      </c>
      <c r="D223">
        <f t="shared" si="16"/>
        <v>5.720507328072145</v>
      </c>
      <c r="E223">
        <f t="shared" si="17"/>
        <v>32.72420409052711</v>
      </c>
      <c r="F223">
        <f t="shared" si="18"/>
        <v>5.2335053280721411</v>
      </c>
      <c r="G223">
        <f t="shared" si="19"/>
        <v>27.38957801895949</v>
      </c>
    </row>
    <row r="224" spans="1:7">
      <c r="A224">
        <v>2.4</v>
      </c>
      <c r="B224">
        <v>38.200000000000003</v>
      </c>
      <c r="C224">
        <f t="shared" si="15"/>
        <v>39.712997999999999</v>
      </c>
      <c r="D224">
        <f t="shared" si="16"/>
        <v>3.7269638826184988</v>
      </c>
      <c r="E224">
        <f t="shared" si="17"/>
        <v>13.890259782342754</v>
      </c>
      <c r="F224">
        <f t="shared" si="18"/>
        <v>5.2399618826184948</v>
      </c>
      <c r="G224">
        <f t="shared" si="19"/>
        <v>27.45720053129476</v>
      </c>
    </row>
    <row r="225" spans="1:7">
      <c r="A225">
        <v>1.8</v>
      </c>
      <c r="B225">
        <v>47.2</v>
      </c>
      <c r="C225">
        <f t="shared" si="15"/>
        <v>42.425556</v>
      </c>
      <c r="D225">
        <f t="shared" si="16"/>
        <v>12.731175141242922</v>
      </c>
      <c r="E225">
        <f t="shared" si="17"/>
        <v>162.08282047700172</v>
      </c>
      <c r="F225">
        <f t="shared" si="18"/>
        <v>7.9567311412429191</v>
      </c>
      <c r="G225">
        <f t="shared" si="19"/>
        <v>63.309570454024843</v>
      </c>
    </row>
    <row r="226" spans="1:7">
      <c r="A226">
        <v>1.8</v>
      </c>
      <c r="B226">
        <v>46.9</v>
      </c>
      <c r="C226">
        <f t="shared" si="15"/>
        <v>42.425556</v>
      </c>
      <c r="D226">
        <f t="shared" si="16"/>
        <v>12.445576923076899</v>
      </c>
      <c r="E226">
        <f t="shared" si="17"/>
        <v>154.89238494822425</v>
      </c>
      <c r="F226">
        <f t="shared" si="18"/>
        <v>7.971132923076901</v>
      </c>
      <c r="G226">
        <f t="shared" si="19"/>
        <v>63.5389600773605</v>
      </c>
    </row>
    <row r="227" spans="1:7">
      <c r="A227">
        <v>1.5</v>
      </c>
      <c r="B227">
        <v>48.86</v>
      </c>
      <c r="C227">
        <f t="shared" si="15"/>
        <v>43.781835000000001</v>
      </c>
      <c r="D227">
        <f t="shared" si="16"/>
        <v>14.419671574178913</v>
      </c>
      <c r="E227">
        <f t="shared" si="17"/>
        <v>207.92692830718337</v>
      </c>
      <c r="F227">
        <f t="shared" si="18"/>
        <v>9.3415065741789149</v>
      </c>
      <c r="G227">
        <f t="shared" si="19"/>
        <v>87.263745075427892</v>
      </c>
    </row>
    <row r="228" spans="1:7">
      <c r="A228">
        <v>1.5</v>
      </c>
      <c r="B228">
        <v>50.67</v>
      </c>
      <c r="C228">
        <f t="shared" si="15"/>
        <v>43.781835000000001</v>
      </c>
      <c r="D228">
        <f t="shared" si="16"/>
        <v>16.246020408163247</v>
      </c>
      <c r="E228">
        <f t="shared" si="17"/>
        <v>263.93317910245673</v>
      </c>
      <c r="F228">
        <f t="shared" si="18"/>
        <v>9.3578554081632461</v>
      </c>
      <c r="G228">
        <f t="shared" si="19"/>
        <v>87.569457840090109</v>
      </c>
    </row>
    <row r="229" spans="1:7">
      <c r="A229">
        <v>2</v>
      </c>
      <c r="B229">
        <v>41.52</v>
      </c>
      <c r="C229">
        <f t="shared" si="15"/>
        <v>41.521369999999997</v>
      </c>
      <c r="D229">
        <f t="shared" si="16"/>
        <v>7.1144608399545817</v>
      </c>
      <c r="E229">
        <f t="shared" si="17"/>
        <v>50.615553043247253</v>
      </c>
      <c r="F229">
        <f t="shared" si="18"/>
        <v>7.115830839954576</v>
      </c>
      <c r="G229">
        <f t="shared" si="19"/>
        <v>50.635048542848644</v>
      </c>
    </row>
    <row r="230" spans="1:7">
      <c r="A230">
        <v>2</v>
      </c>
      <c r="B230">
        <v>41.32</v>
      </c>
      <c r="C230">
        <f t="shared" si="15"/>
        <v>41.521369999999997</v>
      </c>
      <c r="D230">
        <f t="shared" si="16"/>
        <v>6.9225454545454355</v>
      </c>
      <c r="E230">
        <f t="shared" si="17"/>
        <v>47.921635570247666</v>
      </c>
      <c r="F230">
        <f t="shared" si="18"/>
        <v>7.1239154545454326</v>
      </c>
      <c r="G230">
        <f t="shared" si="19"/>
        <v>50.75017140351126</v>
      </c>
    </row>
    <row r="231" spans="1:7">
      <c r="A231">
        <v>2.5</v>
      </c>
      <c r="B231">
        <v>40.799999999999997</v>
      </c>
      <c r="C231">
        <f t="shared" si="15"/>
        <v>39.260904999999994</v>
      </c>
      <c r="D231">
        <f t="shared" si="16"/>
        <v>6.410420932878246</v>
      </c>
      <c r="E231">
        <f t="shared" si="17"/>
        <v>41.093496536683602</v>
      </c>
      <c r="F231">
        <f t="shared" si="18"/>
        <v>4.8713259328782428</v>
      </c>
      <c r="G231">
        <f t="shared" si="19"/>
        <v>23.729816344332082</v>
      </c>
    </row>
    <row r="232" spans="1:7">
      <c r="A232">
        <v>2.5</v>
      </c>
      <c r="B232">
        <v>39.380000000000003</v>
      </c>
      <c r="C232">
        <f t="shared" si="15"/>
        <v>39.260904999999994</v>
      </c>
      <c r="D232">
        <f t="shared" si="16"/>
        <v>4.9977220956719677</v>
      </c>
      <c r="E232">
        <f t="shared" si="17"/>
        <v>24.977226145567805</v>
      </c>
      <c r="F232">
        <f t="shared" si="18"/>
        <v>4.8786270956719591</v>
      </c>
      <c r="G232">
        <f t="shared" si="19"/>
        <v>23.801002338624613</v>
      </c>
    </row>
    <row r="233" spans="1:7">
      <c r="A233">
        <v>2.5</v>
      </c>
      <c r="B233">
        <v>38.4</v>
      </c>
      <c r="C233">
        <f t="shared" si="15"/>
        <v>39.260904999999994</v>
      </c>
      <c r="D233">
        <f t="shared" si="16"/>
        <v>4.0234207525655492</v>
      </c>
      <c r="E233">
        <f t="shared" si="17"/>
        <v>16.18791455217513</v>
      </c>
      <c r="F233">
        <f t="shared" si="18"/>
        <v>4.8843257525655446</v>
      </c>
      <c r="G233">
        <f t="shared" si="19"/>
        <v>23.856638057174973</v>
      </c>
    </row>
    <row r="234" spans="1:7">
      <c r="A234">
        <v>2.5</v>
      </c>
      <c r="B234">
        <v>38.6</v>
      </c>
      <c r="C234">
        <f t="shared" si="15"/>
        <v>39.260904999999994</v>
      </c>
      <c r="D234">
        <f t="shared" si="16"/>
        <v>4.2280136986301287</v>
      </c>
      <c r="E234">
        <f t="shared" si="17"/>
        <v>17.87609983580402</v>
      </c>
      <c r="F234">
        <f t="shared" si="18"/>
        <v>4.8889186986301212</v>
      </c>
      <c r="G234">
        <f t="shared" si="19"/>
        <v>23.901526041815238</v>
      </c>
    </row>
    <row r="235" spans="1:7">
      <c r="A235">
        <v>2.4</v>
      </c>
      <c r="B235">
        <v>39.299999999999997</v>
      </c>
      <c r="C235">
        <f t="shared" si="15"/>
        <v>39.712997999999999</v>
      </c>
      <c r="D235">
        <f t="shared" si="16"/>
        <v>4.9328457142856976</v>
      </c>
      <c r="E235">
        <f t="shared" si="17"/>
        <v>24.332966840946774</v>
      </c>
      <c r="F235">
        <f t="shared" si="18"/>
        <v>5.3458437142856994</v>
      </c>
      <c r="G235">
        <f t="shared" si="19"/>
        <v>28.578045017567923</v>
      </c>
    </row>
    <row r="236" spans="1:7">
      <c r="A236">
        <v>2.4</v>
      </c>
      <c r="B236">
        <v>42.3</v>
      </c>
      <c r="C236">
        <f t="shared" si="15"/>
        <v>39.712997999999999</v>
      </c>
      <c r="D236">
        <f t="shared" si="16"/>
        <v>7.9384897025171526</v>
      </c>
      <c r="E236">
        <f t="shared" si="17"/>
        <v>63.019618756970871</v>
      </c>
      <c r="F236">
        <f t="shared" si="18"/>
        <v>5.3514877025171543</v>
      </c>
      <c r="G236">
        <f t="shared" si="19"/>
        <v>28.638420630192332</v>
      </c>
    </row>
    <row r="237" spans="1:7">
      <c r="A237">
        <v>3.5</v>
      </c>
      <c r="B237">
        <v>37.6</v>
      </c>
      <c r="C237">
        <f t="shared" si="15"/>
        <v>34.739975000000001</v>
      </c>
      <c r="D237">
        <f t="shared" si="16"/>
        <v>3.2475830469644862</v>
      </c>
      <c r="E237">
        <f t="shared" si="17"/>
        <v>10.546795646931136</v>
      </c>
      <c r="F237">
        <f t="shared" si="18"/>
        <v>0.38755804696448592</v>
      </c>
      <c r="G237">
        <f t="shared" si="19"/>
        <v>0.15020123976692668</v>
      </c>
    </row>
    <row r="238" spans="1:7">
      <c r="A238">
        <v>2</v>
      </c>
      <c r="B238">
        <v>42.77</v>
      </c>
      <c r="C238">
        <f t="shared" si="15"/>
        <v>41.521369999999997</v>
      </c>
      <c r="D238">
        <f t="shared" si="16"/>
        <v>8.4213073394495339</v>
      </c>
      <c r="E238">
        <f t="shared" si="17"/>
        <v>70.918417305466591</v>
      </c>
      <c r="F238">
        <f t="shared" si="18"/>
        <v>7.1726773394495282</v>
      </c>
      <c r="G238">
        <f t="shared" si="19"/>
        <v>51.447300215852763</v>
      </c>
    </row>
    <row r="239" spans="1:7">
      <c r="A239">
        <v>2</v>
      </c>
      <c r="B239">
        <v>37.799999999999997</v>
      </c>
      <c r="C239">
        <f t="shared" si="15"/>
        <v>41.521369999999997</v>
      </c>
      <c r="D239">
        <f t="shared" si="16"/>
        <v>3.4609758897818494</v>
      </c>
      <c r="E239">
        <f t="shared" si="17"/>
        <v>11.978354109651265</v>
      </c>
      <c r="F239">
        <f t="shared" si="18"/>
        <v>7.1823458897818497</v>
      </c>
      <c r="G239">
        <f t="shared" si="19"/>
        <v>51.586092480466228</v>
      </c>
    </row>
    <row r="240" spans="1:7">
      <c r="A240">
        <v>2</v>
      </c>
      <c r="B240">
        <v>42.58</v>
      </c>
      <c r="C240">
        <f t="shared" si="15"/>
        <v>41.521369999999997</v>
      </c>
      <c r="D240">
        <f t="shared" si="16"/>
        <v>8.2449540229884946</v>
      </c>
      <c r="E240">
        <f t="shared" si="17"/>
        <v>67.979266841194161</v>
      </c>
      <c r="F240">
        <f t="shared" si="18"/>
        <v>7.1863240229884937</v>
      </c>
      <c r="G240">
        <f t="shared" si="19"/>
        <v>51.643252963381528</v>
      </c>
    </row>
    <row r="241" spans="1:7">
      <c r="A241">
        <v>3</v>
      </c>
      <c r="B241">
        <v>34.1</v>
      </c>
      <c r="C241">
        <f t="shared" si="15"/>
        <v>37.000439999999998</v>
      </c>
      <c r="D241">
        <f t="shared" si="16"/>
        <v>-0.22555811277330662</v>
      </c>
      <c r="E241">
        <f t="shared" si="17"/>
        <v>5.0876462237855705E-2</v>
      </c>
      <c r="F241">
        <f t="shared" si="18"/>
        <v>2.6748818872266895</v>
      </c>
      <c r="G241">
        <f t="shared" si="19"/>
        <v>7.1549931106134164</v>
      </c>
    </row>
    <row r="242" spans="1:7">
      <c r="A242">
        <v>3</v>
      </c>
      <c r="B242">
        <v>35</v>
      </c>
      <c r="C242">
        <f t="shared" si="15"/>
        <v>37.000439999999998</v>
      </c>
      <c r="D242">
        <f t="shared" si="16"/>
        <v>0.67418202764976343</v>
      </c>
      <c r="E242">
        <f t="shared" si="17"/>
        <v>0.4545214064059464</v>
      </c>
      <c r="F242">
        <f t="shared" si="18"/>
        <v>2.674622027649761</v>
      </c>
      <c r="G242">
        <f t="shared" si="19"/>
        <v>7.1536029907893184</v>
      </c>
    </row>
    <row r="243" spans="1:7">
      <c r="A243">
        <v>6.8</v>
      </c>
      <c r="B243">
        <v>21.01</v>
      </c>
      <c r="C243">
        <f t="shared" si="15"/>
        <v>19.820905999999997</v>
      </c>
      <c r="D243">
        <f t="shared" si="16"/>
        <v>-13.315040369088816</v>
      </c>
      <c r="E243">
        <f t="shared" si="17"/>
        <v>177.29030003046483</v>
      </c>
      <c r="F243">
        <f t="shared" si="18"/>
        <v>-14.50413436908882</v>
      </c>
      <c r="G243">
        <f t="shared" si="19"/>
        <v>210.36991379658355</v>
      </c>
    </row>
    <row r="244" spans="1:7">
      <c r="A244">
        <v>6.8</v>
      </c>
      <c r="B244">
        <v>21.01</v>
      </c>
      <c r="C244">
        <f t="shared" si="15"/>
        <v>19.820905999999997</v>
      </c>
      <c r="D244">
        <f t="shared" si="16"/>
        <v>-13.330415704387999</v>
      </c>
      <c r="E244">
        <f t="shared" si="17"/>
        <v>177.6999828517942</v>
      </c>
      <c r="F244">
        <f t="shared" si="18"/>
        <v>-14.519509704388003</v>
      </c>
      <c r="G244">
        <f t="shared" si="19"/>
        <v>210.81616205581741</v>
      </c>
    </row>
    <row r="245" spans="1:7">
      <c r="A245">
        <v>6</v>
      </c>
      <c r="B245">
        <v>23.8</v>
      </c>
      <c r="C245">
        <f t="shared" si="15"/>
        <v>23.437649999999998</v>
      </c>
      <c r="D245">
        <f t="shared" si="16"/>
        <v>-10.555826589595387</v>
      </c>
      <c r="E245">
        <f t="shared" si="17"/>
        <v>111.42547498960899</v>
      </c>
      <c r="F245">
        <f t="shared" si="18"/>
        <v>-10.91817658959539</v>
      </c>
      <c r="G245">
        <f t="shared" si="19"/>
        <v>119.20658004158882</v>
      </c>
    </row>
    <row r="246" spans="1:7">
      <c r="A246">
        <v>3</v>
      </c>
      <c r="B246">
        <v>39.71</v>
      </c>
      <c r="C246">
        <f t="shared" si="15"/>
        <v>37.000439999999998</v>
      </c>
      <c r="D246">
        <f t="shared" si="16"/>
        <v>5.3419560185185091</v>
      </c>
      <c r="E246">
        <f t="shared" si="17"/>
        <v>28.536494103786122</v>
      </c>
      <c r="F246">
        <f t="shared" si="18"/>
        <v>2.6323960185185058</v>
      </c>
      <c r="G246">
        <f t="shared" si="19"/>
        <v>6.9295087983120816</v>
      </c>
    </row>
    <row r="247" spans="1:7">
      <c r="A247">
        <v>3</v>
      </c>
      <c r="B247">
        <v>38.79</v>
      </c>
      <c r="C247">
        <f t="shared" si="15"/>
        <v>37.000439999999998</v>
      </c>
      <c r="D247">
        <f t="shared" si="16"/>
        <v>4.428146002317483</v>
      </c>
      <c r="E247">
        <f t="shared" si="17"/>
        <v>19.608477017840308</v>
      </c>
      <c r="F247">
        <f t="shared" si="18"/>
        <v>2.6385860023174814</v>
      </c>
      <c r="G247">
        <f t="shared" si="19"/>
        <v>6.962136091625748</v>
      </c>
    </row>
    <row r="248" spans="1:7">
      <c r="A248">
        <v>3</v>
      </c>
      <c r="B248">
        <v>35.54</v>
      </c>
      <c r="C248">
        <f t="shared" si="15"/>
        <v>37.000439999999998</v>
      </c>
      <c r="D248">
        <f t="shared" si="16"/>
        <v>1.1832830626449962</v>
      </c>
      <c r="E248">
        <f t="shared" si="17"/>
        <v>1.4001588063425219</v>
      </c>
      <c r="F248">
        <f t="shared" si="18"/>
        <v>2.6437230626449946</v>
      </c>
      <c r="G248">
        <f t="shared" si="19"/>
        <v>6.9892716319610297</v>
      </c>
    </row>
    <row r="249" spans="1:7">
      <c r="A249">
        <v>3</v>
      </c>
      <c r="B249">
        <v>35.46</v>
      </c>
      <c r="C249">
        <f t="shared" si="15"/>
        <v>37.000439999999998</v>
      </c>
      <c r="D249">
        <f t="shared" si="16"/>
        <v>1.104657375145166</v>
      </c>
      <c r="E249">
        <f t="shared" si="17"/>
        <v>1.220267916462608</v>
      </c>
      <c r="F249">
        <f t="shared" si="18"/>
        <v>2.6450973751451627</v>
      </c>
      <c r="G249">
        <f t="shared" si="19"/>
        <v>6.9965401239998295</v>
      </c>
    </row>
    <row r="250" spans="1:7">
      <c r="A250">
        <v>3</v>
      </c>
      <c r="B250">
        <v>51.1</v>
      </c>
      <c r="C250">
        <f t="shared" si="15"/>
        <v>37.000439999999998</v>
      </c>
      <c r="D250">
        <f t="shared" si="16"/>
        <v>16.745941860465102</v>
      </c>
      <c r="E250">
        <f t="shared" si="17"/>
        <v>280.42656879407741</v>
      </c>
      <c r="F250">
        <f t="shared" si="18"/>
        <v>2.6463818604650982</v>
      </c>
      <c r="G250">
        <f t="shared" si="19"/>
        <v>7.0033369513987145</v>
      </c>
    </row>
    <row r="251" spans="1:7">
      <c r="A251">
        <v>3</v>
      </c>
      <c r="B251">
        <v>36.15</v>
      </c>
      <c r="C251">
        <f t="shared" si="15"/>
        <v>37.000439999999998</v>
      </c>
      <c r="D251">
        <f t="shared" si="16"/>
        <v>1.8154365541326882</v>
      </c>
      <c r="E251">
        <f t="shared" si="17"/>
        <v>3.2958098820811692</v>
      </c>
      <c r="F251">
        <f t="shared" si="18"/>
        <v>2.6658765541326872</v>
      </c>
      <c r="G251">
        <f t="shared" si="19"/>
        <v>7.1068978018743705</v>
      </c>
    </row>
    <row r="252" spans="1:7">
      <c r="A252">
        <v>3</v>
      </c>
      <c r="B252">
        <v>35.71</v>
      </c>
      <c r="C252">
        <f t="shared" si="15"/>
        <v>37.000439999999998</v>
      </c>
      <c r="D252">
        <f t="shared" si="16"/>
        <v>1.3775524475524321</v>
      </c>
      <c r="E252">
        <f t="shared" si="17"/>
        <v>1.8976507457576963</v>
      </c>
      <c r="F252">
        <f t="shared" si="18"/>
        <v>2.6679924475524288</v>
      </c>
      <c r="G252">
        <f t="shared" si="19"/>
        <v>7.1181837001967994</v>
      </c>
    </row>
    <row r="253" spans="1:7">
      <c r="A253">
        <v>3</v>
      </c>
      <c r="B253">
        <v>34.729999999999997</v>
      </c>
      <c r="C253">
        <f t="shared" si="15"/>
        <v>37.000439999999998</v>
      </c>
      <c r="D253">
        <f t="shared" si="16"/>
        <v>0.39915985997664194</v>
      </c>
      <c r="E253">
        <f t="shared" si="17"/>
        <v>0.15932859381657241</v>
      </c>
      <c r="F253">
        <f t="shared" si="18"/>
        <v>2.6695998599766426</v>
      </c>
      <c r="G253">
        <f t="shared" si="19"/>
        <v>7.1267634123873096</v>
      </c>
    </row>
    <row r="254" spans="1:7">
      <c r="A254">
        <v>3</v>
      </c>
      <c r="B254">
        <v>34.29</v>
      </c>
      <c r="C254">
        <f t="shared" si="15"/>
        <v>37.000439999999998</v>
      </c>
      <c r="D254">
        <f t="shared" si="16"/>
        <v>-4.0373831775724511E-2</v>
      </c>
      <c r="E254">
        <f t="shared" si="17"/>
        <v>1.6300462922545023E-3</v>
      </c>
      <c r="F254">
        <f t="shared" si="18"/>
        <v>2.6700661682242739</v>
      </c>
      <c r="G254">
        <f t="shared" si="19"/>
        <v>7.1292533426958569</v>
      </c>
    </row>
    <row r="255" spans="1:7">
      <c r="A255">
        <v>4</v>
      </c>
      <c r="B255">
        <v>28.4</v>
      </c>
      <c r="C255">
        <f t="shared" si="15"/>
        <v>32.479509999999998</v>
      </c>
      <c r="D255">
        <f t="shared" si="16"/>
        <v>-5.9304210526316012</v>
      </c>
      <c r="E255">
        <f t="shared" si="17"/>
        <v>35.169893861496107</v>
      </c>
      <c r="F255">
        <f t="shared" si="18"/>
        <v>-1.8509110526316022</v>
      </c>
      <c r="G255">
        <f t="shared" si="19"/>
        <v>3.4258717247538257</v>
      </c>
    </row>
    <row r="256" spans="1:7">
      <c r="A256">
        <v>4</v>
      </c>
      <c r="B256">
        <v>27.97</v>
      </c>
      <c r="C256">
        <f t="shared" si="15"/>
        <v>32.479509999999998</v>
      </c>
      <c r="D256">
        <f t="shared" si="16"/>
        <v>-6.3673653395784768</v>
      </c>
      <c r="E256">
        <f t="shared" si="17"/>
        <v>40.543341367665334</v>
      </c>
      <c r="F256">
        <f t="shared" si="18"/>
        <v>-1.857855339578478</v>
      </c>
      <c r="G256">
        <f t="shared" si="19"/>
        <v>3.4516264628002618</v>
      </c>
    </row>
    <row r="257" spans="1:7">
      <c r="A257">
        <v>1.6</v>
      </c>
      <c r="B257">
        <v>47.9</v>
      </c>
      <c r="C257">
        <f t="shared" si="15"/>
        <v>43.329741999999996</v>
      </c>
      <c r="D257">
        <f t="shared" si="16"/>
        <v>13.555169988276646</v>
      </c>
      <c r="E257">
        <f t="shared" si="17"/>
        <v>183.74263341107587</v>
      </c>
      <c r="F257">
        <f t="shared" si="18"/>
        <v>8.9849119882766431</v>
      </c>
      <c r="G257">
        <f t="shared" si="19"/>
        <v>80.728643437077338</v>
      </c>
    </row>
    <row r="258" spans="1:7">
      <c r="A258">
        <v>1.6</v>
      </c>
      <c r="B258">
        <v>48.9</v>
      </c>
      <c r="C258">
        <f t="shared" si="15"/>
        <v>43.329741999999996</v>
      </c>
      <c r="D258">
        <f t="shared" si="16"/>
        <v>14.571079812206555</v>
      </c>
      <c r="E258">
        <f t="shared" si="17"/>
        <v>212.31636689369344</v>
      </c>
      <c r="F258">
        <f t="shared" si="18"/>
        <v>9.0008218122065529</v>
      </c>
      <c r="G258">
        <f t="shared" si="19"/>
        <v>81.014793295093256</v>
      </c>
    </row>
    <row r="259" spans="1:7">
      <c r="A259">
        <v>3.6</v>
      </c>
      <c r="B259">
        <v>40.4</v>
      </c>
      <c r="C259">
        <f t="shared" si="15"/>
        <v>34.287881999999996</v>
      </c>
      <c r="D259">
        <f t="shared" si="16"/>
        <v>6.0882021151586159</v>
      </c>
      <c r="E259">
        <f t="shared" si="17"/>
        <v>37.066204995021842</v>
      </c>
      <c r="F259">
        <f t="shared" si="18"/>
        <v>-2.3915884841386514E-2</v>
      </c>
      <c r="G259">
        <f t="shared" si="19"/>
        <v>5.7196954774646122E-4</v>
      </c>
    </row>
    <row r="260" spans="1:7">
      <c r="A260">
        <v>3.6</v>
      </c>
      <c r="B260">
        <v>40</v>
      </c>
      <c r="C260">
        <f t="shared" ref="C260:C323" si="20">$P$2*A260+$P$3</f>
        <v>34.287881999999996</v>
      </c>
      <c r="D260">
        <f t="shared" ref="D260:D323" si="21">B260-AVERAGE(B260:B1366)</f>
        <v>5.6953647058823336</v>
      </c>
      <c r="E260">
        <f t="shared" ref="E260:E323" si="22">D260^2</f>
        <v>32.437179133010162</v>
      </c>
      <c r="F260">
        <f t="shared" ref="F260:F323" si="23">C260-AVERAGE(B260:B1366)</f>
        <v>-1.6753294117670237E-2</v>
      </c>
      <c r="G260">
        <f t="shared" ref="G260:G323" si="24">F260^2</f>
        <v>2.8067286379316415E-4</v>
      </c>
    </row>
    <row r="261" spans="1:7">
      <c r="A261">
        <v>6.2</v>
      </c>
      <c r="B261">
        <v>33.799999999999997</v>
      </c>
      <c r="C261">
        <f t="shared" si="20"/>
        <v>22.533463999999999</v>
      </c>
      <c r="D261">
        <f t="shared" si="21"/>
        <v>-0.49792697290932608</v>
      </c>
      <c r="E261">
        <f t="shared" si="22"/>
        <v>0.24793127035064474</v>
      </c>
      <c r="F261">
        <f t="shared" si="23"/>
        <v>-11.764462972909325</v>
      </c>
      <c r="G261">
        <f t="shared" si="24"/>
        <v>138.4025890409545</v>
      </c>
    </row>
    <row r="262" spans="1:7">
      <c r="A262">
        <v>6.2</v>
      </c>
      <c r="B262">
        <v>35.200000000000003</v>
      </c>
      <c r="C262">
        <f t="shared" si="20"/>
        <v>22.533463999999999</v>
      </c>
      <c r="D262">
        <f t="shared" si="21"/>
        <v>0.90148584905659135</v>
      </c>
      <c r="E262">
        <f t="shared" si="22"/>
        <v>0.81267673604928337</v>
      </c>
      <c r="F262">
        <f t="shared" si="23"/>
        <v>-11.765050150943413</v>
      </c>
      <c r="G262">
        <f t="shared" si="24"/>
        <v>138.41640505421361</v>
      </c>
    </row>
    <row r="263" spans="1:7">
      <c r="A263">
        <v>2.2000000000000002</v>
      </c>
      <c r="B263">
        <v>51.9</v>
      </c>
      <c r="C263">
        <f t="shared" si="20"/>
        <v>40.617183999999995</v>
      </c>
      <c r="D263">
        <f t="shared" si="21"/>
        <v>17.602550177095615</v>
      </c>
      <c r="E263">
        <f t="shared" si="22"/>
        <v>309.84977273716891</v>
      </c>
      <c r="F263">
        <f t="shared" si="23"/>
        <v>6.3197341770956115</v>
      </c>
      <c r="G263">
        <f t="shared" si="24"/>
        <v>39.939040069150344</v>
      </c>
    </row>
    <row r="264" spans="1:7">
      <c r="A264">
        <v>2.2000000000000002</v>
      </c>
      <c r="B264">
        <v>46.8</v>
      </c>
      <c r="C264">
        <f t="shared" si="20"/>
        <v>40.617183999999995</v>
      </c>
      <c r="D264">
        <f t="shared" si="21"/>
        <v>12.523356973995256</v>
      </c>
      <c r="E264">
        <f t="shared" si="22"/>
        <v>156.8344698981156</v>
      </c>
      <c r="F264">
        <f t="shared" si="23"/>
        <v>6.3405409739952532</v>
      </c>
      <c r="G264">
        <f t="shared" si="24"/>
        <v>40.202459842912674</v>
      </c>
    </row>
    <row r="265" spans="1:7">
      <c r="A265">
        <v>2.2000000000000002</v>
      </c>
      <c r="B265">
        <v>51.9</v>
      </c>
      <c r="C265">
        <f t="shared" si="20"/>
        <v>40.617183999999995</v>
      </c>
      <c r="D265">
        <f t="shared" si="21"/>
        <v>17.638177514792886</v>
      </c>
      <c r="E265">
        <f t="shared" si="22"/>
        <v>311.10530604334537</v>
      </c>
      <c r="F265">
        <f t="shared" si="23"/>
        <v>6.3553615147928824</v>
      </c>
      <c r="G265">
        <f t="shared" si="24"/>
        <v>40.390619983710479</v>
      </c>
    </row>
    <row r="266" spans="1:7">
      <c r="A266">
        <v>2.4</v>
      </c>
      <c r="B266">
        <v>40.1</v>
      </c>
      <c r="C266">
        <f t="shared" si="20"/>
        <v>39.712997999999999</v>
      </c>
      <c r="D266">
        <f t="shared" si="21"/>
        <v>5.8590758293838689</v>
      </c>
      <c r="E266">
        <f t="shared" si="22"/>
        <v>34.328769574470272</v>
      </c>
      <c r="F266">
        <f t="shared" si="23"/>
        <v>5.4720738293838664</v>
      </c>
      <c r="G266">
        <f t="shared" si="24"/>
        <v>29.943591994227813</v>
      </c>
    </row>
    <row r="267" spans="1:7">
      <c r="A267">
        <v>2.7</v>
      </c>
      <c r="B267">
        <v>36.5</v>
      </c>
      <c r="C267">
        <f t="shared" si="20"/>
        <v>38.356718999999998</v>
      </c>
      <c r="D267">
        <f t="shared" si="21"/>
        <v>2.2660260972716344</v>
      </c>
      <c r="E267">
        <f t="shared" si="22"/>
        <v>5.1348742735161146</v>
      </c>
      <c r="F267">
        <f t="shared" si="23"/>
        <v>4.1227450972716326</v>
      </c>
      <c r="G267">
        <f t="shared" si="24"/>
        <v>16.997027137077282</v>
      </c>
    </row>
    <row r="268" spans="1:7">
      <c r="A268">
        <v>3.5</v>
      </c>
      <c r="B268">
        <v>37.6</v>
      </c>
      <c r="C268">
        <f t="shared" si="20"/>
        <v>34.739975000000001</v>
      </c>
      <c r="D268">
        <f t="shared" si="21"/>
        <v>3.3687173396674481</v>
      </c>
      <c r="E268">
        <f t="shared" si="22"/>
        <v>11.348256514576128</v>
      </c>
      <c r="F268">
        <f t="shared" si="23"/>
        <v>0.50869233966744787</v>
      </c>
      <c r="G268">
        <f t="shared" si="24"/>
        <v>0.25876789643634218</v>
      </c>
    </row>
    <row r="269" spans="1:7">
      <c r="A269">
        <v>3.5</v>
      </c>
      <c r="B269">
        <v>34.700000000000003</v>
      </c>
      <c r="C269">
        <f t="shared" si="20"/>
        <v>34.739975000000001</v>
      </c>
      <c r="D269">
        <f t="shared" si="21"/>
        <v>0.47272294887038413</v>
      </c>
      <c r="E269">
        <f t="shared" si="22"/>
        <v>0.22346698638871182</v>
      </c>
      <c r="F269">
        <f t="shared" si="23"/>
        <v>0.51269794887038245</v>
      </c>
      <c r="G269">
        <f t="shared" si="24"/>
        <v>0.26285918677589731</v>
      </c>
    </row>
    <row r="270" spans="1:7">
      <c r="A270">
        <v>5.7</v>
      </c>
      <c r="B270">
        <v>34.5</v>
      </c>
      <c r="C270">
        <f t="shared" si="20"/>
        <v>24.793928999999999</v>
      </c>
      <c r="D270">
        <f t="shared" si="21"/>
        <v>0.27328571428569859</v>
      </c>
      <c r="E270">
        <f t="shared" si="22"/>
        <v>7.4685081632644479E-2</v>
      </c>
      <c r="F270">
        <f t="shared" si="23"/>
        <v>-9.4327852857143029</v>
      </c>
      <c r="G270">
        <f t="shared" si="24"/>
        <v>88.97743824638826</v>
      </c>
    </row>
    <row r="271" spans="1:7">
      <c r="A271">
        <v>5.7</v>
      </c>
      <c r="B271">
        <v>33.6</v>
      </c>
      <c r="C271">
        <f t="shared" si="20"/>
        <v>24.793928999999999</v>
      </c>
      <c r="D271">
        <f t="shared" si="21"/>
        <v>-0.62638855780692637</v>
      </c>
      <c r="E271">
        <f t="shared" si="22"/>
        <v>0.39236262535144112</v>
      </c>
      <c r="F271">
        <f t="shared" si="23"/>
        <v>-9.4324595578069292</v>
      </c>
      <c r="G271">
        <f t="shared" si="24"/>
        <v>88.971293309663295</v>
      </c>
    </row>
    <row r="272" spans="1:7">
      <c r="A272">
        <v>6.1</v>
      </c>
      <c r="B272">
        <v>30.1</v>
      </c>
      <c r="C272">
        <f t="shared" si="20"/>
        <v>22.985557</v>
      </c>
      <c r="D272">
        <f t="shared" si="21"/>
        <v>-4.1271360381861726</v>
      </c>
      <c r="E272">
        <f t="shared" si="22"/>
        <v>17.033251877695058</v>
      </c>
      <c r="F272">
        <f t="shared" si="23"/>
        <v>-11.241579038186174</v>
      </c>
      <c r="G272">
        <f t="shared" si="24"/>
        <v>126.37309927178678</v>
      </c>
    </row>
    <row r="273" spans="1:7">
      <c r="A273">
        <v>6.1</v>
      </c>
      <c r="B273">
        <v>26</v>
      </c>
      <c r="C273">
        <f t="shared" si="20"/>
        <v>22.985557</v>
      </c>
      <c r="D273">
        <f t="shared" si="21"/>
        <v>-8.2320669056153122</v>
      </c>
      <c r="E273">
        <f t="shared" si="22"/>
        <v>67.766925538526863</v>
      </c>
      <c r="F273">
        <f t="shared" si="23"/>
        <v>-11.246509905615312</v>
      </c>
      <c r="G273">
        <f t="shared" si="24"/>
        <v>126.48398505710334</v>
      </c>
    </row>
    <row r="274" spans="1:7">
      <c r="A274">
        <v>2</v>
      </c>
      <c r="B274">
        <v>47.33</v>
      </c>
      <c r="C274">
        <f t="shared" si="20"/>
        <v>41.521369999999997</v>
      </c>
      <c r="D274">
        <f t="shared" si="21"/>
        <v>13.08808612440189</v>
      </c>
      <c r="E274">
        <f t="shared" si="22"/>
        <v>171.2979983997613</v>
      </c>
      <c r="F274">
        <f t="shared" si="23"/>
        <v>7.2794561244018894</v>
      </c>
      <c r="G274">
        <f t="shared" si="24"/>
        <v>52.990481467092174</v>
      </c>
    </row>
    <row r="275" spans="1:7">
      <c r="A275">
        <v>2</v>
      </c>
      <c r="B275">
        <v>49.3</v>
      </c>
      <c r="C275">
        <f t="shared" si="20"/>
        <v>41.521369999999997</v>
      </c>
      <c r="D275">
        <f t="shared" si="21"/>
        <v>15.073760479041894</v>
      </c>
      <c r="E275">
        <f t="shared" si="22"/>
        <v>227.21825497952531</v>
      </c>
      <c r="F275">
        <f t="shared" si="23"/>
        <v>7.2951304790418945</v>
      </c>
      <c r="G275">
        <f t="shared" si="24"/>
        <v>53.218928706246018</v>
      </c>
    </row>
    <row r="276" spans="1:7">
      <c r="A276">
        <v>2.4</v>
      </c>
      <c r="B276">
        <v>43.5</v>
      </c>
      <c r="C276">
        <f t="shared" si="20"/>
        <v>39.712997999999999</v>
      </c>
      <c r="D276">
        <f t="shared" si="21"/>
        <v>9.2918345323740894</v>
      </c>
      <c r="E276">
        <f t="shared" si="22"/>
        <v>86.338188977019612</v>
      </c>
      <c r="F276">
        <f t="shared" si="23"/>
        <v>5.5048325323740883</v>
      </c>
      <c r="G276">
        <f t="shared" si="24"/>
        <v>30.303181209484119</v>
      </c>
    </row>
    <row r="277" spans="1:7">
      <c r="A277">
        <v>2.4</v>
      </c>
      <c r="B277">
        <v>43.3</v>
      </c>
      <c r="C277">
        <f t="shared" si="20"/>
        <v>39.712997999999999</v>
      </c>
      <c r="D277">
        <f t="shared" si="21"/>
        <v>9.1029891956782549</v>
      </c>
      <c r="E277">
        <f t="shared" si="22"/>
        <v>82.864412296635038</v>
      </c>
      <c r="F277">
        <f t="shared" si="23"/>
        <v>5.5159871956782567</v>
      </c>
      <c r="G277">
        <f t="shared" si="24"/>
        <v>30.42611474288648</v>
      </c>
    </row>
    <row r="278" spans="1:7">
      <c r="A278">
        <v>3.5</v>
      </c>
      <c r="B278">
        <v>35.5</v>
      </c>
      <c r="C278">
        <f t="shared" si="20"/>
        <v>34.739975000000001</v>
      </c>
      <c r="D278">
        <f t="shared" si="21"/>
        <v>1.3139302884615276</v>
      </c>
      <c r="E278">
        <f t="shared" si="22"/>
        <v>1.726412802936593</v>
      </c>
      <c r="F278">
        <f t="shared" si="23"/>
        <v>0.55390528846152876</v>
      </c>
      <c r="G278">
        <f t="shared" si="24"/>
        <v>0.30681106858564938</v>
      </c>
    </row>
    <row r="279" spans="1:7">
      <c r="A279">
        <v>3.5</v>
      </c>
      <c r="B279">
        <v>39.9</v>
      </c>
      <c r="C279">
        <f t="shared" si="20"/>
        <v>34.739975000000001</v>
      </c>
      <c r="D279">
        <f t="shared" si="21"/>
        <v>5.7155114320096132</v>
      </c>
      <c r="E279">
        <f t="shared" si="22"/>
        <v>32.667070929432576</v>
      </c>
      <c r="F279">
        <f t="shared" si="23"/>
        <v>0.55548643200961578</v>
      </c>
      <c r="G279">
        <f t="shared" si="24"/>
        <v>0.30856517614677348</v>
      </c>
    </row>
    <row r="280" spans="1:7">
      <c r="A280">
        <v>1.3</v>
      </c>
      <c r="B280">
        <v>65</v>
      </c>
      <c r="C280">
        <f t="shared" si="20"/>
        <v>44.686020999999997</v>
      </c>
      <c r="D280">
        <f t="shared" si="21"/>
        <v>30.82239759036144</v>
      </c>
      <c r="E280">
        <f t="shared" si="22"/>
        <v>950.0201932183187</v>
      </c>
      <c r="F280">
        <f t="shared" si="23"/>
        <v>10.508418590361437</v>
      </c>
      <c r="G280">
        <f t="shared" si="24"/>
        <v>110.42686127025385</v>
      </c>
    </row>
    <row r="281" spans="1:7">
      <c r="A281">
        <v>1.3</v>
      </c>
      <c r="B281">
        <v>62.27</v>
      </c>
      <c r="C281">
        <f t="shared" si="20"/>
        <v>44.686020999999997</v>
      </c>
      <c r="D281">
        <f t="shared" si="21"/>
        <v>28.129577804583825</v>
      </c>
      <c r="E281">
        <f t="shared" si="22"/>
        <v>791.27314746413492</v>
      </c>
      <c r="F281">
        <f t="shared" si="23"/>
        <v>10.545598804583818</v>
      </c>
      <c r="G281">
        <f t="shared" si="24"/>
        <v>111.20965414723966</v>
      </c>
    </row>
    <row r="282" spans="1:7">
      <c r="A282">
        <v>1.3</v>
      </c>
      <c r="B282">
        <v>61.2</v>
      </c>
      <c r="C282">
        <f t="shared" si="20"/>
        <v>44.686020999999997</v>
      </c>
      <c r="D282">
        <f t="shared" si="21"/>
        <v>27.093550724637673</v>
      </c>
      <c r="E282">
        <f t="shared" si="22"/>
        <v>734.06049086851453</v>
      </c>
      <c r="F282">
        <f t="shared" si="23"/>
        <v>10.579571724637667</v>
      </c>
      <c r="G282">
        <f t="shared" si="24"/>
        <v>111.92733787675282</v>
      </c>
    </row>
    <row r="283" spans="1:7">
      <c r="A283">
        <v>1.6</v>
      </c>
      <c r="B283">
        <v>50.4</v>
      </c>
      <c r="C283">
        <f t="shared" si="20"/>
        <v>43.329741999999996</v>
      </c>
      <c r="D283">
        <f t="shared" si="21"/>
        <v>16.326311970979425</v>
      </c>
      <c r="E283">
        <f t="shared" si="22"/>
        <v>266.54846257374606</v>
      </c>
      <c r="F283">
        <f t="shared" si="23"/>
        <v>9.2560539709794227</v>
      </c>
      <c r="G283">
        <f t="shared" si="24"/>
        <v>85.674535113683945</v>
      </c>
    </row>
    <row r="284" spans="1:7">
      <c r="A284">
        <v>1.6</v>
      </c>
      <c r="B284">
        <v>48.2</v>
      </c>
      <c r="C284">
        <f t="shared" si="20"/>
        <v>43.329741999999996</v>
      </c>
      <c r="D284">
        <f t="shared" si="21"/>
        <v>14.14607748184018</v>
      </c>
      <c r="E284">
        <f t="shared" si="22"/>
        <v>200.11150812222581</v>
      </c>
      <c r="F284">
        <f t="shared" si="23"/>
        <v>9.2758194818401734</v>
      </c>
      <c r="G284">
        <f t="shared" si="24"/>
        <v>86.040827059685697</v>
      </c>
    </row>
    <row r="285" spans="1:7">
      <c r="A285">
        <v>1.6</v>
      </c>
      <c r="B285">
        <v>50.82</v>
      </c>
      <c r="C285">
        <f t="shared" si="20"/>
        <v>43.329741999999996</v>
      </c>
      <c r="D285">
        <f t="shared" si="21"/>
        <v>16.783224242424225</v>
      </c>
      <c r="E285">
        <f t="shared" si="22"/>
        <v>281.67661597149623</v>
      </c>
      <c r="F285">
        <f t="shared" si="23"/>
        <v>9.292966242424221</v>
      </c>
      <c r="G285">
        <f t="shared" si="24"/>
        <v>86.359221582836142</v>
      </c>
    </row>
    <row r="286" spans="1:7">
      <c r="A286">
        <v>2</v>
      </c>
      <c r="B286">
        <v>47.3</v>
      </c>
      <c r="C286">
        <f t="shared" si="20"/>
        <v>41.521369999999997</v>
      </c>
      <c r="D286">
        <f t="shared" si="21"/>
        <v>13.283592233009685</v>
      </c>
      <c r="E286">
        <f t="shared" si="22"/>
        <v>176.45382261287523</v>
      </c>
      <c r="F286">
        <f t="shared" si="23"/>
        <v>7.5049622330096852</v>
      </c>
      <c r="G286">
        <f t="shared" si="24"/>
        <v>56.324458118901724</v>
      </c>
    </row>
    <row r="287" spans="1:7">
      <c r="A287">
        <v>2</v>
      </c>
      <c r="B287">
        <v>50.9</v>
      </c>
      <c r="C287">
        <f t="shared" si="20"/>
        <v>41.521369999999997</v>
      </c>
      <c r="D287">
        <f t="shared" si="21"/>
        <v>16.899732685297671</v>
      </c>
      <c r="E287">
        <f t="shared" si="22"/>
        <v>285.60096483451844</v>
      </c>
      <c r="F287">
        <f t="shared" si="23"/>
        <v>7.5211026852976701</v>
      </c>
      <c r="G287">
        <f t="shared" si="24"/>
        <v>56.566985602791824</v>
      </c>
    </row>
    <row r="288" spans="1:7">
      <c r="A288">
        <v>2</v>
      </c>
      <c r="B288">
        <v>47.4</v>
      </c>
      <c r="C288">
        <f t="shared" si="20"/>
        <v>41.521369999999997</v>
      </c>
      <c r="D288">
        <f t="shared" si="21"/>
        <v>13.4202919708029</v>
      </c>
      <c r="E288">
        <f t="shared" si="22"/>
        <v>180.10423658159678</v>
      </c>
      <c r="F288">
        <f t="shared" si="23"/>
        <v>7.5416619708028989</v>
      </c>
      <c r="G288">
        <f t="shared" si="24"/>
        <v>56.876665281854663</v>
      </c>
    </row>
    <row r="289" spans="1:7">
      <c r="A289">
        <v>2.4</v>
      </c>
      <c r="B289">
        <v>44.34</v>
      </c>
      <c r="C289">
        <f t="shared" si="20"/>
        <v>39.712997999999999</v>
      </c>
      <c r="D289">
        <f t="shared" si="21"/>
        <v>10.376638246041395</v>
      </c>
      <c r="E289">
        <f t="shared" si="22"/>
        <v>107.67462128920904</v>
      </c>
      <c r="F289">
        <f t="shared" si="23"/>
        <v>5.7496362460413906</v>
      </c>
      <c r="G289">
        <f t="shared" si="24"/>
        <v>33.058316961792933</v>
      </c>
    </row>
    <row r="290" spans="1:7">
      <c r="A290">
        <v>2.4</v>
      </c>
      <c r="B290">
        <v>44.6</v>
      </c>
      <c r="C290">
        <f t="shared" si="20"/>
        <v>39.712997999999999</v>
      </c>
      <c r="D290">
        <f t="shared" si="21"/>
        <v>10.649292682926806</v>
      </c>
      <c r="E290">
        <f t="shared" si="22"/>
        <v>113.40743464663841</v>
      </c>
      <c r="F290">
        <f t="shared" si="23"/>
        <v>5.7622906829268032</v>
      </c>
      <c r="G290">
        <f t="shared" si="24"/>
        <v>33.203993914545045</v>
      </c>
    </row>
    <row r="291" spans="1:7">
      <c r="A291">
        <v>1.6</v>
      </c>
      <c r="B291">
        <v>50.27</v>
      </c>
      <c r="C291">
        <f t="shared" si="20"/>
        <v>43.329741999999996</v>
      </c>
      <c r="D291">
        <f t="shared" si="21"/>
        <v>16.332295482295457</v>
      </c>
      <c r="E291">
        <f t="shared" si="22"/>
        <v>266.74387572100858</v>
      </c>
      <c r="F291">
        <f t="shared" si="23"/>
        <v>9.39203748229545</v>
      </c>
      <c r="G291">
        <f t="shared" si="24"/>
        <v>88.210368068842655</v>
      </c>
    </row>
    <row r="292" spans="1:7">
      <c r="A292">
        <v>1.6</v>
      </c>
      <c r="B292">
        <v>48.32</v>
      </c>
      <c r="C292">
        <f t="shared" si="20"/>
        <v>43.329741999999996</v>
      </c>
      <c r="D292">
        <f t="shared" si="21"/>
        <v>14.402261613691898</v>
      </c>
      <c r="E292">
        <f t="shared" si="22"/>
        <v>207.42513958922316</v>
      </c>
      <c r="F292">
        <f t="shared" si="23"/>
        <v>9.4120036136918941</v>
      </c>
      <c r="G292">
        <f t="shared" si="24"/>
        <v>88.585812024149277</v>
      </c>
    </row>
    <row r="293" spans="1:7">
      <c r="A293">
        <v>3.5</v>
      </c>
      <c r="B293">
        <v>35.35</v>
      </c>
      <c r="C293">
        <f t="shared" si="20"/>
        <v>34.739975000000001</v>
      </c>
      <c r="D293">
        <f t="shared" si="21"/>
        <v>1.4498898408812479</v>
      </c>
      <c r="E293">
        <f t="shared" si="22"/>
        <v>2.1021805506906506</v>
      </c>
      <c r="F293">
        <f t="shared" si="23"/>
        <v>0.83986484088124769</v>
      </c>
      <c r="G293">
        <f t="shared" si="24"/>
        <v>0.70537295094848351</v>
      </c>
    </row>
    <row r="294" spans="1:7">
      <c r="A294">
        <v>2.4</v>
      </c>
      <c r="B294">
        <v>47.41</v>
      </c>
      <c r="C294">
        <f t="shared" si="20"/>
        <v>39.712997999999999</v>
      </c>
      <c r="D294">
        <f t="shared" si="21"/>
        <v>13.511666666666635</v>
      </c>
      <c r="E294">
        <f t="shared" si="22"/>
        <v>182.56513611111023</v>
      </c>
      <c r="F294">
        <f t="shared" si="23"/>
        <v>5.8146646666666371</v>
      </c>
      <c r="G294">
        <f t="shared" si="24"/>
        <v>33.81032518578143</v>
      </c>
    </row>
    <row r="295" spans="1:7">
      <c r="A295">
        <v>2</v>
      </c>
      <c r="B295">
        <v>46.62</v>
      </c>
      <c r="C295">
        <f t="shared" si="20"/>
        <v>41.521369999999997</v>
      </c>
      <c r="D295">
        <f t="shared" si="21"/>
        <v>12.738245398772975</v>
      </c>
      <c r="E295">
        <f t="shared" si="22"/>
        <v>162.26289583936085</v>
      </c>
      <c r="F295">
        <f t="shared" si="23"/>
        <v>7.6396153987729747</v>
      </c>
      <c r="G295">
        <f t="shared" si="24"/>
        <v>58.363723441169157</v>
      </c>
    </row>
    <row r="296" spans="1:7">
      <c r="A296">
        <v>2</v>
      </c>
      <c r="B296">
        <v>46.44</v>
      </c>
      <c r="C296">
        <f t="shared" si="20"/>
        <v>41.521369999999997</v>
      </c>
      <c r="D296">
        <f t="shared" si="21"/>
        <v>12.573894348894321</v>
      </c>
      <c r="E296">
        <f t="shared" si="22"/>
        <v>158.10281909715653</v>
      </c>
      <c r="F296">
        <f t="shared" si="23"/>
        <v>7.6552643488943204</v>
      </c>
      <c r="G296">
        <f t="shared" si="24"/>
        <v>58.603072251452382</v>
      </c>
    </row>
    <row r="297" spans="1:7">
      <c r="A297">
        <v>2.5</v>
      </c>
      <c r="B297">
        <v>40.19</v>
      </c>
      <c r="C297">
        <f t="shared" si="20"/>
        <v>39.260904999999994</v>
      </c>
      <c r="D297">
        <f t="shared" si="21"/>
        <v>6.3393603936039042</v>
      </c>
      <c r="E297">
        <f t="shared" si="22"/>
        <v>40.187490199993846</v>
      </c>
      <c r="F297">
        <f t="shared" si="23"/>
        <v>5.4102653936039005</v>
      </c>
      <c r="G297">
        <f t="shared" si="24"/>
        <v>29.270971629227969</v>
      </c>
    </row>
    <row r="298" spans="1:7">
      <c r="A298">
        <v>2.5</v>
      </c>
      <c r="B298">
        <v>40.89</v>
      </c>
      <c r="C298">
        <f t="shared" si="20"/>
        <v>39.260904999999994</v>
      </c>
      <c r="D298">
        <f t="shared" si="21"/>
        <v>7.0471674876847032</v>
      </c>
      <c r="E298">
        <f t="shared" si="22"/>
        <v>49.662569599480335</v>
      </c>
      <c r="F298">
        <f t="shared" si="23"/>
        <v>5.4180724876846966</v>
      </c>
      <c r="G298">
        <f t="shared" si="24"/>
        <v>29.355509481805836</v>
      </c>
    </row>
    <row r="299" spans="1:7">
      <c r="A299">
        <v>3</v>
      </c>
      <c r="B299">
        <v>35.799999999999997</v>
      </c>
      <c r="C299">
        <f t="shared" si="20"/>
        <v>37.000439999999998</v>
      </c>
      <c r="D299">
        <f t="shared" si="21"/>
        <v>1.965856966707733</v>
      </c>
      <c r="E299">
        <f t="shared" si="22"/>
        <v>3.8645936135533288</v>
      </c>
      <c r="F299">
        <f t="shared" si="23"/>
        <v>3.1662969667077334</v>
      </c>
      <c r="G299">
        <f t="shared" si="24"/>
        <v>10.025436481382593</v>
      </c>
    </row>
    <row r="300" spans="1:7">
      <c r="A300">
        <v>3</v>
      </c>
      <c r="B300">
        <v>35.729999999999997</v>
      </c>
      <c r="C300">
        <f t="shared" si="20"/>
        <v>37.000439999999998</v>
      </c>
      <c r="D300">
        <f t="shared" si="21"/>
        <v>1.8982839506172482</v>
      </c>
      <c r="E300">
        <f t="shared" si="22"/>
        <v>3.6034819571710273</v>
      </c>
      <c r="F300">
        <f t="shared" si="23"/>
        <v>3.1687239506172489</v>
      </c>
      <c r="G300">
        <f t="shared" si="24"/>
        <v>10.040811475215385</v>
      </c>
    </row>
    <row r="301" spans="1:7">
      <c r="A301">
        <v>3.5</v>
      </c>
      <c r="B301">
        <v>35.9</v>
      </c>
      <c r="C301">
        <f t="shared" si="20"/>
        <v>34.739975000000001</v>
      </c>
      <c r="D301">
        <f t="shared" si="21"/>
        <v>2.0706304079109756</v>
      </c>
      <c r="E301">
        <f t="shared" si="22"/>
        <v>4.2875102861655732</v>
      </c>
      <c r="F301">
        <f t="shared" si="23"/>
        <v>0.91060540791097822</v>
      </c>
      <c r="G301">
        <f t="shared" si="24"/>
        <v>0.82920220891671903</v>
      </c>
    </row>
    <row r="302" spans="1:7">
      <c r="A302">
        <v>3</v>
      </c>
      <c r="B302">
        <v>34.9</v>
      </c>
      <c r="C302">
        <f t="shared" si="20"/>
        <v>37.000439999999998</v>
      </c>
      <c r="D302">
        <f t="shared" si="21"/>
        <v>1.0731930693069032</v>
      </c>
      <c r="E302">
        <f t="shared" si="22"/>
        <v>1.1517433640083714</v>
      </c>
      <c r="F302">
        <f t="shared" si="23"/>
        <v>3.1736330693069021</v>
      </c>
      <c r="G302">
        <f t="shared" si="24"/>
        <v>10.071946858598348</v>
      </c>
    </row>
    <row r="303" spans="1:7">
      <c r="A303">
        <v>3.5</v>
      </c>
      <c r="B303">
        <v>33.9</v>
      </c>
      <c r="C303">
        <f t="shared" si="20"/>
        <v>34.739975000000001</v>
      </c>
      <c r="D303">
        <f t="shared" si="21"/>
        <v>7.4522924411368763E-2</v>
      </c>
      <c r="E303">
        <f t="shared" si="22"/>
        <v>5.5536662628225819E-3</v>
      </c>
      <c r="F303">
        <f t="shared" si="23"/>
        <v>0.91449792441137134</v>
      </c>
      <c r="G303">
        <f t="shared" si="24"/>
        <v>0.83630645375270629</v>
      </c>
    </row>
    <row r="304" spans="1:7">
      <c r="A304">
        <v>3.5</v>
      </c>
      <c r="B304">
        <v>34.6</v>
      </c>
      <c r="C304">
        <f t="shared" si="20"/>
        <v>34.739975000000001</v>
      </c>
      <c r="D304">
        <f t="shared" si="21"/>
        <v>0.77461538461535895</v>
      </c>
      <c r="E304">
        <f t="shared" si="22"/>
        <v>0.60002899408280053</v>
      </c>
      <c r="F304">
        <f t="shared" si="23"/>
        <v>0.91459038461535869</v>
      </c>
      <c r="G304">
        <f t="shared" si="24"/>
        <v>0.83647557163086972</v>
      </c>
    </row>
    <row r="305" spans="1:7">
      <c r="A305">
        <v>6.3</v>
      </c>
      <c r="B305">
        <v>26.67</v>
      </c>
      <c r="C305">
        <f t="shared" si="20"/>
        <v>22.081370999999997</v>
      </c>
      <c r="D305">
        <f t="shared" si="21"/>
        <v>-7.1544223602484749</v>
      </c>
      <c r="E305">
        <f t="shared" si="22"/>
        <v>51.185759308823357</v>
      </c>
      <c r="F305">
        <f t="shared" si="23"/>
        <v>-11.743051360248479</v>
      </c>
      <c r="G305">
        <f t="shared" si="24"/>
        <v>137.89925524943365</v>
      </c>
    </row>
    <row r="306" spans="1:7">
      <c r="A306">
        <v>5.5</v>
      </c>
      <c r="B306">
        <v>29.2</v>
      </c>
      <c r="C306">
        <f t="shared" si="20"/>
        <v>25.698114999999998</v>
      </c>
      <c r="D306">
        <f t="shared" si="21"/>
        <v>-4.6333208955224201</v>
      </c>
      <c r="E306">
        <f t="shared" si="22"/>
        <v>21.46766252088468</v>
      </c>
      <c r="F306">
        <f t="shared" si="23"/>
        <v>-8.1352058955224216</v>
      </c>
      <c r="G306">
        <f t="shared" si="24"/>
        <v>66.181574962542769</v>
      </c>
    </row>
    <row r="307" spans="1:7">
      <c r="A307">
        <v>5.5</v>
      </c>
      <c r="B307">
        <v>23.9</v>
      </c>
      <c r="C307">
        <f t="shared" si="20"/>
        <v>25.698114999999998</v>
      </c>
      <c r="D307">
        <f t="shared" si="21"/>
        <v>-9.9390909090909361</v>
      </c>
      <c r="E307">
        <f t="shared" si="22"/>
        <v>98.785528099174087</v>
      </c>
      <c r="F307">
        <f t="shared" si="23"/>
        <v>-8.1409759090909368</v>
      </c>
      <c r="G307">
        <f t="shared" si="24"/>
        <v>66.275488752398999</v>
      </c>
    </row>
    <row r="308" spans="1:7">
      <c r="A308">
        <v>6.3</v>
      </c>
      <c r="B308">
        <v>24.7</v>
      </c>
      <c r="C308">
        <f t="shared" si="20"/>
        <v>22.081370999999997</v>
      </c>
      <c r="D308">
        <f t="shared" si="21"/>
        <v>-9.1514837905237165</v>
      </c>
      <c r="E308">
        <f t="shared" si="22"/>
        <v>83.74965556821833</v>
      </c>
      <c r="F308">
        <f t="shared" si="23"/>
        <v>-11.770112790523719</v>
      </c>
      <c r="G308">
        <f t="shared" si="24"/>
        <v>138.53555510165003</v>
      </c>
    </row>
    <row r="309" spans="1:7">
      <c r="A309">
        <v>6</v>
      </c>
      <c r="B309">
        <v>23.4</v>
      </c>
      <c r="C309">
        <f t="shared" si="20"/>
        <v>23.437649999999998</v>
      </c>
      <c r="D309">
        <f t="shared" si="21"/>
        <v>-10.462908863920127</v>
      </c>
      <c r="E309">
        <f t="shared" si="22"/>
        <v>109.47246189469837</v>
      </c>
      <c r="F309">
        <f t="shared" si="23"/>
        <v>-10.425258863920128</v>
      </c>
      <c r="G309">
        <f t="shared" si="24"/>
        <v>108.6860223797452</v>
      </c>
    </row>
    <row r="310" spans="1:7">
      <c r="A310">
        <v>5.5</v>
      </c>
      <c r="B310">
        <v>29</v>
      </c>
      <c r="C310">
        <f t="shared" si="20"/>
        <v>25.698114999999998</v>
      </c>
      <c r="D310">
        <f t="shared" si="21"/>
        <v>-4.8759875000000292</v>
      </c>
      <c r="E310">
        <f t="shared" si="22"/>
        <v>23.775254100156534</v>
      </c>
      <c r="F310">
        <f t="shared" si="23"/>
        <v>-8.1778725000000314</v>
      </c>
      <c r="G310">
        <f t="shared" si="24"/>
        <v>66.87759862625677</v>
      </c>
    </row>
    <row r="311" spans="1:7">
      <c r="A311">
        <v>6.3</v>
      </c>
      <c r="B311">
        <v>24.82</v>
      </c>
      <c r="C311">
        <f t="shared" si="20"/>
        <v>22.081370999999997</v>
      </c>
      <c r="D311">
        <f t="shared" si="21"/>
        <v>-9.0620901126408313</v>
      </c>
      <c r="E311">
        <f t="shared" si="22"/>
        <v>82.121477209622711</v>
      </c>
      <c r="F311">
        <f t="shared" si="23"/>
        <v>-11.800719112640834</v>
      </c>
      <c r="G311">
        <f t="shared" si="24"/>
        <v>139.25697157544667</v>
      </c>
    </row>
    <row r="312" spans="1:7">
      <c r="A312">
        <v>2</v>
      </c>
      <c r="B312">
        <v>42.94</v>
      </c>
      <c r="C312">
        <f t="shared" si="20"/>
        <v>41.521369999999997</v>
      </c>
      <c r="D312">
        <f t="shared" si="21"/>
        <v>9.0465538847117557</v>
      </c>
      <c r="E312">
        <f t="shared" si="22"/>
        <v>81.840137188993353</v>
      </c>
      <c r="F312">
        <f t="shared" si="23"/>
        <v>7.6279238847117554</v>
      </c>
      <c r="G312">
        <f t="shared" si="24"/>
        <v>58.185222790956075</v>
      </c>
    </row>
    <row r="313" spans="1:7">
      <c r="A313">
        <v>2</v>
      </c>
      <c r="B313">
        <v>42.46</v>
      </c>
      <c r="C313">
        <f t="shared" si="20"/>
        <v>41.521369999999997</v>
      </c>
      <c r="D313">
        <f t="shared" si="21"/>
        <v>8.5779046424090097</v>
      </c>
      <c r="E313">
        <f t="shared" si="22"/>
        <v>73.580448054262035</v>
      </c>
      <c r="F313">
        <f t="shared" si="23"/>
        <v>7.6392746424090063</v>
      </c>
      <c r="G313">
        <f t="shared" si="24"/>
        <v>58.358517062153254</v>
      </c>
    </row>
    <row r="314" spans="1:7">
      <c r="A314">
        <v>2</v>
      </c>
      <c r="B314">
        <v>34.9</v>
      </c>
      <c r="C314">
        <f t="shared" si="20"/>
        <v>41.521369999999997</v>
      </c>
      <c r="D314">
        <f t="shared" si="21"/>
        <v>1.028680904522588</v>
      </c>
      <c r="E314">
        <f t="shared" si="22"/>
        <v>1.0581844033294097</v>
      </c>
      <c r="F314">
        <f t="shared" si="23"/>
        <v>7.6500509045225868</v>
      </c>
      <c r="G314">
        <f t="shared" si="24"/>
        <v>58.523278841786848</v>
      </c>
    </row>
    <row r="315" spans="1:7">
      <c r="A315">
        <v>2.4</v>
      </c>
      <c r="B315">
        <v>38.880000000000003</v>
      </c>
      <c r="C315">
        <f t="shared" si="20"/>
        <v>39.712997999999999</v>
      </c>
      <c r="D315">
        <f t="shared" si="21"/>
        <v>5.0099748427672708</v>
      </c>
      <c r="E315">
        <f t="shared" si="22"/>
        <v>25.09984792516094</v>
      </c>
      <c r="F315">
        <f t="shared" si="23"/>
        <v>5.8429728427672671</v>
      </c>
      <c r="G315">
        <f t="shared" si="24"/>
        <v>34.140331641315797</v>
      </c>
    </row>
    <row r="316" spans="1:7">
      <c r="A316">
        <v>2.4</v>
      </c>
      <c r="B316">
        <v>40.369999999999997</v>
      </c>
      <c r="C316">
        <f t="shared" si="20"/>
        <v>39.712997999999999</v>
      </c>
      <c r="D316">
        <f t="shared" si="21"/>
        <v>6.5062846347606751</v>
      </c>
      <c r="E316">
        <f t="shared" si="22"/>
        <v>42.33173974852285</v>
      </c>
      <c r="F316">
        <f t="shared" si="23"/>
        <v>5.8492826347606766</v>
      </c>
      <c r="G316">
        <f t="shared" si="24"/>
        <v>34.214107341312804</v>
      </c>
    </row>
    <row r="317" spans="1:7">
      <c r="A317">
        <v>2</v>
      </c>
      <c r="B317">
        <v>30.6</v>
      </c>
      <c r="C317">
        <f t="shared" si="20"/>
        <v>41.521369999999997</v>
      </c>
      <c r="D317">
        <f t="shared" si="21"/>
        <v>-3.2555107187894379</v>
      </c>
      <c r="E317">
        <f t="shared" si="22"/>
        <v>10.598350040152923</v>
      </c>
      <c r="F317">
        <f t="shared" si="23"/>
        <v>7.6658592812105582</v>
      </c>
      <c r="G317">
        <f t="shared" si="24"/>
        <v>58.765398519322055</v>
      </c>
    </row>
    <row r="318" spans="1:7">
      <c r="A318">
        <v>2</v>
      </c>
      <c r="B318">
        <v>31.1</v>
      </c>
      <c r="C318">
        <f t="shared" si="20"/>
        <v>41.521369999999997</v>
      </c>
      <c r="D318">
        <f t="shared" si="21"/>
        <v>-2.7596212121212389</v>
      </c>
      <c r="E318">
        <f t="shared" si="22"/>
        <v>7.6155092343894957</v>
      </c>
      <c r="F318">
        <f t="shared" si="23"/>
        <v>7.6617487878787571</v>
      </c>
      <c r="G318">
        <f t="shared" si="24"/>
        <v>58.702394488561602</v>
      </c>
    </row>
    <row r="319" spans="1:7">
      <c r="A319">
        <v>1.6</v>
      </c>
      <c r="B319">
        <v>47.9</v>
      </c>
      <c r="C319">
        <f t="shared" si="20"/>
        <v>43.329741999999996</v>
      </c>
      <c r="D319">
        <f t="shared" si="21"/>
        <v>14.036890012642196</v>
      </c>
      <c r="E319">
        <f t="shared" si="22"/>
        <v>197.03428122701425</v>
      </c>
      <c r="F319">
        <f t="shared" si="23"/>
        <v>9.4666320126421937</v>
      </c>
      <c r="G319">
        <f t="shared" si="24"/>
        <v>89.617121662781997</v>
      </c>
    </row>
    <row r="320" spans="1:7">
      <c r="A320">
        <v>1.6</v>
      </c>
      <c r="B320">
        <v>48.9</v>
      </c>
      <c r="C320">
        <f t="shared" si="20"/>
        <v>43.329741999999996</v>
      </c>
      <c r="D320">
        <f t="shared" si="21"/>
        <v>15.054658227848066</v>
      </c>
      <c r="E320">
        <f t="shared" si="22"/>
        <v>226.64273435731346</v>
      </c>
      <c r="F320">
        <f t="shared" si="23"/>
        <v>9.484400227848063</v>
      </c>
      <c r="G320">
        <f t="shared" si="24"/>
        <v>89.953847682004394</v>
      </c>
    </row>
    <row r="321" spans="1:7">
      <c r="A321">
        <v>2.4</v>
      </c>
      <c r="B321">
        <v>42.8</v>
      </c>
      <c r="C321">
        <f t="shared" si="20"/>
        <v>39.712997999999999</v>
      </c>
      <c r="D321">
        <f t="shared" si="21"/>
        <v>8.9737389100126421</v>
      </c>
      <c r="E321">
        <f t="shared" si="22"/>
        <v>80.527990025074885</v>
      </c>
      <c r="F321">
        <f t="shared" si="23"/>
        <v>5.8867369100126439</v>
      </c>
      <c r="G321">
        <f t="shared" si="24"/>
        <v>34.653671447705207</v>
      </c>
    </row>
    <row r="322" spans="1:7">
      <c r="A322">
        <v>2.4</v>
      </c>
      <c r="B322">
        <v>46.9</v>
      </c>
      <c r="C322">
        <f t="shared" si="20"/>
        <v>39.712997999999999</v>
      </c>
      <c r="D322">
        <f t="shared" si="21"/>
        <v>13.085126903553274</v>
      </c>
      <c r="E322">
        <f t="shared" si="22"/>
        <v>171.22054608209368</v>
      </c>
      <c r="F322">
        <f t="shared" si="23"/>
        <v>5.8981249035532741</v>
      </c>
      <c r="G322">
        <f t="shared" si="24"/>
        <v>34.787877377915322</v>
      </c>
    </row>
    <row r="323" spans="1:7">
      <c r="A323">
        <v>2.4</v>
      </c>
      <c r="B323">
        <v>42.6</v>
      </c>
      <c r="C323">
        <f t="shared" si="20"/>
        <v>39.712997999999999</v>
      </c>
      <c r="D323">
        <f t="shared" si="21"/>
        <v>8.8017534942820603</v>
      </c>
      <c r="E323">
        <f t="shared" si="22"/>
        <v>77.470864574106457</v>
      </c>
      <c r="F323">
        <f t="shared" si="23"/>
        <v>5.9147514942820578</v>
      </c>
      <c r="G323">
        <f t="shared" si="24"/>
        <v>34.984285239111834</v>
      </c>
    </row>
    <row r="324" spans="1:7">
      <c r="A324">
        <v>2.4</v>
      </c>
      <c r="B324">
        <v>46.8</v>
      </c>
      <c r="C324">
        <f t="shared" ref="C324:C387" si="25">$P$2*A324+$P$3</f>
        <v>39.712997999999999</v>
      </c>
      <c r="D324">
        <f t="shared" ref="D324:D387" si="26">B324-AVERAGE(B324:B1430)</f>
        <v>13.012951653943993</v>
      </c>
      <c r="E324">
        <f t="shared" ref="E324:E387" si="27">D324^2</f>
        <v>169.33691074788371</v>
      </c>
      <c r="F324">
        <f t="shared" ref="F324:F387" si="28">C324-AVERAGE(B324:B1430)</f>
        <v>5.9259496539439951</v>
      </c>
      <c r="G324">
        <f t="shared" ref="G324:G387" si="29">F324^2</f>
        <v>35.116879301078953</v>
      </c>
    </row>
    <row r="325" spans="1:7">
      <c r="A325">
        <v>3.5</v>
      </c>
      <c r="B325">
        <v>40.299999999999997</v>
      </c>
      <c r="C325">
        <f t="shared" si="25"/>
        <v>34.739975000000001</v>
      </c>
      <c r="D325">
        <f t="shared" si="26"/>
        <v>6.5295286624203541</v>
      </c>
      <c r="E325">
        <f t="shared" si="27"/>
        <v>42.63474455336894</v>
      </c>
      <c r="F325">
        <f t="shared" si="28"/>
        <v>0.96950366242035813</v>
      </c>
      <c r="G325">
        <f t="shared" si="29"/>
        <v>0.93993735144648771</v>
      </c>
    </row>
    <row r="326" spans="1:7">
      <c r="A326">
        <v>3.5</v>
      </c>
      <c r="B326">
        <v>41.2</v>
      </c>
      <c r="C326">
        <f t="shared" si="25"/>
        <v>34.739975000000001</v>
      </c>
      <c r="D326">
        <f t="shared" si="26"/>
        <v>7.4378571428571263</v>
      </c>
      <c r="E326">
        <f t="shared" si="27"/>
        <v>55.321718877550772</v>
      </c>
      <c r="F326">
        <f t="shared" si="28"/>
        <v>0.97783214285712461</v>
      </c>
      <c r="G326">
        <f t="shared" si="29"/>
        <v>0.95615569960455615</v>
      </c>
    </row>
    <row r="327" spans="1:7">
      <c r="A327">
        <v>3.6</v>
      </c>
      <c r="B327">
        <v>35.6</v>
      </c>
      <c r="C327">
        <f t="shared" si="25"/>
        <v>34.287881999999996</v>
      </c>
      <c r="D327">
        <f t="shared" si="26"/>
        <v>1.8473563218390652</v>
      </c>
      <c r="E327">
        <f t="shared" si="27"/>
        <v>3.4127253798387596</v>
      </c>
      <c r="F327">
        <f t="shared" si="28"/>
        <v>0.53523832183905995</v>
      </c>
      <c r="G327">
        <f t="shared" si="29"/>
        <v>0.28648006116509311</v>
      </c>
    </row>
    <row r="328" spans="1:7">
      <c r="A328">
        <v>3.6</v>
      </c>
      <c r="B328">
        <v>31</v>
      </c>
      <c r="C328">
        <f t="shared" si="25"/>
        <v>34.287881999999996</v>
      </c>
      <c r="D328">
        <f t="shared" si="26"/>
        <v>-2.7502813299232898</v>
      </c>
      <c r="E328">
        <f t="shared" si="27"/>
        <v>7.5640473937246195</v>
      </c>
      <c r="F328">
        <f t="shared" si="28"/>
        <v>0.53760067007670642</v>
      </c>
      <c r="G328">
        <f t="shared" si="29"/>
        <v>0.28901448046692374</v>
      </c>
    </row>
    <row r="329" spans="1:7">
      <c r="A329">
        <v>6.7</v>
      </c>
      <c r="B329">
        <v>24.2</v>
      </c>
      <c r="C329">
        <f t="shared" si="25"/>
        <v>20.272998999999999</v>
      </c>
      <c r="D329">
        <f t="shared" si="26"/>
        <v>-9.5538028169014275</v>
      </c>
      <c r="E329">
        <f t="shared" si="27"/>
        <v>91.27514826423365</v>
      </c>
      <c r="F329">
        <f t="shared" si="28"/>
        <v>-13.480803816901428</v>
      </c>
      <c r="G329">
        <f t="shared" si="29"/>
        <v>181.73207154978411</v>
      </c>
    </row>
    <row r="330" spans="1:7">
      <c r="A330">
        <v>6.7</v>
      </c>
      <c r="B330">
        <v>24.2</v>
      </c>
      <c r="C330">
        <f t="shared" si="25"/>
        <v>20.272998999999999</v>
      </c>
      <c r="D330">
        <f t="shared" si="26"/>
        <v>-9.5660512820513013</v>
      </c>
      <c r="E330">
        <f t="shared" si="27"/>
        <v>91.509337130835348</v>
      </c>
      <c r="F330">
        <f t="shared" si="28"/>
        <v>-13.493052282051302</v>
      </c>
      <c r="G330">
        <f t="shared" si="29"/>
        <v>182.06245988616985</v>
      </c>
    </row>
    <row r="331" spans="1:7">
      <c r="A331">
        <v>2</v>
      </c>
      <c r="B331">
        <v>37.1</v>
      </c>
      <c r="C331">
        <f t="shared" si="25"/>
        <v>41.521369999999997</v>
      </c>
      <c r="D331">
        <f t="shared" si="26"/>
        <v>3.3216688061617319</v>
      </c>
      <c r="E331">
        <f t="shared" si="27"/>
        <v>11.033483657827905</v>
      </c>
      <c r="F331">
        <f t="shared" si="28"/>
        <v>7.7430388061617279</v>
      </c>
      <c r="G331">
        <f t="shared" si="29"/>
        <v>59.954649953726438</v>
      </c>
    </row>
    <row r="332" spans="1:7">
      <c r="A332">
        <v>2</v>
      </c>
      <c r="B332">
        <v>41.11</v>
      </c>
      <c r="C332">
        <f t="shared" si="25"/>
        <v>41.521369999999997</v>
      </c>
      <c r="D332">
        <f t="shared" si="26"/>
        <v>7.3359383033418837</v>
      </c>
      <c r="E332">
        <f t="shared" si="27"/>
        <v>53.815990790438597</v>
      </c>
      <c r="F332">
        <f t="shared" si="28"/>
        <v>7.7473083033418817</v>
      </c>
      <c r="G332">
        <f t="shared" si="29"/>
        <v>60.020785947030063</v>
      </c>
    </row>
    <row r="333" spans="1:7">
      <c r="A333">
        <v>2</v>
      </c>
      <c r="B333">
        <v>38.46</v>
      </c>
      <c r="C333">
        <f t="shared" si="25"/>
        <v>41.521369999999997</v>
      </c>
      <c r="D333">
        <f t="shared" si="26"/>
        <v>4.6953796653796545</v>
      </c>
      <c r="E333">
        <f t="shared" si="27"/>
        <v>22.046590202060756</v>
      </c>
      <c r="F333">
        <f t="shared" si="28"/>
        <v>7.756749665379651</v>
      </c>
      <c r="G333">
        <f t="shared" si="29"/>
        <v>60.167165371367325</v>
      </c>
    </row>
    <row r="334" spans="1:7">
      <c r="A334">
        <v>2</v>
      </c>
      <c r="B334">
        <v>43.1</v>
      </c>
      <c r="C334">
        <f t="shared" si="25"/>
        <v>41.521369999999997</v>
      </c>
      <c r="D334">
        <f t="shared" si="26"/>
        <v>9.3414304123711247</v>
      </c>
      <c r="E334">
        <f t="shared" si="27"/>
        <v>87.262322149172164</v>
      </c>
      <c r="F334">
        <f t="shared" si="28"/>
        <v>7.7628004123711207</v>
      </c>
      <c r="G334">
        <f t="shared" si="29"/>
        <v>60.261070242309245</v>
      </c>
    </row>
    <row r="335" spans="1:7">
      <c r="A335">
        <v>2</v>
      </c>
      <c r="B335">
        <v>38.5</v>
      </c>
      <c r="C335">
        <f t="shared" si="25"/>
        <v>41.521369999999997</v>
      </c>
      <c r="D335">
        <f t="shared" si="26"/>
        <v>4.7534838709677274</v>
      </c>
      <c r="E335">
        <f t="shared" si="27"/>
        <v>22.595608911550329</v>
      </c>
      <c r="F335">
        <f t="shared" si="28"/>
        <v>7.7748538709677248</v>
      </c>
      <c r="G335">
        <f t="shared" si="29"/>
        <v>60.448352714901816</v>
      </c>
    </row>
    <row r="336" spans="1:7">
      <c r="A336">
        <v>2.5</v>
      </c>
      <c r="B336">
        <v>37.07</v>
      </c>
      <c r="C336">
        <f t="shared" si="25"/>
        <v>39.260904999999994</v>
      </c>
      <c r="D336">
        <f t="shared" si="26"/>
        <v>3.3296253229974013</v>
      </c>
      <c r="E336">
        <f t="shared" si="27"/>
        <v>11.086404791545549</v>
      </c>
      <c r="F336">
        <f t="shared" si="28"/>
        <v>5.520530322997395</v>
      </c>
      <c r="G336">
        <f t="shared" si="29"/>
        <v>30.476255047133723</v>
      </c>
    </row>
    <row r="337" spans="1:7">
      <c r="A337">
        <v>2.5</v>
      </c>
      <c r="B337">
        <v>35.92</v>
      </c>
      <c r="C337">
        <f t="shared" si="25"/>
        <v>39.260904999999994</v>
      </c>
      <c r="D337">
        <f t="shared" si="26"/>
        <v>2.1839327296248285</v>
      </c>
      <c r="E337">
        <f t="shared" si="27"/>
        <v>4.769562167526554</v>
      </c>
      <c r="F337">
        <f t="shared" si="28"/>
        <v>5.5248377296248208</v>
      </c>
      <c r="G337">
        <f t="shared" si="29"/>
        <v>30.523831938685944</v>
      </c>
    </row>
    <row r="338" spans="1:7">
      <c r="A338">
        <v>2.5</v>
      </c>
      <c r="B338">
        <v>34.14</v>
      </c>
      <c r="C338">
        <f t="shared" si="25"/>
        <v>39.260904999999994</v>
      </c>
      <c r="D338">
        <f t="shared" si="26"/>
        <v>0.40676165803107978</v>
      </c>
      <c r="E338">
        <f t="shared" si="27"/>
        <v>0.16545504644419309</v>
      </c>
      <c r="F338">
        <f t="shared" si="28"/>
        <v>5.5276666580310732</v>
      </c>
      <c r="G338">
        <f t="shared" si="29"/>
        <v>30.555098682308412</v>
      </c>
    </row>
    <row r="339" spans="1:7">
      <c r="A339">
        <v>2.5</v>
      </c>
      <c r="B339">
        <v>32.909999999999997</v>
      </c>
      <c r="C339">
        <f t="shared" si="25"/>
        <v>39.260904999999994</v>
      </c>
      <c r="D339">
        <f t="shared" si="26"/>
        <v>-0.82271076523996101</v>
      </c>
      <c r="E339">
        <f t="shared" si="27"/>
        <v>0.67685300324172226</v>
      </c>
      <c r="F339">
        <f t="shared" si="28"/>
        <v>5.5281942347600364</v>
      </c>
      <c r="G339">
        <f t="shared" si="29"/>
        <v>30.560931497234105</v>
      </c>
    </row>
    <row r="340" spans="1:7">
      <c r="A340">
        <v>2.4</v>
      </c>
      <c r="B340">
        <v>42.39</v>
      </c>
      <c r="C340">
        <f t="shared" si="25"/>
        <v>39.712997999999999</v>
      </c>
      <c r="D340">
        <f t="shared" si="26"/>
        <v>8.6562207792207744</v>
      </c>
      <c r="E340">
        <f t="shared" si="27"/>
        <v>74.93015817861351</v>
      </c>
      <c r="F340">
        <f t="shared" si="28"/>
        <v>5.9792187792207727</v>
      </c>
      <c r="G340">
        <f t="shared" si="29"/>
        <v>35.751057209786346</v>
      </c>
    </row>
    <row r="341" spans="1:7">
      <c r="A341">
        <v>2.4</v>
      </c>
      <c r="B341">
        <v>41.4</v>
      </c>
      <c r="C341">
        <f t="shared" si="25"/>
        <v>39.712997999999999</v>
      </c>
      <c r="D341">
        <f t="shared" si="26"/>
        <v>7.6774772431729446</v>
      </c>
      <c r="E341">
        <f t="shared" si="27"/>
        <v>58.943656819438438</v>
      </c>
      <c r="F341">
        <f t="shared" si="28"/>
        <v>5.9904752431729449</v>
      </c>
      <c r="G341">
        <f t="shared" si="29"/>
        <v>35.885793639067955</v>
      </c>
    </row>
    <row r="342" spans="1:7">
      <c r="A342">
        <v>2.4</v>
      </c>
      <c r="B342">
        <v>40.83</v>
      </c>
      <c r="C342">
        <f t="shared" si="25"/>
        <v>39.712997999999999</v>
      </c>
      <c r="D342">
        <f t="shared" si="26"/>
        <v>7.1174739583333277</v>
      </c>
      <c r="E342">
        <f t="shared" si="27"/>
        <v>50.65843554755309</v>
      </c>
      <c r="F342">
        <f t="shared" si="28"/>
        <v>6.0004719583333284</v>
      </c>
      <c r="G342">
        <f t="shared" si="29"/>
        <v>36.005663722744607</v>
      </c>
    </row>
    <row r="343" spans="1:7">
      <c r="A343">
        <v>2.4</v>
      </c>
      <c r="B343">
        <v>44.08</v>
      </c>
      <c r="C343">
        <f t="shared" si="25"/>
        <v>39.712997999999999</v>
      </c>
      <c r="D343">
        <f t="shared" si="26"/>
        <v>10.376753585397644</v>
      </c>
      <c r="E343">
        <f t="shared" si="27"/>
        <v>107.67701497206286</v>
      </c>
      <c r="F343">
        <f t="shared" si="28"/>
        <v>6.0097515853976446</v>
      </c>
      <c r="G343">
        <f t="shared" si="29"/>
        <v>36.117114118189505</v>
      </c>
    </row>
    <row r="344" spans="1:7">
      <c r="A344">
        <v>2.4</v>
      </c>
      <c r="B344">
        <v>43</v>
      </c>
      <c r="C344">
        <f t="shared" si="25"/>
        <v>39.712997999999999</v>
      </c>
      <c r="D344">
        <f t="shared" si="26"/>
        <v>9.3103002610966072</v>
      </c>
      <c r="E344">
        <f t="shared" si="27"/>
        <v>86.681690951775551</v>
      </c>
      <c r="F344">
        <f t="shared" si="28"/>
        <v>6.0232982610966062</v>
      </c>
      <c r="G344">
        <f t="shared" si="29"/>
        <v>36.280121942129398</v>
      </c>
    </row>
    <row r="345" spans="1:7">
      <c r="A345">
        <v>2.4</v>
      </c>
      <c r="B345">
        <v>41.59</v>
      </c>
      <c r="C345">
        <f t="shared" si="25"/>
        <v>39.712997999999999</v>
      </c>
      <c r="D345">
        <f t="shared" si="26"/>
        <v>7.9124705882352941</v>
      </c>
      <c r="E345">
        <f t="shared" si="27"/>
        <v>62.607190809688582</v>
      </c>
      <c r="F345">
        <f t="shared" si="28"/>
        <v>6.0354685882352896</v>
      </c>
      <c r="G345">
        <f t="shared" si="29"/>
        <v>36.426881079574883</v>
      </c>
    </row>
    <row r="346" spans="1:7">
      <c r="A346">
        <v>2</v>
      </c>
      <c r="B346">
        <v>46.36</v>
      </c>
      <c r="C346">
        <f t="shared" si="25"/>
        <v>41.521369999999997</v>
      </c>
      <c r="D346">
        <f t="shared" si="26"/>
        <v>12.692827225130891</v>
      </c>
      <c r="E346">
        <f t="shared" si="27"/>
        <v>161.10786296702395</v>
      </c>
      <c r="F346">
        <f t="shared" si="28"/>
        <v>7.8541972251308891</v>
      </c>
      <c r="G346">
        <f t="shared" si="29"/>
        <v>61.688414051253758</v>
      </c>
    </row>
    <row r="347" spans="1:7">
      <c r="A347">
        <v>2</v>
      </c>
      <c r="B347">
        <v>45.19</v>
      </c>
      <c r="C347">
        <f t="shared" si="25"/>
        <v>41.521369999999997</v>
      </c>
      <c r="D347">
        <f t="shared" si="26"/>
        <v>11.539462647444303</v>
      </c>
      <c r="E347">
        <f t="shared" si="27"/>
        <v>133.15919819176227</v>
      </c>
      <c r="F347">
        <f t="shared" si="28"/>
        <v>7.8708326474443027</v>
      </c>
      <c r="G347">
        <f t="shared" si="29"/>
        <v>61.950006564075089</v>
      </c>
    </row>
    <row r="348" spans="1:7">
      <c r="A348">
        <v>2</v>
      </c>
      <c r="B348">
        <v>44.71</v>
      </c>
      <c r="C348">
        <f t="shared" si="25"/>
        <v>41.521369999999997</v>
      </c>
      <c r="D348">
        <f t="shared" si="26"/>
        <v>11.074606299212604</v>
      </c>
      <c r="E348">
        <f t="shared" si="27"/>
        <v>122.64690468255949</v>
      </c>
      <c r="F348">
        <f t="shared" si="28"/>
        <v>7.8859762992126008</v>
      </c>
      <c r="G348">
        <f t="shared" si="29"/>
        <v>62.188622191742866</v>
      </c>
    </row>
    <row r="349" spans="1:7">
      <c r="A349">
        <v>2</v>
      </c>
      <c r="B349">
        <v>41.57</v>
      </c>
      <c r="C349">
        <f t="shared" si="25"/>
        <v>41.521369999999997</v>
      </c>
      <c r="D349">
        <f t="shared" si="26"/>
        <v>7.9491590013140652</v>
      </c>
      <c r="E349">
        <f t="shared" si="27"/>
        <v>63.189128828172429</v>
      </c>
      <c r="F349">
        <f t="shared" si="28"/>
        <v>7.9005290013140623</v>
      </c>
      <c r="G349">
        <f t="shared" si="29"/>
        <v>62.418358500604576</v>
      </c>
    </row>
    <row r="350" spans="1:7">
      <c r="A350">
        <v>1.8</v>
      </c>
      <c r="B350">
        <v>48.4</v>
      </c>
      <c r="C350">
        <f t="shared" si="25"/>
        <v>42.425556</v>
      </c>
      <c r="D350">
        <f t="shared" si="26"/>
        <v>14.78961842105263</v>
      </c>
      <c r="E350">
        <f t="shared" si="27"/>
        <v>218.73281304033929</v>
      </c>
      <c r="F350">
        <f t="shared" si="28"/>
        <v>8.8151744210526317</v>
      </c>
      <c r="G350">
        <f t="shared" si="29"/>
        <v>77.707300073580598</v>
      </c>
    </row>
    <row r="351" spans="1:7">
      <c r="A351">
        <v>1.8</v>
      </c>
      <c r="B351">
        <v>50</v>
      </c>
      <c r="C351">
        <f t="shared" si="25"/>
        <v>42.425556</v>
      </c>
      <c r="D351">
        <f t="shared" si="26"/>
        <v>16.409104084321477</v>
      </c>
      <c r="E351">
        <f t="shared" si="27"/>
        <v>269.25869685009576</v>
      </c>
      <c r="F351">
        <f t="shared" si="28"/>
        <v>8.8346600843214773</v>
      </c>
      <c r="G351">
        <f t="shared" si="29"/>
        <v>78.051218805503169</v>
      </c>
    </row>
    <row r="352" spans="1:7">
      <c r="A352">
        <v>2.4</v>
      </c>
      <c r="B352">
        <v>42.2</v>
      </c>
      <c r="C352">
        <f t="shared" si="25"/>
        <v>39.712997999999999</v>
      </c>
      <c r="D352">
        <f t="shared" si="26"/>
        <v>8.6307519788918228</v>
      </c>
      <c r="E352">
        <f t="shared" si="27"/>
        <v>74.489879721145115</v>
      </c>
      <c r="F352">
        <f t="shared" si="28"/>
        <v>6.1437499788918188</v>
      </c>
      <c r="G352">
        <f t="shared" si="29"/>
        <v>37.745663803133226</v>
      </c>
    </row>
    <row r="353" spans="1:7">
      <c r="A353">
        <v>2.4</v>
      </c>
      <c r="B353">
        <v>42.6</v>
      </c>
      <c r="C353">
        <f t="shared" si="25"/>
        <v>39.712997999999999</v>
      </c>
      <c r="D353">
        <f t="shared" si="26"/>
        <v>9.0421532364597113</v>
      </c>
      <c r="E353">
        <f t="shared" si="27"/>
        <v>81.760535151618825</v>
      </c>
      <c r="F353">
        <f t="shared" si="28"/>
        <v>6.1551512364597087</v>
      </c>
      <c r="G353">
        <f t="shared" si="29"/>
        <v>37.885886743691479</v>
      </c>
    </row>
    <row r="354" spans="1:7">
      <c r="A354">
        <v>2</v>
      </c>
      <c r="B354">
        <v>42</v>
      </c>
      <c r="C354">
        <f t="shared" si="25"/>
        <v>41.521369999999997</v>
      </c>
      <c r="D354">
        <f t="shared" si="26"/>
        <v>8.4541137566137579</v>
      </c>
      <c r="E354">
        <f t="shared" si="27"/>
        <v>71.472039409765983</v>
      </c>
      <c r="F354">
        <f t="shared" si="28"/>
        <v>7.9754837566137553</v>
      </c>
      <c r="G354">
        <f t="shared" si="29"/>
        <v>63.608341152009857</v>
      </c>
    </row>
    <row r="355" spans="1:7">
      <c r="A355">
        <v>2</v>
      </c>
      <c r="B355">
        <v>41.52</v>
      </c>
      <c r="C355">
        <f t="shared" si="25"/>
        <v>41.521369999999997</v>
      </c>
      <c r="D355">
        <f t="shared" si="26"/>
        <v>7.985311258278152</v>
      </c>
      <c r="E355">
        <f t="shared" si="27"/>
        <v>63.765195891583801</v>
      </c>
      <c r="F355">
        <f t="shared" si="28"/>
        <v>7.9866812582781463</v>
      </c>
      <c r="G355">
        <f t="shared" si="29"/>
        <v>63.787077521331398</v>
      </c>
    </row>
    <row r="356" spans="1:7">
      <c r="A356">
        <v>3.6</v>
      </c>
      <c r="B356">
        <v>35.1</v>
      </c>
      <c r="C356">
        <f t="shared" si="25"/>
        <v>34.287881999999996</v>
      </c>
      <c r="D356">
        <f t="shared" si="26"/>
        <v>1.5759018567639345</v>
      </c>
      <c r="E356">
        <f t="shared" si="27"/>
        <v>2.4834666621520163</v>
      </c>
      <c r="F356">
        <f t="shared" si="28"/>
        <v>0.76378385676392924</v>
      </c>
      <c r="G356">
        <f t="shared" si="29"/>
        <v>0.58336577985318239</v>
      </c>
    </row>
    <row r="357" spans="1:7">
      <c r="A357">
        <v>3.6</v>
      </c>
      <c r="B357">
        <v>33.5</v>
      </c>
      <c r="C357">
        <f t="shared" si="25"/>
        <v>34.287881999999996</v>
      </c>
      <c r="D357">
        <f t="shared" si="26"/>
        <v>-2.2005312084985462E-2</v>
      </c>
      <c r="E357">
        <f t="shared" si="27"/>
        <v>4.8423375995760724E-4</v>
      </c>
      <c r="F357">
        <f t="shared" si="28"/>
        <v>0.76587668791501073</v>
      </c>
      <c r="G357">
        <f t="shared" si="29"/>
        <v>0.58656710109166676</v>
      </c>
    </row>
    <row r="358" spans="1:7">
      <c r="A358">
        <v>2</v>
      </c>
      <c r="B358">
        <v>60.1</v>
      </c>
      <c r="C358">
        <f t="shared" si="25"/>
        <v>41.521369999999997</v>
      </c>
      <c r="D358">
        <f t="shared" si="26"/>
        <v>26.577965425531929</v>
      </c>
      <c r="E358">
        <f t="shared" si="27"/>
        <v>706.38824616077056</v>
      </c>
      <c r="F358">
        <f t="shared" si="28"/>
        <v>7.9993354255319247</v>
      </c>
      <c r="G358">
        <f t="shared" si="29"/>
        <v>63.989367250170019</v>
      </c>
    </row>
    <row r="359" spans="1:7">
      <c r="A359">
        <v>2</v>
      </c>
      <c r="B359">
        <v>58.54</v>
      </c>
      <c r="C359">
        <f t="shared" si="25"/>
        <v>41.521369999999997</v>
      </c>
      <c r="D359">
        <f t="shared" si="26"/>
        <v>25.053355525965387</v>
      </c>
      <c r="E359">
        <f t="shared" si="27"/>
        <v>627.67062311042037</v>
      </c>
      <c r="F359">
        <f t="shared" si="28"/>
        <v>8.0347255259653849</v>
      </c>
      <c r="G359">
        <f t="shared" si="29"/>
        <v>64.556814277599727</v>
      </c>
    </row>
    <row r="360" spans="1:7">
      <c r="A360">
        <v>2.5</v>
      </c>
      <c r="B360">
        <v>39.61</v>
      </c>
      <c r="C360">
        <f t="shared" si="25"/>
        <v>39.260904999999994</v>
      </c>
      <c r="D360">
        <f t="shared" si="26"/>
        <v>6.1567600000000056</v>
      </c>
      <c r="E360">
        <f t="shared" si="27"/>
        <v>37.905693697600071</v>
      </c>
      <c r="F360">
        <f t="shared" si="28"/>
        <v>5.8076650000000001</v>
      </c>
      <c r="G360">
        <f t="shared" si="29"/>
        <v>33.728972752224998</v>
      </c>
    </row>
    <row r="361" spans="1:7">
      <c r="A361">
        <v>2.5</v>
      </c>
      <c r="B361">
        <v>40.24</v>
      </c>
      <c r="C361">
        <f t="shared" si="25"/>
        <v>39.260904999999994</v>
      </c>
      <c r="D361">
        <f t="shared" si="26"/>
        <v>6.7949799732977425</v>
      </c>
      <c r="E361">
        <f t="shared" si="27"/>
        <v>46.171752837517388</v>
      </c>
      <c r="F361">
        <f t="shared" si="28"/>
        <v>5.8158849732977345</v>
      </c>
      <c r="G361">
        <f t="shared" si="29"/>
        <v>33.824518022630393</v>
      </c>
    </row>
    <row r="362" spans="1:7">
      <c r="A362">
        <v>2</v>
      </c>
      <c r="B362">
        <v>43.54</v>
      </c>
      <c r="C362">
        <f t="shared" si="25"/>
        <v>41.521369999999997</v>
      </c>
      <c r="D362">
        <f t="shared" si="26"/>
        <v>10.104064171122999</v>
      </c>
      <c r="E362">
        <f t="shared" si="27"/>
        <v>102.09211277417151</v>
      </c>
      <c r="F362">
        <f t="shared" si="28"/>
        <v>8.0854341711229978</v>
      </c>
      <c r="G362">
        <f t="shared" si="29"/>
        <v>65.374245735563434</v>
      </c>
    </row>
    <row r="363" spans="1:7">
      <c r="A363">
        <v>2</v>
      </c>
      <c r="B363">
        <v>41.52</v>
      </c>
      <c r="C363">
        <f t="shared" si="25"/>
        <v>41.521369999999997</v>
      </c>
      <c r="D363">
        <f t="shared" si="26"/>
        <v>8.0975903614457962</v>
      </c>
      <c r="E363">
        <f t="shared" si="27"/>
        <v>65.570969661779856</v>
      </c>
      <c r="F363">
        <f t="shared" si="28"/>
        <v>8.0989603614457906</v>
      </c>
      <c r="G363">
        <f t="shared" si="29"/>
        <v>65.593158936270129</v>
      </c>
    </row>
    <row r="364" spans="1:7">
      <c r="A364">
        <v>2</v>
      </c>
      <c r="B364">
        <v>43.54</v>
      </c>
      <c r="C364">
        <f t="shared" si="25"/>
        <v>41.521369999999997</v>
      </c>
      <c r="D364">
        <f t="shared" si="26"/>
        <v>10.128445040214487</v>
      </c>
      <c r="E364">
        <f t="shared" si="27"/>
        <v>102.58539893264545</v>
      </c>
      <c r="F364">
        <f t="shared" si="28"/>
        <v>8.1098150402144853</v>
      </c>
      <c r="G364">
        <f t="shared" si="29"/>
        <v>65.769099986489067</v>
      </c>
    </row>
    <row r="365" spans="1:7">
      <c r="A365">
        <v>2</v>
      </c>
      <c r="B365">
        <v>41.52</v>
      </c>
      <c r="C365">
        <f t="shared" si="25"/>
        <v>41.521369999999997</v>
      </c>
      <c r="D365">
        <f t="shared" si="26"/>
        <v>8.1220402684563879</v>
      </c>
      <c r="E365">
        <f t="shared" si="27"/>
        <v>65.967538122427115</v>
      </c>
      <c r="F365">
        <f t="shared" si="28"/>
        <v>8.1234102684563823</v>
      </c>
      <c r="G365">
        <f t="shared" si="29"/>
        <v>65.989794389662592</v>
      </c>
    </row>
    <row r="366" spans="1:7">
      <c r="A366">
        <v>2</v>
      </c>
      <c r="B366">
        <v>60.1</v>
      </c>
      <c r="C366">
        <f t="shared" si="25"/>
        <v>41.521369999999997</v>
      </c>
      <c r="D366">
        <f t="shared" si="26"/>
        <v>26.712956989247317</v>
      </c>
      <c r="E366">
        <f t="shared" si="27"/>
        <v>713.58207110937713</v>
      </c>
      <c r="F366">
        <f t="shared" si="28"/>
        <v>8.1343269892473131</v>
      </c>
      <c r="G366">
        <f t="shared" si="29"/>
        <v>66.167275567997251</v>
      </c>
    </row>
    <row r="367" spans="1:7">
      <c r="A367">
        <v>2</v>
      </c>
      <c r="B367">
        <v>58.54</v>
      </c>
      <c r="C367">
        <f t="shared" si="25"/>
        <v>41.521369999999997</v>
      </c>
      <c r="D367">
        <f t="shared" si="26"/>
        <v>25.188909825033654</v>
      </c>
      <c r="E367">
        <f t="shared" si="27"/>
        <v>634.48117817367699</v>
      </c>
      <c r="F367">
        <f t="shared" si="28"/>
        <v>8.1702798250336528</v>
      </c>
      <c r="G367">
        <f t="shared" si="29"/>
        <v>66.753472419351937</v>
      </c>
    </row>
    <row r="368" spans="1:7">
      <c r="A368">
        <v>2.5</v>
      </c>
      <c r="B368">
        <v>39.57</v>
      </c>
      <c r="C368">
        <f t="shared" si="25"/>
        <v>39.260904999999994</v>
      </c>
      <c r="D368">
        <f t="shared" si="26"/>
        <v>6.2528571428571524</v>
      </c>
      <c r="E368">
        <f t="shared" si="27"/>
        <v>39.098222448979712</v>
      </c>
      <c r="F368">
        <f t="shared" si="28"/>
        <v>5.9437621428571461</v>
      </c>
      <c r="G368">
        <f t="shared" si="29"/>
        <v>35.328308410861773</v>
      </c>
    </row>
    <row r="369" spans="1:7">
      <c r="A369">
        <v>2.5</v>
      </c>
      <c r="B369">
        <v>40.020000000000003</v>
      </c>
      <c r="C369">
        <f t="shared" si="25"/>
        <v>39.260904999999994</v>
      </c>
      <c r="D369">
        <f t="shared" si="26"/>
        <v>6.7112955465587163</v>
      </c>
      <c r="E369">
        <f t="shared" si="27"/>
        <v>45.041487913258855</v>
      </c>
      <c r="F369">
        <f t="shared" si="28"/>
        <v>5.9522005465587071</v>
      </c>
      <c r="G369">
        <f t="shared" si="29"/>
        <v>35.428691346453775</v>
      </c>
    </row>
    <row r="370" spans="1:7">
      <c r="A370">
        <v>2.4</v>
      </c>
      <c r="B370">
        <v>39.35</v>
      </c>
      <c r="C370">
        <f t="shared" si="25"/>
        <v>39.712997999999999</v>
      </c>
      <c r="D370">
        <f t="shared" si="26"/>
        <v>6.0503648648648749</v>
      </c>
      <c r="E370">
        <f t="shared" si="27"/>
        <v>36.606914997991353</v>
      </c>
      <c r="F370">
        <f t="shared" si="28"/>
        <v>6.4133628648648724</v>
      </c>
      <c r="G370">
        <f t="shared" si="29"/>
        <v>41.131223236427765</v>
      </c>
    </row>
    <row r="371" spans="1:7">
      <c r="A371">
        <v>2.4</v>
      </c>
      <c r="B371">
        <v>39.299999999999997</v>
      </c>
      <c r="C371">
        <f t="shared" si="25"/>
        <v>39.712997999999999</v>
      </c>
      <c r="D371">
        <f t="shared" si="26"/>
        <v>6.0085520974289608</v>
      </c>
      <c r="E371">
        <f t="shared" si="27"/>
        <v>36.102698307517961</v>
      </c>
      <c r="F371">
        <f t="shared" si="28"/>
        <v>6.4215500974289625</v>
      </c>
      <c r="G371">
        <f t="shared" si="29"/>
        <v>41.23630565378992</v>
      </c>
    </row>
    <row r="372" spans="1:7">
      <c r="A372">
        <v>2.5</v>
      </c>
      <c r="B372">
        <v>40.6</v>
      </c>
      <c r="C372">
        <f t="shared" si="25"/>
        <v>39.260904999999994</v>
      </c>
      <c r="D372">
        <f t="shared" si="26"/>
        <v>7.3166937669376821</v>
      </c>
      <c r="E372">
        <f t="shared" si="27"/>
        <v>53.534007679144729</v>
      </c>
      <c r="F372">
        <f t="shared" si="28"/>
        <v>5.9775987669376747</v>
      </c>
      <c r="G372">
        <f t="shared" si="29"/>
        <v>35.73168701849481</v>
      </c>
    </row>
    <row r="373" spans="1:7">
      <c r="A373">
        <v>2.5</v>
      </c>
      <c r="B373">
        <v>40.4</v>
      </c>
      <c r="C373">
        <f t="shared" si="25"/>
        <v>39.260904999999994</v>
      </c>
      <c r="D373">
        <f t="shared" si="26"/>
        <v>7.1266214382632356</v>
      </c>
      <c r="E373">
        <f t="shared" si="27"/>
        <v>50.788733124313147</v>
      </c>
      <c r="F373">
        <f t="shared" si="28"/>
        <v>5.9875264382632309</v>
      </c>
      <c r="G373">
        <f t="shared" si="29"/>
        <v>35.85047284890117</v>
      </c>
    </row>
    <row r="374" spans="1:7">
      <c r="A374">
        <v>2.5</v>
      </c>
      <c r="B374">
        <v>37.799999999999997</v>
      </c>
      <c r="C374">
        <f t="shared" si="25"/>
        <v>39.260904999999994</v>
      </c>
      <c r="D374">
        <f t="shared" si="26"/>
        <v>4.5363043478260963</v>
      </c>
      <c r="E374">
        <f t="shared" si="27"/>
        <v>20.578057136105944</v>
      </c>
      <c r="F374">
        <f t="shared" si="28"/>
        <v>5.9972093478260931</v>
      </c>
      <c r="G374">
        <f t="shared" si="29"/>
        <v>35.966519961652672</v>
      </c>
    </row>
    <row r="375" spans="1:7">
      <c r="A375">
        <v>2.5</v>
      </c>
      <c r="B375">
        <v>37.799999999999997</v>
      </c>
      <c r="C375">
        <f t="shared" si="25"/>
        <v>39.260904999999994</v>
      </c>
      <c r="D375">
        <f t="shared" si="26"/>
        <v>4.5424761904762008</v>
      </c>
      <c r="E375">
        <f t="shared" si="27"/>
        <v>20.634089941043179</v>
      </c>
      <c r="F375">
        <f t="shared" si="28"/>
        <v>6.0033811904761976</v>
      </c>
      <c r="G375">
        <f t="shared" si="29"/>
        <v>36.040585718163406</v>
      </c>
    </row>
    <row r="376" spans="1:7">
      <c r="A376">
        <v>2.4</v>
      </c>
      <c r="B376">
        <v>39.35</v>
      </c>
      <c r="C376">
        <f t="shared" si="25"/>
        <v>39.712997999999999</v>
      </c>
      <c r="D376">
        <f t="shared" si="26"/>
        <v>6.0986648501362524</v>
      </c>
      <c r="E376">
        <f t="shared" si="27"/>
        <v>37.193712954287435</v>
      </c>
      <c r="F376">
        <f t="shared" si="28"/>
        <v>6.4616628501362499</v>
      </c>
      <c r="G376">
        <f t="shared" si="29"/>
        <v>41.75308678883092</v>
      </c>
    </row>
    <row r="377" spans="1:7">
      <c r="A377">
        <v>2.4</v>
      </c>
      <c r="B377">
        <v>39.299999999999997</v>
      </c>
      <c r="C377">
        <f t="shared" si="25"/>
        <v>39.712997999999999</v>
      </c>
      <c r="D377">
        <f t="shared" si="26"/>
        <v>6.0569849931787303</v>
      </c>
      <c r="E377">
        <f t="shared" si="27"/>
        <v>36.687067207592342</v>
      </c>
      <c r="F377">
        <f t="shared" si="28"/>
        <v>6.469982993178732</v>
      </c>
      <c r="G377">
        <f t="shared" si="29"/>
        <v>41.860679932022023</v>
      </c>
    </row>
    <row r="378" spans="1:7">
      <c r="A378">
        <v>2.5</v>
      </c>
      <c r="B378">
        <v>40.6</v>
      </c>
      <c r="C378">
        <f t="shared" si="25"/>
        <v>39.260904999999994</v>
      </c>
      <c r="D378">
        <f t="shared" si="26"/>
        <v>7.3652595628415511</v>
      </c>
      <c r="E378">
        <f t="shared" si="27"/>
        <v>54.247048428028918</v>
      </c>
      <c r="F378">
        <f t="shared" si="28"/>
        <v>6.0261645628415437</v>
      </c>
      <c r="G378">
        <f t="shared" si="29"/>
        <v>36.314659338447214</v>
      </c>
    </row>
    <row r="379" spans="1:7">
      <c r="A379">
        <v>2.5</v>
      </c>
      <c r="B379">
        <v>40.4</v>
      </c>
      <c r="C379">
        <f t="shared" si="25"/>
        <v>39.260904999999994</v>
      </c>
      <c r="D379">
        <f t="shared" si="26"/>
        <v>7.1753351573187487</v>
      </c>
      <c r="E379">
        <f t="shared" si="27"/>
        <v>51.485434619854473</v>
      </c>
      <c r="F379">
        <f t="shared" si="28"/>
        <v>6.0362401573187441</v>
      </c>
      <c r="G379">
        <f t="shared" si="29"/>
        <v>36.436195236827416</v>
      </c>
    </row>
    <row r="380" spans="1:7">
      <c r="A380">
        <v>3.7</v>
      </c>
      <c r="B380">
        <v>30.9</v>
      </c>
      <c r="C380">
        <f t="shared" si="25"/>
        <v>33.835788999999998</v>
      </c>
      <c r="D380">
        <f t="shared" si="26"/>
        <v>-2.3148356164383443</v>
      </c>
      <c r="E380">
        <f t="shared" si="27"/>
        <v>5.3584639311314897</v>
      </c>
      <c r="F380">
        <f t="shared" si="28"/>
        <v>0.62095338356165541</v>
      </c>
      <c r="G380">
        <f t="shared" si="29"/>
        <v>0.38558310455666833</v>
      </c>
    </row>
    <row r="381" spans="1:7">
      <c r="A381">
        <v>3.5</v>
      </c>
      <c r="B381">
        <v>36.799999999999997</v>
      </c>
      <c r="C381">
        <f t="shared" si="25"/>
        <v>34.739975000000001</v>
      </c>
      <c r="D381">
        <f t="shared" si="26"/>
        <v>3.5819890260631126</v>
      </c>
      <c r="E381">
        <f t="shared" si="27"/>
        <v>12.830645382836567</v>
      </c>
      <c r="F381">
        <f t="shared" si="28"/>
        <v>1.5219640260631166</v>
      </c>
      <c r="G381">
        <f t="shared" si="29"/>
        <v>2.3163744966302513</v>
      </c>
    </row>
    <row r="382" spans="1:7">
      <c r="A382">
        <v>3.7</v>
      </c>
      <c r="B382">
        <v>34.299999999999997</v>
      </c>
      <c r="C382">
        <f t="shared" si="25"/>
        <v>33.835788999999998</v>
      </c>
      <c r="D382">
        <f t="shared" si="26"/>
        <v>1.0869093406593535</v>
      </c>
      <c r="E382">
        <f t="shared" si="27"/>
        <v>1.1813719148125505</v>
      </c>
      <c r="F382">
        <f t="shared" si="28"/>
        <v>0.6226983406593547</v>
      </c>
      <c r="G382">
        <f t="shared" si="29"/>
        <v>0.38775322345991375</v>
      </c>
    </row>
    <row r="383" spans="1:7">
      <c r="A383">
        <v>3.7</v>
      </c>
      <c r="B383">
        <v>34.4</v>
      </c>
      <c r="C383">
        <f t="shared" si="25"/>
        <v>33.835788999999998</v>
      </c>
      <c r="D383">
        <f t="shared" si="26"/>
        <v>1.1884044016506294</v>
      </c>
      <c r="E383">
        <f t="shared" si="27"/>
        <v>1.4123050218625905</v>
      </c>
      <c r="F383">
        <f t="shared" si="28"/>
        <v>0.6241934016506292</v>
      </c>
      <c r="G383">
        <f t="shared" si="29"/>
        <v>0.38961740266418371</v>
      </c>
    </row>
    <row r="384" spans="1:7">
      <c r="A384">
        <v>3.2</v>
      </c>
      <c r="B384">
        <v>38.9</v>
      </c>
      <c r="C384">
        <f t="shared" si="25"/>
        <v>36.096253999999995</v>
      </c>
      <c r="D384">
        <f t="shared" si="26"/>
        <v>5.6900413223140589</v>
      </c>
      <c r="E384">
        <f t="shared" si="27"/>
        <v>32.376570249641524</v>
      </c>
      <c r="F384">
        <f t="shared" si="28"/>
        <v>2.8862953223140551</v>
      </c>
      <c r="G384">
        <f t="shared" si="29"/>
        <v>8.3307006876119942</v>
      </c>
    </row>
    <row r="385" spans="1:7">
      <c r="A385">
        <v>3</v>
      </c>
      <c r="B385">
        <v>34.729999999999997</v>
      </c>
      <c r="C385">
        <f t="shared" si="25"/>
        <v>37.000439999999998</v>
      </c>
      <c r="D385">
        <f t="shared" si="26"/>
        <v>1.527889655172423</v>
      </c>
      <c r="E385">
        <f t="shared" si="27"/>
        <v>2.3344467983829058</v>
      </c>
      <c r="F385">
        <f t="shared" si="28"/>
        <v>3.7983296551724237</v>
      </c>
      <c r="G385">
        <f t="shared" si="29"/>
        <v>14.427308169362263</v>
      </c>
    </row>
    <row r="386" spans="1:7">
      <c r="A386">
        <v>4.2</v>
      </c>
      <c r="B386">
        <v>31.5</v>
      </c>
      <c r="C386">
        <f t="shared" si="25"/>
        <v>31.575323999999998</v>
      </c>
      <c r="D386">
        <f t="shared" si="26"/>
        <v>-1.6999999999999957</v>
      </c>
      <c r="E386">
        <f t="shared" si="27"/>
        <v>2.8899999999999855</v>
      </c>
      <c r="F386">
        <f t="shared" si="28"/>
        <v>-1.6246759999999973</v>
      </c>
      <c r="G386">
        <f t="shared" si="29"/>
        <v>2.6395721049759913</v>
      </c>
    </row>
    <row r="387" spans="1:7">
      <c r="A387">
        <v>4.2</v>
      </c>
      <c r="B387">
        <v>31.5</v>
      </c>
      <c r="C387">
        <f t="shared" si="25"/>
        <v>31.575323999999998</v>
      </c>
      <c r="D387">
        <f t="shared" si="26"/>
        <v>-1.7023513139695652</v>
      </c>
      <c r="E387">
        <f t="shared" si="27"/>
        <v>2.8979999961739051</v>
      </c>
      <c r="F387">
        <f t="shared" si="28"/>
        <v>-1.6270273139695668</v>
      </c>
      <c r="G387">
        <f t="shared" si="29"/>
        <v>2.6472178804030233</v>
      </c>
    </row>
    <row r="388" spans="1:7">
      <c r="A388">
        <v>5.2</v>
      </c>
      <c r="B388">
        <v>26.7</v>
      </c>
      <c r="C388">
        <f t="shared" ref="C388:C451" si="30">$P$2*A388+$P$3</f>
        <v>27.054393999999998</v>
      </c>
      <c r="D388">
        <f t="shared" ref="D388:D451" si="31">B388-AVERAGE(B388:B1494)</f>
        <v>-6.5047091412742297</v>
      </c>
      <c r="E388">
        <f t="shared" ref="E388:E451" si="32">D388^2</f>
        <v>42.311241012576524</v>
      </c>
      <c r="F388">
        <f t="shared" ref="F388:F451" si="33">C388-AVERAGE(B388:B1494)</f>
        <v>-6.1503151412742305</v>
      </c>
      <c r="G388">
        <f t="shared" ref="G388:G451" si="34">F388^2</f>
        <v>37.82637633698706</v>
      </c>
    </row>
    <row r="389" spans="1:7">
      <c r="A389">
        <v>6</v>
      </c>
      <c r="B389">
        <v>23.27</v>
      </c>
      <c r="C389">
        <f t="shared" si="30"/>
        <v>23.437649999999998</v>
      </c>
      <c r="D389">
        <f t="shared" si="31"/>
        <v>-9.9437309292649054</v>
      </c>
      <c r="E389">
        <f t="shared" si="32"/>
        <v>98.877784793619497</v>
      </c>
      <c r="F389">
        <f t="shared" si="33"/>
        <v>-9.7760809292649071</v>
      </c>
      <c r="G389">
        <f t="shared" si="34"/>
        <v>95.571758335537012</v>
      </c>
    </row>
    <row r="390" spans="1:7">
      <c r="A390">
        <v>3</v>
      </c>
      <c r="B390">
        <v>38.17</v>
      </c>
      <c r="C390">
        <f t="shared" si="30"/>
        <v>37.000439999999998</v>
      </c>
      <c r="D390">
        <f t="shared" si="31"/>
        <v>4.9424583333333416</v>
      </c>
      <c r="E390">
        <f t="shared" si="32"/>
        <v>24.427894376736194</v>
      </c>
      <c r="F390">
        <f t="shared" si="33"/>
        <v>3.7728983333333375</v>
      </c>
      <c r="G390">
        <f t="shared" si="34"/>
        <v>14.234761833669475</v>
      </c>
    </row>
    <row r="391" spans="1:7">
      <c r="A391">
        <v>3</v>
      </c>
      <c r="B391">
        <v>38.79</v>
      </c>
      <c r="C391">
        <f t="shared" si="30"/>
        <v>37.000439999999998</v>
      </c>
      <c r="D391">
        <f t="shared" si="31"/>
        <v>5.5693324061196137</v>
      </c>
      <c r="E391">
        <f t="shared" si="32"/>
        <v>31.017463449854084</v>
      </c>
      <c r="F391">
        <f t="shared" si="33"/>
        <v>3.7797724061196121</v>
      </c>
      <c r="G391">
        <f t="shared" si="34"/>
        <v>14.286679442063242</v>
      </c>
    </row>
    <row r="392" spans="1:7">
      <c r="A392">
        <v>3</v>
      </c>
      <c r="B392">
        <v>34.78</v>
      </c>
      <c r="C392">
        <f t="shared" si="30"/>
        <v>37.000439999999998</v>
      </c>
      <c r="D392">
        <f t="shared" si="31"/>
        <v>1.5670891364902602</v>
      </c>
      <c r="E392">
        <f t="shared" si="32"/>
        <v>2.4557683617057893</v>
      </c>
      <c r="F392">
        <f t="shared" si="33"/>
        <v>3.7875291364902566</v>
      </c>
      <c r="G392">
        <f t="shared" si="34"/>
        <v>14.345376959762628</v>
      </c>
    </row>
    <row r="393" spans="1:7">
      <c r="A393">
        <v>3</v>
      </c>
      <c r="B393">
        <v>35.46</v>
      </c>
      <c r="C393">
        <f t="shared" si="30"/>
        <v>37.000439999999998</v>
      </c>
      <c r="D393">
        <f t="shared" si="31"/>
        <v>2.2492747559274875</v>
      </c>
      <c r="E393">
        <f t="shared" si="32"/>
        <v>5.0592369276526581</v>
      </c>
      <c r="F393">
        <f t="shared" si="33"/>
        <v>3.7897147559274842</v>
      </c>
      <c r="G393">
        <f t="shared" si="34"/>
        <v>14.361937931294511</v>
      </c>
    </row>
    <row r="394" spans="1:7">
      <c r="A394">
        <v>3</v>
      </c>
      <c r="B394">
        <v>35.880000000000003</v>
      </c>
      <c r="C394">
        <f t="shared" si="30"/>
        <v>37.000439999999998</v>
      </c>
      <c r="D394">
        <f t="shared" si="31"/>
        <v>2.6724162011173291</v>
      </c>
      <c r="E394">
        <f t="shared" si="32"/>
        <v>7.1418083519943769</v>
      </c>
      <c r="F394">
        <f t="shared" si="33"/>
        <v>3.7928562011173241</v>
      </c>
      <c r="G394">
        <f t="shared" si="34"/>
        <v>14.38575816235414</v>
      </c>
    </row>
    <row r="395" spans="1:7">
      <c r="A395">
        <v>3</v>
      </c>
      <c r="B395">
        <v>35.71</v>
      </c>
      <c r="C395">
        <f t="shared" si="30"/>
        <v>37.000439999999998</v>
      </c>
      <c r="D395">
        <f t="shared" si="31"/>
        <v>2.5061538461538575</v>
      </c>
      <c r="E395">
        <f t="shared" si="32"/>
        <v>6.2808071005917725</v>
      </c>
      <c r="F395">
        <f t="shared" si="33"/>
        <v>3.7965938461538542</v>
      </c>
      <c r="G395">
        <f t="shared" si="34"/>
        <v>14.414124832653316</v>
      </c>
    </row>
    <row r="396" spans="1:7">
      <c r="A396">
        <v>3</v>
      </c>
      <c r="B396">
        <v>34.729999999999997</v>
      </c>
      <c r="C396">
        <f t="shared" si="30"/>
        <v>37.000439999999998</v>
      </c>
      <c r="D396">
        <f t="shared" si="31"/>
        <v>1.5296638655462189</v>
      </c>
      <c r="E396">
        <f t="shared" si="32"/>
        <v>2.3398715415578009</v>
      </c>
      <c r="F396">
        <f t="shared" si="33"/>
        <v>3.8001038655462196</v>
      </c>
      <c r="G396">
        <f t="shared" si="34"/>
        <v>14.44078938893932</v>
      </c>
    </row>
    <row r="397" spans="1:7">
      <c r="A397">
        <v>3</v>
      </c>
      <c r="B397">
        <v>34.29</v>
      </c>
      <c r="C397">
        <f t="shared" si="30"/>
        <v>37.000439999999998</v>
      </c>
      <c r="D397">
        <f t="shared" si="31"/>
        <v>1.0918092566619961</v>
      </c>
      <c r="E397">
        <f t="shared" si="32"/>
        <v>1.1920474529328204</v>
      </c>
      <c r="F397">
        <f t="shared" si="33"/>
        <v>3.8022492566619945</v>
      </c>
      <c r="G397">
        <f t="shared" si="34"/>
        <v>14.457099409786689</v>
      </c>
    </row>
    <row r="398" spans="1:7">
      <c r="A398">
        <v>4.8</v>
      </c>
      <c r="B398">
        <v>30.54</v>
      </c>
      <c r="C398">
        <f t="shared" si="30"/>
        <v>28.862765999999997</v>
      </c>
      <c r="D398">
        <f t="shared" si="31"/>
        <v>-2.6566573033707854</v>
      </c>
      <c r="E398">
        <f t="shared" si="32"/>
        <v>7.0578280275533336</v>
      </c>
      <c r="F398">
        <f t="shared" si="33"/>
        <v>-4.3338913033707875</v>
      </c>
      <c r="G398">
        <f t="shared" si="34"/>
        <v>18.782613829432943</v>
      </c>
    </row>
    <row r="399" spans="1:7">
      <c r="A399">
        <v>4.8</v>
      </c>
      <c r="B399">
        <v>31.37</v>
      </c>
      <c r="C399">
        <f t="shared" si="30"/>
        <v>28.862765999999997</v>
      </c>
      <c r="D399">
        <f t="shared" si="31"/>
        <v>-1.830393811533046</v>
      </c>
      <c r="E399">
        <f t="shared" si="32"/>
        <v>3.3503415052984722</v>
      </c>
      <c r="F399">
        <f t="shared" si="33"/>
        <v>-4.33762781153305</v>
      </c>
      <c r="G399">
        <f t="shared" si="34"/>
        <v>18.815015031384998</v>
      </c>
    </row>
    <row r="400" spans="1:7">
      <c r="A400">
        <v>5</v>
      </c>
      <c r="B400">
        <v>23.23</v>
      </c>
      <c r="C400">
        <f t="shared" si="30"/>
        <v>27.958579999999998</v>
      </c>
      <c r="D400">
        <f t="shared" si="31"/>
        <v>-9.9729718309859088</v>
      </c>
      <c r="E400">
        <f t="shared" si="32"/>
        <v>99.460167141638436</v>
      </c>
      <c r="F400">
        <f t="shared" si="33"/>
        <v>-5.2443918309859114</v>
      </c>
      <c r="G400">
        <f t="shared" si="34"/>
        <v>27.503645676911759</v>
      </c>
    </row>
    <row r="401" spans="1:7">
      <c r="A401">
        <v>5</v>
      </c>
      <c r="B401">
        <v>23.62</v>
      </c>
      <c r="C401">
        <f t="shared" si="30"/>
        <v>27.958579999999998</v>
      </c>
      <c r="D401">
        <f t="shared" si="31"/>
        <v>-9.5970380818053478</v>
      </c>
      <c r="E401">
        <f t="shared" si="32"/>
        <v>92.103139943622068</v>
      </c>
      <c r="F401">
        <f t="shared" si="33"/>
        <v>-5.258458081805351</v>
      </c>
      <c r="G401">
        <f t="shared" si="34"/>
        <v>27.651381398104011</v>
      </c>
    </row>
    <row r="402" spans="1:7">
      <c r="A402">
        <v>2.4</v>
      </c>
      <c r="B402">
        <v>41.7</v>
      </c>
      <c r="C402">
        <f t="shared" si="30"/>
        <v>39.712997999999999</v>
      </c>
      <c r="D402">
        <f t="shared" si="31"/>
        <v>8.4694067796610284</v>
      </c>
      <c r="E402">
        <f t="shared" si="32"/>
        <v>71.730851199368189</v>
      </c>
      <c r="F402">
        <f t="shared" si="33"/>
        <v>6.4824047796610245</v>
      </c>
      <c r="G402">
        <f t="shared" si="34"/>
        <v>42.021571727372098</v>
      </c>
    </row>
    <row r="403" spans="1:7">
      <c r="A403">
        <v>3</v>
      </c>
      <c r="B403">
        <v>36.1</v>
      </c>
      <c r="C403">
        <f t="shared" si="30"/>
        <v>37.000439999999998</v>
      </c>
      <c r="D403">
        <f t="shared" si="31"/>
        <v>2.8813861386138697</v>
      </c>
      <c r="E403">
        <f t="shared" si="32"/>
        <v>8.3023860797961468</v>
      </c>
      <c r="F403">
        <f t="shared" si="33"/>
        <v>3.7818261386138659</v>
      </c>
      <c r="G403">
        <f t="shared" si="34"/>
        <v>14.302208942703063</v>
      </c>
    </row>
    <row r="404" spans="1:7">
      <c r="A404">
        <v>3.6</v>
      </c>
      <c r="B404">
        <v>38.1</v>
      </c>
      <c r="C404">
        <f t="shared" si="30"/>
        <v>34.287881999999996</v>
      </c>
      <c r="D404">
        <f t="shared" si="31"/>
        <v>4.8854674220963261</v>
      </c>
      <c r="E404">
        <f t="shared" si="32"/>
        <v>23.867791932364522</v>
      </c>
      <c r="F404">
        <f t="shared" si="33"/>
        <v>1.0733494220963209</v>
      </c>
      <c r="G404">
        <f t="shared" si="34"/>
        <v>1.1520789819145061</v>
      </c>
    </row>
    <row r="405" spans="1:7">
      <c r="A405">
        <v>3</v>
      </c>
      <c r="B405">
        <v>34.4</v>
      </c>
      <c r="C405">
        <f t="shared" si="30"/>
        <v>37.000439999999998</v>
      </c>
      <c r="D405">
        <f t="shared" si="31"/>
        <v>1.1923971631205745</v>
      </c>
      <c r="E405">
        <f t="shared" si="32"/>
        <v>1.421810994617994</v>
      </c>
      <c r="F405">
        <f t="shared" si="33"/>
        <v>3.7928371631205735</v>
      </c>
      <c r="G405">
        <f t="shared" si="34"/>
        <v>14.38561374594852</v>
      </c>
    </row>
    <row r="406" spans="1:7">
      <c r="A406">
        <v>3</v>
      </c>
      <c r="B406">
        <v>38.299999999999997</v>
      </c>
      <c r="C406">
        <f t="shared" si="30"/>
        <v>37.000439999999998</v>
      </c>
      <c r="D406">
        <f t="shared" si="31"/>
        <v>5.0940909090909159</v>
      </c>
      <c r="E406">
        <f t="shared" si="32"/>
        <v>25.949762190082716</v>
      </c>
      <c r="F406">
        <f t="shared" si="33"/>
        <v>3.7945309090909163</v>
      </c>
      <c r="G406">
        <f t="shared" si="34"/>
        <v>14.398464820046335</v>
      </c>
    </row>
    <row r="407" spans="1:7">
      <c r="A407">
        <v>3</v>
      </c>
      <c r="B407">
        <v>36</v>
      </c>
      <c r="C407">
        <f t="shared" si="30"/>
        <v>37.000439999999998</v>
      </c>
      <c r="D407">
        <f t="shared" si="31"/>
        <v>2.8013371266002949</v>
      </c>
      <c r="E407">
        <f t="shared" si="32"/>
        <v>7.8474896968691965</v>
      </c>
      <c r="F407">
        <f t="shared" si="33"/>
        <v>3.8017771266002924</v>
      </c>
      <c r="G407">
        <f t="shared" si="34"/>
        <v>14.453509320341176</v>
      </c>
    </row>
    <row r="408" spans="1:7">
      <c r="A408">
        <v>3.6</v>
      </c>
      <c r="B408">
        <v>34.9</v>
      </c>
      <c r="C408">
        <f t="shared" si="30"/>
        <v>34.287881999999996</v>
      </c>
      <c r="D408">
        <f t="shared" si="31"/>
        <v>1.7053276353276416</v>
      </c>
      <c r="E408">
        <f t="shared" si="32"/>
        <v>2.9081423438121661</v>
      </c>
      <c r="F408">
        <f t="shared" si="33"/>
        <v>1.0932096353276393</v>
      </c>
      <c r="G408">
        <f t="shared" si="34"/>
        <v>1.1951073067731901</v>
      </c>
    </row>
    <row r="409" spans="1:7">
      <c r="A409">
        <v>3.6</v>
      </c>
      <c r="B409">
        <v>40</v>
      </c>
      <c r="C409">
        <f t="shared" si="30"/>
        <v>34.287881999999996</v>
      </c>
      <c r="D409">
        <f t="shared" si="31"/>
        <v>6.8077603423680557</v>
      </c>
      <c r="E409">
        <f t="shared" si="32"/>
        <v>46.345600879119225</v>
      </c>
      <c r="F409">
        <f t="shared" si="33"/>
        <v>1.0956423423680519</v>
      </c>
      <c r="G409">
        <f t="shared" si="34"/>
        <v>1.2004321423897515</v>
      </c>
    </row>
    <row r="410" spans="1:7">
      <c r="A410">
        <v>6.2</v>
      </c>
      <c r="B410">
        <v>24.98</v>
      </c>
      <c r="C410">
        <f t="shared" si="30"/>
        <v>22.533463999999999</v>
      </c>
      <c r="D410">
        <f t="shared" si="31"/>
        <v>-8.2025142857142761</v>
      </c>
      <c r="E410">
        <f t="shared" si="32"/>
        <v>67.281240607346774</v>
      </c>
      <c r="F410">
        <f t="shared" si="33"/>
        <v>-10.649050285714278</v>
      </c>
      <c r="G410">
        <f t="shared" si="34"/>
        <v>113.40227198767134</v>
      </c>
    </row>
    <row r="411" spans="1:7">
      <c r="A411">
        <v>6.2</v>
      </c>
      <c r="B411">
        <v>26.3</v>
      </c>
      <c r="C411">
        <f t="shared" si="30"/>
        <v>22.533463999999999</v>
      </c>
      <c r="D411">
        <f t="shared" si="31"/>
        <v>-6.8942489270386211</v>
      </c>
      <c r="E411">
        <f t="shared" si="32"/>
        <v>47.530668267973176</v>
      </c>
      <c r="F411">
        <f t="shared" si="33"/>
        <v>-10.660784927038623</v>
      </c>
      <c r="G411">
        <f t="shared" si="34"/>
        <v>113.65233526057391</v>
      </c>
    </row>
    <row r="412" spans="1:7">
      <c r="A412">
        <v>3</v>
      </c>
      <c r="B412">
        <v>36.1</v>
      </c>
      <c r="C412">
        <f t="shared" si="30"/>
        <v>37.000439999999998</v>
      </c>
      <c r="D412">
        <f t="shared" si="31"/>
        <v>2.8958739255014407</v>
      </c>
      <c r="E412">
        <f t="shared" si="32"/>
        <v>8.3860857923991237</v>
      </c>
      <c r="F412">
        <f t="shared" si="33"/>
        <v>3.7963139255014369</v>
      </c>
      <c r="G412">
        <f t="shared" si="34"/>
        <v>14.411999420956128</v>
      </c>
    </row>
    <row r="413" spans="1:7">
      <c r="A413">
        <v>3.6</v>
      </c>
      <c r="B413">
        <v>37.200000000000003</v>
      </c>
      <c r="C413">
        <f t="shared" si="30"/>
        <v>34.287881999999996</v>
      </c>
      <c r="D413">
        <f t="shared" si="31"/>
        <v>4.0000286944045982</v>
      </c>
      <c r="E413">
        <f t="shared" si="32"/>
        <v>16.000229556060155</v>
      </c>
      <c r="F413">
        <f t="shared" si="33"/>
        <v>1.0879106944045915</v>
      </c>
      <c r="G413">
        <f t="shared" si="34"/>
        <v>1.1835496789998805</v>
      </c>
    </row>
    <row r="414" spans="1:7">
      <c r="A414">
        <v>3.6</v>
      </c>
      <c r="B414">
        <v>40</v>
      </c>
      <c r="C414">
        <f t="shared" si="30"/>
        <v>34.287881999999996</v>
      </c>
      <c r="D414">
        <f t="shared" si="31"/>
        <v>6.8057758620689768</v>
      </c>
      <c r="E414">
        <f t="shared" si="32"/>
        <v>46.318585084720723</v>
      </c>
      <c r="F414">
        <f t="shared" si="33"/>
        <v>1.093657862068973</v>
      </c>
      <c r="G414">
        <f t="shared" si="34"/>
        <v>1.1960875192652767</v>
      </c>
    </row>
    <row r="415" spans="1:7">
      <c r="A415">
        <v>4.5999999999999996</v>
      </c>
      <c r="B415">
        <v>34.1</v>
      </c>
      <c r="C415">
        <f t="shared" si="30"/>
        <v>29.766952</v>
      </c>
      <c r="D415">
        <f t="shared" si="31"/>
        <v>0.91556834532374864</v>
      </c>
      <c r="E415">
        <f t="shared" si="32"/>
        <v>0.83826539495886709</v>
      </c>
      <c r="F415">
        <f t="shared" si="33"/>
        <v>-3.4174796546762529</v>
      </c>
      <c r="G415">
        <f t="shared" si="34"/>
        <v>11.679167190126121</v>
      </c>
    </row>
    <row r="416" spans="1:7">
      <c r="A416">
        <v>3.6</v>
      </c>
      <c r="B416">
        <v>37.200000000000003</v>
      </c>
      <c r="C416">
        <f t="shared" si="30"/>
        <v>34.287881999999996</v>
      </c>
      <c r="D416">
        <f t="shared" si="31"/>
        <v>4.0168876080691689</v>
      </c>
      <c r="E416">
        <f t="shared" si="32"/>
        <v>16.135386055859648</v>
      </c>
      <c r="F416">
        <f t="shared" si="33"/>
        <v>1.1047696080691622</v>
      </c>
      <c r="G416">
        <f t="shared" si="34"/>
        <v>1.2205158869132904</v>
      </c>
    </row>
    <row r="417" spans="1:7">
      <c r="A417">
        <v>4.5999999999999996</v>
      </c>
      <c r="B417">
        <v>30.3</v>
      </c>
      <c r="C417">
        <f t="shared" si="30"/>
        <v>29.766952</v>
      </c>
      <c r="D417">
        <f t="shared" si="31"/>
        <v>-2.8773160173160157</v>
      </c>
      <c r="E417">
        <f t="shared" si="32"/>
        <v>8.2789474635032985</v>
      </c>
      <c r="F417">
        <f t="shared" si="33"/>
        <v>-3.4103640173160166</v>
      </c>
      <c r="G417">
        <f t="shared" si="34"/>
        <v>11.630582730603839</v>
      </c>
    </row>
    <row r="418" spans="1:7">
      <c r="A418">
        <v>2.4</v>
      </c>
      <c r="B418">
        <v>42.8</v>
      </c>
      <c r="C418">
        <f t="shared" si="30"/>
        <v>39.712997999999999</v>
      </c>
      <c r="D418">
        <f t="shared" si="31"/>
        <v>9.6185260115606965</v>
      </c>
      <c r="E418">
        <f t="shared" si="32"/>
        <v>92.516042635069724</v>
      </c>
      <c r="F418">
        <f t="shared" si="33"/>
        <v>6.5315240115606983</v>
      </c>
      <c r="G418">
        <f t="shared" si="34"/>
        <v>42.660805913593954</v>
      </c>
    </row>
    <row r="419" spans="1:7">
      <c r="A419">
        <v>2.4</v>
      </c>
      <c r="B419">
        <v>46.9</v>
      </c>
      <c r="C419">
        <f t="shared" si="30"/>
        <v>39.712997999999999</v>
      </c>
      <c r="D419">
        <f t="shared" si="31"/>
        <v>13.732445730824885</v>
      </c>
      <c r="E419">
        <f t="shared" si="32"/>
        <v>188.58006575005061</v>
      </c>
      <c r="F419">
        <f t="shared" si="33"/>
        <v>6.5454437308248856</v>
      </c>
      <c r="G419">
        <f t="shared" si="34"/>
        <v>42.842833633394797</v>
      </c>
    </row>
    <row r="420" spans="1:7">
      <c r="A420">
        <v>2.4</v>
      </c>
      <c r="B420">
        <v>42.6</v>
      </c>
      <c r="C420">
        <f t="shared" si="30"/>
        <v>39.712997999999999</v>
      </c>
      <c r="D420">
        <f t="shared" si="31"/>
        <v>9.4523478260869567</v>
      </c>
      <c r="E420">
        <f t="shared" si="32"/>
        <v>89.346879425330812</v>
      </c>
      <c r="F420">
        <f t="shared" si="33"/>
        <v>6.5653458260869542</v>
      </c>
      <c r="G420">
        <f t="shared" si="34"/>
        <v>43.103765816117388</v>
      </c>
    </row>
    <row r="421" spans="1:7">
      <c r="A421">
        <v>2.4</v>
      </c>
      <c r="B421">
        <v>46.8</v>
      </c>
      <c r="C421">
        <f t="shared" si="30"/>
        <v>39.712997999999999</v>
      </c>
      <c r="D421">
        <f t="shared" si="31"/>
        <v>13.666066763425249</v>
      </c>
      <c r="E421">
        <f t="shared" si="32"/>
        <v>186.76138078239626</v>
      </c>
      <c r="F421">
        <f t="shared" si="33"/>
        <v>6.5790647634252508</v>
      </c>
      <c r="G421">
        <f t="shared" si="34"/>
        <v>43.284093161343755</v>
      </c>
    </row>
    <row r="422" spans="1:7">
      <c r="A422">
        <v>3.5</v>
      </c>
      <c r="B422">
        <v>40.299999999999997</v>
      </c>
      <c r="C422">
        <f t="shared" si="30"/>
        <v>34.739975000000001</v>
      </c>
      <c r="D422">
        <f t="shared" si="31"/>
        <v>7.1859302325581353</v>
      </c>
      <c r="E422">
        <f t="shared" si="32"/>
        <v>51.637593307193015</v>
      </c>
      <c r="F422">
        <f t="shared" si="33"/>
        <v>1.6259052325581393</v>
      </c>
      <c r="G422">
        <f t="shared" si="34"/>
        <v>2.6435678252599373</v>
      </c>
    </row>
    <row r="423" spans="1:7">
      <c r="A423">
        <v>3.5</v>
      </c>
      <c r="B423">
        <v>41.2</v>
      </c>
      <c r="C423">
        <f t="shared" si="30"/>
        <v>34.739975000000001</v>
      </c>
      <c r="D423">
        <f t="shared" si="31"/>
        <v>8.0963901018922826</v>
      </c>
      <c r="E423">
        <f t="shared" si="32"/>
        <v>65.551532682019328</v>
      </c>
      <c r="F423">
        <f t="shared" si="33"/>
        <v>1.6363651018922809</v>
      </c>
      <c r="G423">
        <f t="shared" si="34"/>
        <v>2.677690746690935</v>
      </c>
    </row>
    <row r="424" spans="1:7">
      <c r="A424">
        <v>3.6</v>
      </c>
      <c r="B424">
        <v>35.6</v>
      </c>
      <c r="C424">
        <f t="shared" si="30"/>
        <v>34.287881999999996</v>
      </c>
      <c r="D424">
        <f t="shared" si="31"/>
        <v>2.5081924198250718</v>
      </c>
      <c r="E424">
        <f t="shared" si="32"/>
        <v>6.2910292148679492</v>
      </c>
      <c r="F424">
        <f t="shared" si="33"/>
        <v>1.1960744198250666</v>
      </c>
      <c r="G424">
        <f t="shared" si="34"/>
        <v>1.4305940177598695</v>
      </c>
    </row>
    <row r="425" spans="1:7">
      <c r="A425">
        <v>2.4</v>
      </c>
      <c r="B425">
        <v>48.1</v>
      </c>
      <c r="C425">
        <f t="shared" si="30"/>
        <v>39.712997999999999</v>
      </c>
      <c r="D425">
        <f t="shared" si="31"/>
        <v>15.011854014598534</v>
      </c>
      <c r="E425">
        <f t="shared" si="32"/>
        <v>225.35576095561811</v>
      </c>
      <c r="F425">
        <f t="shared" si="33"/>
        <v>6.624852014598531</v>
      </c>
      <c r="G425">
        <f t="shared" si="34"/>
        <v>43.888664215330216</v>
      </c>
    </row>
    <row r="426" spans="1:7">
      <c r="A426">
        <v>2.4</v>
      </c>
      <c r="B426">
        <v>41.7</v>
      </c>
      <c r="C426">
        <f t="shared" si="30"/>
        <v>39.712997999999999</v>
      </c>
      <c r="D426">
        <f t="shared" si="31"/>
        <v>8.6338011695906403</v>
      </c>
      <c r="E426">
        <f t="shared" si="32"/>
        <v>74.542522636024714</v>
      </c>
      <c r="F426">
        <f t="shared" si="33"/>
        <v>6.6467991695906363</v>
      </c>
      <c r="G426">
        <f t="shared" si="34"/>
        <v>44.17993920087077</v>
      </c>
    </row>
    <row r="427" spans="1:7">
      <c r="A427">
        <v>2.7</v>
      </c>
      <c r="B427">
        <v>38.299999999999997</v>
      </c>
      <c r="C427">
        <f t="shared" si="30"/>
        <v>38.356718999999998</v>
      </c>
      <c r="D427">
        <f t="shared" si="31"/>
        <v>5.2464421669106898</v>
      </c>
      <c r="E427">
        <f t="shared" si="32"/>
        <v>27.525155410738535</v>
      </c>
      <c r="F427">
        <f t="shared" si="33"/>
        <v>5.3031611669106908</v>
      </c>
      <c r="G427">
        <f t="shared" si="34"/>
        <v>28.123518362229561</v>
      </c>
    </row>
    <row r="428" spans="1:7">
      <c r="A428">
        <v>3.5</v>
      </c>
      <c r="B428">
        <v>37.6</v>
      </c>
      <c r="C428">
        <f t="shared" si="30"/>
        <v>34.739975000000001</v>
      </c>
      <c r="D428">
        <f t="shared" si="31"/>
        <v>4.5541348973607043</v>
      </c>
      <c r="E428">
        <f t="shared" si="32"/>
        <v>20.740144663358592</v>
      </c>
      <c r="F428">
        <f t="shared" si="33"/>
        <v>1.6941098973607041</v>
      </c>
      <c r="G428">
        <f t="shared" si="34"/>
        <v>2.8700083443354951</v>
      </c>
    </row>
    <row r="429" spans="1:7">
      <c r="A429">
        <v>2.4</v>
      </c>
      <c r="B429">
        <v>41.7</v>
      </c>
      <c r="C429">
        <f t="shared" si="30"/>
        <v>39.712997999999999</v>
      </c>
      <c r="D429">
        <f t="shared" si="31"/>
        <v>8.6608223201174823</v>
      </c>
      <c r="E429">
        <f t="shared" si="32"/>
        <v>75.009843260645169</v>
      </c>
      <c r="F429">
        <f t="shared" si="33"/>
        <v>6.6738203201174784</v>
      </c>
      <c r="G429">
        <f t="shared" si="34"/>
        <v>44.539877665212963</v>
      </c>
    </row>
    <row r="430" spans="1:7">
      <c r="A430">
        <v>2.7</v>
      </c>
      <c r="B430">
        <v>38.299999999999997</v>
      </c>
      <c r="C430">
        <f t="shared" si="30"/>
        <v>38.356718999999998</v>
      </c>
      <c r="D430">
        <f t="shared" si="31"/>
        <v>5.2735588235294131</v>
      </c>
      <c r="E430">
        <f t="shared" si="32"/>
        <v>27.810422665224927</v>
      </c>
      <c r="F430">
        <f t="shared" si="33"/>
        <v>5.3302778235294141</v>
      </c>
      <c r="G430">
        <f t="shared" si="34"/>
        <v>28.411861676009469</v>
      </c>
    </row>
    <row r="431" spans="1:7">
      <c r="A431">
        <v>3.5</v>
      </c>
      <c r="B431">
        <v>37.6</v>
      </c>
      <c r="C431">
        <f t="shared" si="30"/>
        <v>34.739975000000001</v>
      </c>
      <c r="D431">
        <f t="shared" si="31"/>
        <v>4.5813254786450699</v>
      </c>
      <c r="E431">
        <f t="shared" si="32"/>
        <v>20.988543141282477</v>
      </c>
      <c r="F431">
        <f t="shared" si="33"/>
        <v>1.7213004786450696</v>
      </c>
      <c r="G431">
        <f t="shared" si="34"/>
        <v>2.9628753377837458</v>
      </c>
    </row>
    <row r="432" spans="1:7">
      <c r="A432">
        <v>5.7</v>
      </c>
      <c r="B432">
        <v>21.7</v>
      </c>
      <c r="C432">
        <f t="shared" si="30"/>
        <v>24.793928999999999</v>
      </c>
      <c r="D432">
        <f t="shared" si="31"/>
        <v>-11.311917404129783</v>
      </c>
      <c r="E432">
        <f t="shared" si="32"/>
        <v>127.95947535785429</v>
      </c>
      <c r="F432">
        <f t="shared" si="33"/>
        <v>-8.2179884041297839</v>
      </c>
      <c r="G432">
        <f t="shared" si="34"/>
        <v>67.535333410411596</v>
      </c>
    </row>
    <row r="433" spans="1:7">
      <c r="A433">
        <v>5.7</v>
      </c>
      <c r="B433">
        <v>21.3</v>
      </c>
      <c r="C433">
        <f t="shared" si="30"/>
        <v>24.793928999999999</v>
      </c>
      <c r="D433">
        <f t="shared" si="31"/>
        <v>-11.72862629246676</v>
      </c>
      <c r="E433">
        <f t="shared" si="32"/>
        <v>137.56067470834259</v>
      </c>
      <c r="F433">
        <f t="shared" si="33"/>
        <v>-8.2346972924667625</v>
      </c>
      <c r="G433">
        <f t="shared" si="34"/>
        <v>67.810239498559426</v>
      </c>
    </row>
    <row r="434" spans="1:7">
      <c r="A434">
        <v>3.5</v>
      </c>
      <c r="B434">
        <v>33.5</v>
      </c>
      <c r="C434">
        <f t="shared" si="30"/>
        <v>34.739975000000001</v>
      </c>
      <c r="D434">
        <f t="shared" si="31"/>
        <v>0.45402366863905286</v>
      </c>
      <c r="E434">
        <f t="shared" si="32"/>
        <v>0.20613749168446446</v>
      </c>
      <c r="F434">
        <f t="shared" si="33"/>
        <v>1.693998668639054</v>
      </c>
      <c r="G434">
        <f t="shared" si="34"/>
        <v>2.8696314893508874</v>
      </c>
    </row>
    <row r="435" spans="1:7">
      <c r="A435">
        <v>3</v>
      </c>
      <c r="B435">
        <v>35.47</v>
      </c>
      <c r="C435">
        <f t="shared" si="30"/>
        <v>37.000439999999998</v>
      </c>
      <c r="D435">
        <f t="shared" si="31"/>
        <v>2.4246962962962968</v>
      </c>
      <c r="E435">
        <f t="shared" si="32"/>
        <v>5.8791521292729794</v>
      </c>
      <c r="F435">
        <f t="shared" si="33"/>
        <v>3.9551362962962955</v>
      </c>
      <c r="G435">
        <f t="shared" si="34"/>
        <v>15.643103122280378</v>
      </c>
    </row>
    <row r="436" spans="1:7">
      <c r="A436">
        <v>2.5</v>
      </c>
      <c r="B436">
        <v>42.91</v>
      </c>
      <c r="C436">
        <f t="shared" si="30"/>
        <v>39.260904999999994</v>
      </c>
      <c r="D436">
        <f t="shared" si="31"/>
        <v>9.8682937685459962</v>
      </c>
      <c r="E436">
        <f t="shared" si="32"/>
        <v>97.38322190232374</v>
      </c>
      <c r="F436">
        <f t="shared" si="33"/>
        <v>6.2191987685459935</v>
      </c>
      <c r="G436">
        <f t="shared" si="34"/>
        <v>38.678433322684</v>
      </c>
    </row>
    <row r="437" spans="1:7">
      <c r="A437">
        <v>2.5</v>
      </c>
      <c r="B437">
        <v>40.200000000000003</v>
      </c>
      <c r="C437">
        <f t="shared" si="30"/>
        <v>39.260904999999994</v>
      </c>
      <c r="D437">
        <f t="shared" si="31"/>
        <v>7.1729569093610763</v>
      </c>
      <c r="E437">
        <f t="shared" si="32"/>
        <v>51.451310823550806</v>
      </c>
      <c r="F437">
        <f t="shared" si="33"/>
        <v>6.2338619093610674</v>
      </c>
      <c r="G437">
        <f t="shared" si="34"/>
        <v>38.861034304982816</v>
      </c>
    </row>
    <row r="438" spans="1:7">
      <c r="A438">
        <v>3</v>
      </c>
      <c r="B438">
        <v>37.9</v>
      </c>
      <c r="C438">
        <f t="shared" si="30"/>
        <v>37.000439999999998</v>
      </c>
      <c r="D438">
        <f t="shared" si="31"/>
        <v>4.8836309523809547</v>
      </c>
      <c r="E438">
        <f t="shared" si="32"/>
        <v>23.849851279053311</v>
      </c>
      <c r="F438">
        <f t="shared" si="33"/>
        <v>3.9840709523809537</v>
      </c>
      <c r="G438">
        <f t="shared" si="34"/>
        <v>15.87282135360568</v>
      </c>
    </row>
    <row r="439" spans="1:7">
      <c r="A439">
        <v>3.5</v>
      </c>
      <c r="B439">
        <v>37.4</v>
      </c>
      <c r="C439">
        <f t="shared" si="30"/>
        <v>34.739975000000001</v>
      </c>
      <c r="D439">
        <f t="shared" si="31"/>
        <v>4.3909090909090907</v>
      </c>
      <c r="E439">
        <f t="shared" si="32"/>
        <v>19.280082644628099</v>
      </c>
      <c r="F439">
        <f t="shared" si="33"/>
        <v>1.7308840909090932</v>
      </c>
      <c r="G439">
        <f t="shared" si="34"/>
        <v>2.9959597361621979</v>
      </c>
    </row>
    <row r="440" spans="1:7">
      <c r="A440">
        <v>2.5</v>
      </c>
      <c r="B440">
        <v>51.6</v>
      </c>
      <c r="C440">
        <f t="shared" si="30"/>
        <v>39.260904999999994</v>
      </c>
      <c r="D440">
        <f t="shared" si="31"/>
        <v>18.597462686567169</v>
      </c>
      <c r="E440">
        <f t="shared" si="32"/>
        <v>345.86561837825815</v>
      </c>
      <c r="F440">
        <f t="shared" si="33"/>
        <v>6.258367686567162</v>
      </c>
      <c r="G440">
        <f t="shared" si="34"/>
        <v>39.167166100268012</v>
      </c>
    </row>
    <row r="441" spans="1:7">
      <c r="A441">
        <v>2.5</v>
      </c>
      <c r="B441">
        <v>44.2</v>
      </c>
      <c r="C441">
        <f t="shared" si="30"/>
        <v>39.260904999999994</v>
      </c>
      <c r="D441">
        <f t="shared" si="31"/>
        <v>11.225261584454422</v>
      </c>
      <c r="E441">
        <f t="shared" si="32"/>
        <v>126.0064976394282</v>
      </c>
      <c r="F441">
        <f t="shared" si="33"/>
        <v>6.2861665844544135</v>
      </c>
      <c r="G441">
        <f t="shared" si="34"/>
        <v>39.515890327511265</v>
      </c>
    </row>
    <row r="442" spans="1:7">
      <c r="A442">
        <v>2.5</v>
      </c>
      <c r="B442">
        <v>47.65</v>
      </c>
      <c r="C442">
        <f t="shared" si="30"/>
        <v>39.260904999999994</v>
      </c>
      <c r="D442">
        <f t="shared" si="31"/>
        <v>14.692065868263477</v>
      </c>
      <c r="E442">
        <f t="shared" si="32"/>
        <v>215.85679947739263</v>
      </c>
      <c r="F442">
        <f t="shared" si="33"/>
        <v>6.302970868263472</v>
      </c>
      <c r="G442">
        <f t="shared" si="34"/>
        <v>39.727441766177989</v>
      </c>
    </row>
    <row r="443" spans="1:7">
      <c r="A443">
        <v>2</v>
      </c>
      <c r="B443">
        <v>47.7</v>
      </c>
      <c r="C443">
        <f t="shared" si="30"/>
        <v>41.521369999999997</v>
      </c>
      <c r="D443">
        <f t="shared" si="31"/>
        <v>14.764092953523246</v>
      </c>
      <c r="E443">
        <f t="shared" si="32"/>
        <v>217.97844074027475</v>
      </c>
      <c r="F443">
        <f t="shared" si="33"/>
        <v>8.5854629535232405</v>
      </c>
      <c r="G443">
        <f t="shared" si="34"/>
        <v>73.710174126319998</v>
      </c>
    </row>
    <row r="444" spans="1:7">
      <c r="A444">
        <v>2</v>
      </c>
      <c r="B444">
        <v>48.2</v>
      </c>
      <c r="C444">
        <f t="shared" si="30"/>
        <v>41.521369999999997</v>
      </c>
      <c r="D444">
        <f t="shared" si="31"/>
        <v>15.286261261261274</v>
      </c>
      <c r="E444">
        <f t="shared" si="32"/>
        <v>233.66978334753711</v>
      </c>
      <c r="F444">
        <f t="shared" si="33"/>
        <v>8.6076312612612682</v>
      </c>
      <c r="G444">
        <f t="shared" si="34"/>
        <v>74.091315929842253</v>
      </c>
    </row>
    <row r="445" spans="1:7">
      <c r="A445">
        <v>2</v>
      </c>
      <c r="B445">
        <v>49.22</v>
      </c>
      <c r="C445">
        <f t="shared" si="30"/>
        <v>41.521369999999997</v>
      </c>
      <c r="D445">
        <f t="shared" si="31"/>
        <v>16.329248120300754</v>
      </c>
      <c r="E445">
        <f t="shared" si="32"/>
        <v>266.64434417434569</v>
      </c>
      <c r="F445">
        <f t="shared" si="33"/>
        <v>8.6306181203007526</v>
      </c>
      <c r="G445">
        <f t="shared" si="34"/>
        <v>74.487569138463698</v>
      </c>
    </row>
    <row r="446" spans="1:7">
      <c r="A446">
        <v>3.7</v>
      </c>
      <c r="B446">
        <v>34.729999999999997</v>
      </c>
      <c r="C446">
        <f t="shared" si="30"/>
        <v>33.835788999999998</v>
      </c>
      <c r="D446">
        <f t="shared" si="31"/>
        <v>1.8638403614457815</v>
      </c>
      <c r="E446">
        <f t="shared" si="32"/>
        <v>3.4739008929543411</v>
      </c>
      <c r="F446">
        <f t="shared" si="33"/>
        <v>0.96962936144578293</v>
      </c>
      <c r="G446">
        <f t="shared" si="34"/>
        <v>0.94018109857775678</v>
      </c>
    </row>
    <row r="447" spans="1:7">
      <c r="A447">
        <v>3.7</v>
      </c>
      <c r="B447">
        <v>37.07</v>
      </c>
      <c r="C447">
        <f t="shared" si="30"/>
        <v>33.835788999999998</v>
      </c>
      <c r="D447">
        <f t="shared" si="31"/>
        <v>4.2066515837104035</v>
      </c>
      <c r="E447">
        <f t="shared" si="32"/>
        <v>17.695917546733245</v>
      </c>
      <c r="F447">
        <f t="shared" si="33"/>
        <v>0.97244058371040154</v>
      </c>
      <c r="G447">
        <f t="shared" si="34"/>
        <v>0.94564068884702646</v>
      </c>
    </row>
    <row r="448" spans="1:7">
      <c r="A448">
        <v>3.7</v>
      </c>
      <c r="B448">
        <v>35.159999999999997</v>
      </c>
      <c r="C448">
        <f t="shared" si="30"/>
        <v>33.835788999999998</v>
      </c>
      <c r="D448">
        <f t="shared" si="31"/>
        <v>2.3030060422960688</v>
      </c>
      <c r="E448">
        <f t="shared" si="32"/>
        <v>5.3038368308522017</v>
      </c>
      <c r="F448">
        <f t="shared" si="33"/>
        <v>0.97879504229607051</v>
      </c>
      <c r="G448">
        <f t="shared" si="34"/>
        <v>0.95803973482336646</v>
      </c>
    </row>
    <row r="449" spans="1:7">
      <c r="A449">
        <v>4.2</v>
      </c>
      <c r="B449">
        <v>34.49</v>
      </c>
      <c r="C449">
        <f t="shared" si="30"/>
        <v>31.575323999999998</v>
      </c>
      <c r="D449">
        <f t="shared" si="31"/>
        <v>1.636490166414525</v>
      </c>
      <c r="E449">
        <f t="shared" si="32"/>
        <v>2.6781000647714399</v>
      </c>
      <c r="F449">
        <f t="shared" si="33"/>
        <v>-1.2781858335854785</v>
      </c>
      <c r="G449">
        <f t="shared" si="34"/>
        <v>1.6337590251786047</v>
      </c>
    </row>
    <row r="450" spans="1:7">
      <c r="A450">
        <v>5</v>
      </c>
      <c r="B450">
        <v>29.76</v>
      </c>
      <c r="C450">
        <f t="shared" si="30"/>
        <v>27.958579999999998</v>
      </c>
      <c r="D450">
        <f t="shared" si="31"/>
        <v>-3.0910303030303048</v>
      </c>
      <c r="E450">
        <f t="shared" si="32"/>
        <v>9.5544683342516183</v>
      </c>
      <c r="F450">
        <f t="shared" si="33"/>
        <v>-4.8924503030303086</v>
      </c>
      <c r="G450">
        <f t="shared" si="34"/>
        <v>23.936069967621357</v>
      </c>
    </row>
    <row r="451" spans="1:7">
      <c r="A451">
        <v>5</v>
      </c>
      <c r="B451">
        <v>32.67</v>
      </c>
      <c r="C451">
        <f t="shared" si="30"/>
        <v>27.958579999999998</v>
      </c>
      <c r="D451">
        <f t="shared" si="31"/>
        <v>-0.18572078907435952</v>
      </c>
      <c r="E451">
        <f t="shared" si="32"/>
        <v>3.4492211494402736E-2</v>
      </c>
      <c r="F451">
        <f t="shared" si="33"/>
        <v>-4.8971407890743635</v>
      </c>
      <c r="G451">
        <f t="shared" si="34"/>
        <v>23.981987908015878</v>
      </c>
    </row>
    <row r="452" spans="1:7">
      <c r="A452">
        <v>2.4</v>
      </c>
      <c r="B452">
        <v>44.6</v>
      </c>
      <c r="C452">
        <f t="shared" ref="C452:C515" si="35">$P$2*A452+$P$3</f>
        <v>39.712997999999999</v>
      </c>
      <c r="D452">
        <f t="shared" ref="D452:D515" si="36">B452-AVERAGE(B452:B1558)</f>
        <v>11.743996960486314</v>
      </c>
      <c r="E452">
        <f t="shared" ref="E452:E515" si="37">D452^2</f>
        <v>137.92146460791179</v>
      </c>
      <c r="F452">
        <f t="shared" ref="F452:F515" si="38">C452-AVERAGE(B452:B1558)</f>
        <v>6.8569949604863112</v>
      </c>
      <c r="G452">
        <f t="shared" ref="G452:G515" si="39">F452^2</f>
        <v>47.018379888134668</v>
      </c>
    </row>
    <row r="453" spans="1:7">
      <c r="A453">
        <v>2.4</v>
      </c>
      <c r="B453">
        <v>44.6</v>
      </c>
      <c r="C453">
        <f t="shared" si="35"/>
        <v>39.712997999999999</v>
      </c>
      <c r="D453">
        <f t="shared" si="36"/>
        <v>11.761872146118712</v>
      </c>
      <c r="E453">
        <f t="shared" si="37"/>
        <v>138.34163638164321</v>
      </c>
      <c r="F453">
        <f t="shared" si="38"/>
        <v>6.8748701461187096</v>
      </c>
      <c r="G453">
        <f t="shared" si="39"/>
        <v>47.263839525994285</v>
      </c>
    </row>
    <row r="454" spans="1:7">
      <c r="A454">
        <v>2.7</v>
      </c>
      <c r="B454">
        <v>39.799999999999997</v>
      </c>
      <c r="C454">
        <f t="shared" si="35"/>
        <v>38.356718999999998</v>
      </c>
      <c r="D454">
        <f t="shared" si="36"/>
        <v>6.9798018292682826</v>
      </c>
      <c r="E454">
        <f t="shared" si="37"/>
        <v>48.717633575856865</v>
      </c>
      <c r="F454">
        <f t="shared" si="38"/>
        <v>5.5365208292682837</v>
      </c>
      <c r="G454">
        <f t="shared" si="39"/>
        <v>30.653062892921564</v>
      </c>
    </row>
    <row r="455" spans="1:7">
      <c r="A455">
        <v>3.5</v>
      </c>
      <c r="B455">
        <v>38.299999999999997</v>
      </c>
      <c r="C455">
        <f t="shared" si="35"/>
        <v>34.739975000000001</v>
      </c>
      <c r="D455">
        <f t="shared" si="36"/>
        <v>5.4904580152671656</v>
      </c>
      <c r="E455">
        <f t="shared" si="37"/>
        <v>30.145129217411462</v>
      </c>
      <c r="F455">
        <f t="shared" si="38"/>
        <v>1.9304330152671696</v>
      </c>
      <c r="G455">
        <f t="shared" si="39"/>
        <v>3.726571626433496</v>
      </c>
    </row>
    <row r="456" spans="1:7">
      <c r="A456">
        <v>3.5</v>
      </c>
      <c r="B456">
        <v>36.56</v>
      </c>
      <c r="C456">
        <f t="shared" si="35"/>
        <v>34.739975000000001</v>
      </c>
      <c r="D456">
        <f t="shared" si="36"/>
        <v>3.7588532110091677</v>
      </c>
      <c r="E456">
        <f t="shared" si="37"/>
        <v>14.12897746191393</v>
      </c>
      <c r="F456">
        <f t="shared" si="38"/>
        <v>1.9388282110091666</v>
      </c>
      <c r="G456">
        <f t="shared" si="39"/>
        <v>3.7590548318050052</v>
      </c>
    </row>
    <row r="457" spans="1:7">
      <c r="A457">
        <v>3.5</v>
      </c>
      <c r="B457">
        <v>34.75</v>
      </c>
      <c r="C457">
        <f t="shared" si="35"/>
        <v>34.739975000000001</v>
      </c>
      <c r="D457">
        <f t="shared" si="36"/>
        <v>1.9546094946401169</v>
      </c>
      <c r="E457">
        <f t="shared" si="37"/>
        <v>3.8204982765372932</v>
      </c>
      <c r="F457">
        <f t="shared" si="38"/>
        <v>1.9445844946401181</v>
      </c>
      <c r="G457">
        <f t="shared" si="39"/>
        <v>3.7814088567947635</v>
      </c>
    </row>
    <row r="458" spans="1:7">
      <c r="A458">
        <v>4.5999999999999996</v>
      </c>
      <c r="B458">
        <v>34.049999999999997</v>
      </c>
      <c r="C458">
        <f t="shared" si="35"/>
        <v>29.766952</v>
      </c>
      <c r="D458">
        <f t="shared" si="36"/>
        <v>1.2576073619631813</v>
      </c>
      <c r="E458">
        <f t="shared" si="37"/>
        <v>1.5815762768639923</v>
      </c>
      <c r="F458">
        <f t="shared" si="38"/>
        <v>-3.025440638036816</v>
      </c>
      <c r="G458">
        <f t="shared" si="39"/>
        <v>9.1532910542846153</v>
      </c>
    </row>
    <row r="459" spans="1:7">
      <c r="A459">
        <v>4.5999999999999996</v>
      </c>
      <c r="B459">
        <v>33.549999999999997</v>
      </c>
      <c r="C459">
        <f t="shared" si="35"/>
        <v>29.766952</v>
      </c>
      <c r="D459">
        <f t="shared" si="36"/>
        <v>0.75953917050690478</v>
      </c>
      <c r="E459">
        <f t="shared" si="37"/>
        <v>0.57689975153431694</v>
      </c>
      <c r="F459">
        <f t="shared" si="38"/>
        <v>-3.0235088294930925</v>
      </c>
      <c r="G459">
        <f t="shared" si="39"/>
        <v>9.1416056420226912</v>
      </c>
    </row>
    <row r="460" spans="1:7">
      <c r="A460">
        <v>4.5999999999999996</v>
      </c>
      <c r="B460">
        <v>32.15</v>
      </c>
      <c r="C460">
        <f t="shared" si="35"/>
        <v>29.766952</v>
      </c>
      <c r="D460">
        <f t="shared" si="36"/>
        <v>-0.63929230769231538</v>
      </c>
      <c r="E460">
        <f t="shared" si="37"/>
        <v>0.40869465467456606</v>
      </c>
      <c r="F460">
        <f t="shared" si="38"/>
        <v>-3.0223403076923141</v>
      </c>
      <c r="G460">
        <f t="shared" si="39"/>
        <v>9.134540935501672</v>
      </c>
    </row>
    <row r="461" spans="1:7">
      <c r="A461">
        <v>4.5999999999999996</v>
      </c>
      <c r="B461">
        <v>33.549999999999997</v>
      </c>
      <c r="C461">
        <f t="shared" si="35"/>
        <v>29.766952</v>
      </c>
      <c r="D461">
        <f t="shared" si="36"/>
        <v>0.75972265023110452</v>
      </c>
      <c r="E461">
        <f t="shared" si="37"/>
        <v>0.57717850527417314</v>
      </c>
      <c r="F461">
        <f t="shared" si="38"/>
        <v>-3.0233253497688928</v>
      </c>
      <c r="G461">
        <f t="shared" si="39"/>
        <v>9.1404961705551973</v>
      </c>
    </row>
    <row r="462" spans="1:7">
      <c r="A462">
        <v>4.5999999999999996</v>
      </c>
      <c r="B462">
        <v>32.15</v>
      </c>
      <c r="C462">
        <f t="shared" si="35"/>
        <v>29.766952</v>
      </c>
      <c r="D462">
        <f t="shared" si="36"/>
        <v>-0.63910493827161474</v>
      </c>
      <c r="E462">
        <f t="shared" si="37"/>
        <v>0.40845512212316448</v>
      </c>
      <c r="F462">
        <f t="shared" si="38"/>
        <v>-3.0221529382716135</v>
      </c>
      <c r="G462">
        <f t="shared" si="39"/>
        <v>9.1334083823037471</v>
      </c>
    </row>
    <row r="463" spans="1:7">
      <c r="A463">
        <v>5</v>
      </c>
      <c r="B463">
        <v>30.3</v>
      </c>
      <c r="C463">
        <f t="shared" si="35"/>
        <v>27.958579999999998</v>
      </c>
      <c r="D463">
        <f t="shared" si="36"/>
        <v>-2.4900927357032607</v>
      </c>
      <c r="E463">
        <f t="shared" si="37"/>
        <v>6.2005618324021494</v>
      </c>
      <c r="F463">
        <f t="shared" si="38"/>
        <v>-4.8315127357032637</v>
      </c>
      <c r="G463">
        <f t="shared" si="39"/>
        <v>23.343515315262835</v>
      </c>
    </row>
    <row r="464" spans="1:7">
      <c r="A464">
        <v>3</v>
      </c>
      <c r="B464">
        <v>35.47</v>
      </c>
      <c r="C464">
        <f t="shared" si="35"/>
        <v>37.000439999999998</v>
      </c>
      <c r="D464">
        <f t="shared" si="36"/>
        <v>2.6760526315789335</v>
      </c>
      <c r="E464">
        <f t="shared" si="37"/>
        <v>7.1612576869805347</v>
      </c>
      <c r="F464">
        <f t="shared" si="38"/>
        <v>4.2064926315789322</v>
      </c>
      <c r="G464">
        <f t="shared" si="39"/>
        <v>17.69458025952785</v>
      </c>
    </row>
    <row r="465" spans="1:7">
      <c r="A465">
        <v>2.5</v>
      </c>
      <c r="B465">
        <v>42.91</v>
      </c>
      <c r="C465">
        <f t="shared" si="35"/>
        <v>39.260904999999994</v>
      </c>
      <c r="D465">
        <f t="shared" si="36"/>
        <v>10.120201550387577</v>
      </c>
      <c r="E465">
        <f t="shared" si="37"/>
        <v>102.41847942046712</v>
      </c>
      <c r="F465">
        <f t="shared" si="38"/>
        <v>6.4711065503875744</v>
      </c>
      <c r="G465">
        <f t="shared" si="39"/>
        <v>41.87521998646897</v>
      </c>
    </row>
    <row r="466" spans="1:7">
      <c r="A466">
        <v>2.5</v>
      </c>
      <c r="B466">
        <v>40.200000000000003</v>
      </c>
      <c r="C466">
        <f t="shared" si="35"/>
        <v>39.260904999999994</v>
      </c>
      <c r="D466">
        <f t="shared" si="36"/>
        <v>7.4259161490683141</v>
      </c>
      <c r="E466">
        <f t="shared" si="37"/>
        <v>55.144230652993578</v>
      </c>
      <c r="F466">
        <f t="shared" si="38"/>
        <v>6.4868211490683052</v>
      </c>
      <c r="G466">
        <f t="shared" si="39"/>
        <v>42.078848619999846</v>
      </c>
    </row>
    <row r="467" spans="1:7">
      <c r="A467">
        <v>3</v>
      </c>
      <c r="B467">
        <v>37.9</v>
      </c>
      <c r="C467">
        <f t="shared" si="35"/>
        <v>37.000439999999998</v>
      </c>
      <c r="D467">
        <f t="shared" si="36"/>
        <v>5.1374650077760364</v>
      </c>
      <c r="E467">
        <f t="shared" si="37"/>
        <v>26.393546706123232</v>
      </c>
      <c r="F467">
        <f t="shared" si="38"/>
        <v>4.2379050077760354</v>
      </c>
      <c r="G467">
        <f t="shared" si="39"/>
        <v>17.959838854933199</v>
      </c>
    </row>
    <row r="468" spans="1:7">
      <c r="A468">
        <v>2.5</v>
      </c>
      <c r="B468">
        <v>51.6</v>
      </c>
      <c r="C468">
        <f t="shared" si="35"/>
        <v>39.260904999999994</v>
      </c>
      <c r="D468">
        <f t="shared" si="36"/>
        <v>18.845467289719615</v>
      </c>
      <c r="E468">
        <f t="shared" si="37"/>
        <v>355.15163736789196</v>
      </c>
      <c r="F468">
        <f t="shared" si="38"/>
        <v>6.5063722897196072</v>
      </c>
      <c r="G468">
        <f t="shared" si="39"/>
        <v>42.332880372431163</v>
      </c>
    </row>
    <row r="469" spans="1:7">
      <c r="A469">
        <v>2.5</v>
      </c>
      <c r="B469">
        <v>47.65</v>
      </c>
      <c r="C469">
        <f t="shared" si="35"/>
        <v>39.260904999999994</v>
      </c>
      <c r="D469">
        <f t="shared" si="36"/>
        <v>14.924867394695781</v>
      </c>
      <c r="E469">
        <f t="shared" si="37"/>
        <v>222.75166674925322</v>
      </c>
      <c r="F469">
        <f t="shared" si="38"/>
        <v>6.5357723946957762</v>
      </c>
      <c r="G469">
        <f t="shared" si="39"/>
        <v>42.716320795267364</v>
      </c>
    </row>
    <row r="470" spans="1:7">
      <c r="A470">
        <v>2.5</v>
      </c>
      <c r="B470">
        <v>44.2</v>
      </c>
      <c r="C470">
        <f t="shared" si="35"/>
        <v>39.260904999999994</v>
      </c>
      <c r="D470">
        <f t="shared" si="36"/>
        <v>11.4981875</v>
      </c>
      <c r="E470">
        <f t="shared" si="37"/>
        <v>132.20831578515626</v>
      </c>
      <c r="F470">
        <f t="shared" si="38"/>
        <v>6.5590924999999913</v>
      </c>
      <c r="G470">
        <f t="shared" si="39"/>
        <v>43.021694423556134</v>
      </c>
    </row>
    <row r="471" spans="1:7">
      <c r="A471">
        <v>3.5</v>
      </c>
      <c r="B471">
        <v>33.5</v>
      </c>
      <c r="C471">
        <f t="shared" si="35"/>
        <v>34.739975000000001</v>
      </c>
      <c r="D471">
        <f t="shared" si="36"/>
        <v>0.81618153364631496</v>
      </c>
      <c r="E471">
        <f t="shared" si="37"/>
        <v>0.66615229586525071</v>
      </c>
      <c r="F471">
        <f t="shared" si="38"/>
        <v>2.0561565336463161</v>
      </c>
      <c r="G471">
        <f t="shared" si="39"/>
        <v>4.2277796908564342</v>
      </c>
    </row>
    <row r="472" spans="1:7">
      <c r="A472">
        <v>3.5</v>
      </c>
      <c r="B472">
        <v>37.4</v>
      </c>
      <c r="C472">
        <f t="shared" si="35"/>
        <v>34.739975000000001</v>
      </c>
      <c r="D472">
        <f t="shared" si="36"/>
        <v>4.7174608150470192</v>
      </c>
      <c r="E472">
        <f t="shared" si="37"/>
        <v>22.254436541504088</v>
      </c>
      <c r="F472">
        <f t="shared" si="38"/>
        <v>2.0574358150470218</v>
      </c>
      <c r="G472">
        <f t="shared" si="39"/>
        <v>4.2330421330382029</v>
      </c>
    </row>
    <row r="473" spans="1:7">
      <c r="A473">
        <v>2.5</v>
      </c>
      <c r="B473">
        <v>40.19</v>
      </c>
      <c r="C473">
        <f t="shared" si="35"/>
        <v>39.260904999999994</v>
      </c>
      <c r="D473">
        <f t="shared" si="36"/>
        <v>7.5148665620094164</v>
      </c>
      <c r="E473">
        <f t="shared" si="37"/>
        <v>56.473219444807228</v>
      </c>
      <c r="F473">
        <f t="shared" si="38"/>
        <v>6.5857715620094126</v>
      </c>
      <c r="G473">
        <f t="shared" si="39"/>
        <v>43.372387066971896</v>
      </c>
    </row>
    <row r="474" spans="1:7">
      <c r="A474">
        <v>2.5</v>
      </c>
      <c r="B474">
        <v>41.66</v>
      </c>
      <c r="C474">
        <f t="shared" si="35"/>
        <v>39.260904999999994</v>
      </c>
      <c r="D474">
        <f t="shared" si="36"/>
        <v>8.9966823899370922</v>
      </c>
      <c r="E474">
        <f t="shared" si="37"/>
        <v>80.940294025404185</v>
      </c>
      <c r="F474">
        <f t="shared" si="38"/>
        <v>6.5975873899370896</v>
      </c>
      <c r="G474">
        <f t="shared" si="39"/>
        <v>43.528159367856901</v>
      </c>
    </row>
    <row r="475" spans="1:7">
      <c r="A475">
        <v>3.7</v>
      </c>
      <c r="B475">
        <v>34.82</v>
      </c>
      <c r="C475">
        <f t="shared" si="35"/>
        <v>33.835788999999998</v>
      </c>
      <c r="D475">
        <f t="shared" si="36"/>
        <v>2.1708503937007748</v>
      </c>
      <c r="E475">
        <f t="shared" si="37"/>
        <v>4.7125914318308091</v>
      </c>
      <c r="F475">
        <f t="shared" si="38"/>
        <v>1.1866393937007729</v>
      </c>
      <c r="G475">
        <f t="shared" si="39"/>
        <v>1.4081130506825379</v>
      </c>
    </row>
    <row r="476" spans="1:7">
      <c r="A476">
        <v>2.2999999999999998</v>
      </c>
      <c r="B476">
        <v>34.700000000000003</v>
      </c>
      <c r="C476">
        <f t="shared" si="35"/>
        <v>40.165090999999997</v>
      </c>
      <c r="D476">
        <f t="shared" si="36"/>
        <v>2.054274447949517</v>
      </c>
      <c r="E476">
        <f t="shared" si="37"/>
        <v>4.2200435074982927</v>
      </c>
      <c r="F476">
        <f t="shared" si="38"/>
        <v>7.5193654479495109</v>
      </c>
      <c r="G476">
        <f t="shared" si="39"/>
        <v>56.540856739816945</v>
      </c>
    </row>
    <row r="477" spans="1:7">
      <c r="A477">
        <v>3.5</v>
      </c>
      <c r="B477">
        <v>36.200000000000003</v>
      </c>
      <c r="C477">
        <f t="shared" si="35"/>
        <v>34.739975000000001</v>
      </c>
      <c r="D477">
        <f t="shared" si="36"/>
        <v>3.5575197472353892</v>
      </c>
      <c r="E477">
        <f t="shared" si="37"/>
        <v>12.655946751969747</v>
      </c>
      <c r="F477">
        <f t="shared" si="38"/>
        <v>2.0974947472353875</v>
      </c>
      <c r="G477">
        <f t="shared" si="39"/>
        <v>4.3994842146800419</v>
      </c>
    </row>
    <row r="478" spans="1:7">
      <c r="A478">
        <v>3.5</v>
      </c>
      <c r="B478">
        <v>33.200000000000003</v>
      </c>
      <c r="C478">
        <f t="shared" si="35"/>
        <v>34.739975000000001</v>
      </c>
      <c r="D478">
        <f t="shared" si="36"/>
        <v>0.56314873417721145</v>
      </c>
      <c r="E478">
        <f t="shared" si="37"/>
        <v>0.31713649680539557</v>
      </c>
      <c r="F478">
        <f t="shared" si="38"/>
        <v>2.1031237341772098</v>
      </c>
      <c r="G478">
        <f t="shared" si="39"/>
        <v>4.4231294412594906</v>
      </c>
    </row>
    <row r="479" spans="1:7">
      <c r="A479">
        <v>5.5</v>
      </c>
      <c r="B479">
        <v>33</v>
      </c>
      <c r="C479">
        <f t="shared" si="35"/>
        <v>25.698114999999998</v>
      </c>
      <c r="D479">
        <f t="shared" si="36"/>
        <v>0.36404120443739885</v>
      </c>
      <c r="E479">
        <f t="shared" si="37"/>
        <v>0.13252599852823202</v>
      </c>
      <c r="F479">
        <f t="shared" si="38"/>
        <v>-6.9378437955626033</v>
      </c>
      <c r="G479">
        <f t="shared" si="39"/>
        <v>48.133676531626513</v>
      </c>
    </row>
    <row r="480" spans="1:7">
      <c r="A480">
        <v>5.5</v>
      </c>
      <c r="B480">
        <v>32.299999999999997</v>
      </c>
      <c r="C480">
        <f t="shared" si="35"/>
        <v>25.698114999999998</v>
      </c>
      <c r="D480">
        <f t="shared" si="36"/>
        <v>-0.33538095238095877</v>
      </c>
      <c r="E480">
        <f t="shared" si="37"/>
        <v>0.11248038321995894</v>
      </c>
      <c r="F480">
        <f t="shared" si="38"/>
        <v>-6.9372659523809581</v>
      </c>
      <c r="G480">
        <f t="shared" si="39"/>
        <v>48.125658894064081</v>
      </c>
    </row>
    <row r="481" spans="1:7">
      <c r="A481">
        <v>6.3</v>
      </c>
      <c r="B481">
        <v>27.12</v>
      </c>
      <c r="C481">
        <f t="shared" si="35"/>
        <v>22.081370999999997</v>
      </c>
      <c r="D481">
        <f t="shared" si="36"/>
        <v>-5.5159141494435637</v>
      </c>
      <c r="E481">
        <f t="shared" si="37"/>
        <v>30.425308904031713</v>
      </c>
      <c r="F481">
        <f t="shared" si="38"/>
        <v>-10.554543149443568</v>
      </c>
      <c r="G481">
        <f t="shared" si="39"/>
        <v>111.39838109346614</v>
      </c>
    </row>
    <row r="482" spans="1:7">
      <c r="A482">
        <v>2.4</v>
      </c>
      <c r="B482">
        <v>42.21</v>
      </c>
      <c r="C482">
        <f t="shared" si="35"/>
        <v>39.712997999999999</v>
      </c>
      <c r="D482">
        <f t="shared" si="36"/>
        <v>9.565302547770699</v>
      </c>
      <c r="E482">
        <f t="shared" si="37"/>
        <v>91.495012830388632</v>
      </c>
      <c r="F482">
        <f t="shared" si="38"/>
        <v>7.0683005477706971</v>
      </c>
      <c r="G482">
        <f t="shared" si="39"/>
        <v>49.960872633615537</v>
      </c>
    </row>
    <row r="483" spans="1:7">
      <c r="A483">
        <v>2.5</v>
      </c>
      <c r="B483">
        <v>45.67</v>
      </c>
      <c r="C483">
        <f t="shared" si="35"/>
        <v>39.260904999999994</v>
      </c>
      <c r="D483">
        <f t="shared" si="36"/>
        <v>13.04055821371611</v>
      </c>
      <c r="E483">
        <f t="shared" si="37"/>
        <v>170.05615852531872</v>
      </c>
      <c r="F483">
        <f t="shared" si="38"/>
        <v>6.6314632137161027</v>
      </c>
      <c r="G483">
        <f t="shared" si="39"/>
        <v>43.976304354869903</v>
      </c>
    </row>
    <row r="484" spans="1:7">
      <c r="A484">
        <v>3.5</v>
      </c>
      <c r="B484">
        <v>37.950000000000003</v>
      </c>
      <c r="C484">
        <f t="shared" si="35"/>
        <v>34.739975000000001</v>
      </c>
      <c r="D484">
        <f t="shared" si="36"/>
        <v>5.3413897763578291</v>
      </c>
      <c r="E484">
        <f t="shared" si="37"/>
        <v>28.530444742979938</v>
      </c>
      <c r="F484">
        <f t="shared" si="38"/>
        <v>2.1313647763578274</v>
      </c>
      <c r="G484">
        <f t="shared" si="39"/>
        <v>4.5427158098988514</v>
      </c>
    </row>
    <row r="485" spans="1:7">
      <c r="A485">
        <v>3.5</v>
      </c>
      <c r="B485">
        <v>38.03</v>
      </c>
      <c r="C485">
        <f t="shared" si="35"/>
        <v>34.739975000000001</v>
      </c>
      <c r="D485">
        <f t="shared" si="36"/>
        <v>5.4299359999999979</v>
      </c>
      <c r="E485">
        <f t="shared" si="37"/>
        <v>29.484204964095976</v>
      </c>
      <c r="F485">
        <f t="shared" si="38"/>
        <v>2.1399109999999979</v>
      </c>
      <c r="G485">
        <f t="shared" si="39"/>
        <v>4.5792190879209906</v>
      </c>
    </row>
    <row r="486" spans="1:7">
      <c r="A486">
        <v>2.5</v>
      </c>
      <c r="B486">
        <v>46.6</v>
      </c>
      <c r="C486">
        <f t="shared" si="35"/>
        <v>39.260904999999994</v>
      </c>
      <c r="D486">
        <f t="shared" si="36"/>
        <v>14.008637820512817</v>
      </c>
      <c r="E486">
        <f t="shared" si="37"/>
        <v>196.24193358630208</v>
      </c>
      <c r="F486">
        <f t="shared" si="38"/>
        <v>6.6695428205128096</v>
      </c>
      <c r="G486">
        <f t="shared" si="39"/>
        <v>44.482801434653965</v>
      </c>
    </row>
    <row r="487" spans="1:7">
      <c r="A487">
        <v>3.5</v>
      </c>
      <c r="B487">
        <v>36.409999999999997</v>
      </c>
      <c r="C487">
        <f t="shared" si="35"/>
        <v>34.739975000000001</v>
      </c>
      <c r="D487">
        <f t="shared" si="36"/>
        <v>3.8411235955056071</v>
      </c>
      <c r="E487">
        <f t="shared" si="37"/>
        <v>14.754230475949923</v>
      </c>
      <c r="F487">
        <f t="shared" si="38"/>
        <v>2.1710985955056117</v>
      </c>
      <c r="G487">
        <f t="shared" si="39"/>
        <v>4.71366911140644</v>
      </c>
    </row>
    <row r="488" spans="1:7">
      <c r="A488">
        <v>2</v>
      </c>
      <c r="B488">
        <v>43</v>
      </c>
      <c r="C488">
        <f t="shared" si="35"/>
        <v>41.521369999999997</v>
      </c>
      <c r="D488">
        <f t="shared" si="36"/>
        <v>10.437299035369769</v>
      </c>
      <c r="E488">
        <f t="shared" si="37"/>
        <v>108.9372111537307</v>
      </c>
      <c r="F488">
        <f t="shared" si="38"/>
        <v>8.9586690353697662</v>
      </c>
      <c r="G488">
        <f t="shared" si="39"/>
        <v>80.257750885293063</v>
      </c>
    </row>
    <row r="489" spans="1:7">
      <c r="A489">
        <v>2</v>
      </c>
      <c r="B489">
        <v>47.51</v>
      </c>
      <c r="C489">
        <f t="shared" si="35"/>
        <v>41.521369999999997</v>
      </c>
      <c r="D489">
        <f t="shared" si="36"/>
        <v>14.964106280193228</v>
      </c>
      <c r="E489">
        <f t="shared" si="37"/>
        <v>223.92447676491841</v>
      </c>
      <c r="F489">
        <f t="shared" si="38"/>
        <v>8.9754762801932273</v>
      </c>
      <c r="G489">
        <f t="shared" si="39"/>
        <v>80.559174456311254</v>
      </c>
    </row>
    <row r="490" spans="1:7">
      <c r="A490">
        <v>2.5</v>
      </c>
      <c r="B490">
        <v>39.6</v>
      </c>
      <c r="C490">
        <f t="shared" si="35"/>
        <v>39.260904999999994</v>
      </c>
      <c r="D490">
        <f t="shared" si="36"/>
        <v>7.0782419354838666</v>
      </c>
      <c r="E490">
        <f t="shared" si="37"/>
        <v>50.101508897242397</v>
      </c>
      <c r="F490">
        <f t="shared" si="38"/>
        <v>6.7391469354838591</v>
      </c>
      <c r="G490">
        <f t="shared" si="39"/>
        <v>45.416101418041492</v>
      </c>
    </row>
    <row r="491" spans="1:7">
      <c r="A491">
        <v>2.5</v>
      </c>
      <c r="B491">
        <v>42.7</v>
      </c>
      <c r="C491">
        <f t="shared" si="35"/>
        <v>39.260904999999994</v>
      </c>
      <c r="D491">
        <f t="shared" si="36"/>
        <v>10.189676898222935</v>
      </c>
      <c r="E491">
        <f t="shared" si="37"/>
        <v>103.82951529017816</v>
      </c>
      <c r="F491">
        <f t="shared" si="38"/>
        <v>6.7505818982229258</v>
      </c>
      <c r="G491">
        <f t="shared" si="39"/>
        <v>45.57035596461504</v>
      </c>
    </row>
    <row r="492" spans="1:7">
      <c r="A492">
        <v>1.6</v>
      </c>
      <c r="B492">
        <v>46.5</v>
      </c>
      <c r="C492">
        <f t="shared" si="35"/>
        <v>43.329741999999996</v>
      </c>
      <c r="D492">
        <f t="shared" si="36"/>
        <v>14.006165048543679</v>
      </c>
      <c r="E492">
        <f t="shared" si="37"/>
        <v>196.17265936704655</v>
      </c>
      <c r="F492">
        <f t="shared" si="38"/>
        <v>10.835907048543675</v>
      </c>
      <c r="G492">
        <f t="shared" si="39"/>
        <v>117.41688156467849</v>
      </c>
    </row>
    <row r="493" spans="1:7">
      <c r="A493">
        <v>1.6</v>
      </c>
      <c r="B493">
        <v>47.3</v>
      </c>
      <c r="C493">
        <f t="shared" si="35"/>
        <v>43.329741999999996</v>
      </c>
      <c r="D493">
        <f t="shared" si="36"/>
        <v>14.828865478119923</v>
      </c>
      <c r="E493">
        <f t="shared" si="37"/>
        <v>219.89525136817682</v>
      </c>
      <c r="F493">
        <f t="shared" si="38"/>
        <v>10.858607478119922</v>
      </c>
      <c r="G493">
        <f t="shared" si="39"/>
        <v>117.90935636388188</v>
      </c>
    </row>
    <row r="494" spans="1:7">
      <c r="A494">
        <v>1.8</v>
      </c>
      <c r="B494">
        <v>47.5</v>
      </c>
      <c r="C494">
        <f t="shared" si="35"/>
        <v>42.425556</v>
      </c>
      <c r="D494">
        <f t="shared" si="36"/>
        <v>15.052938311688301</v>
      </c>
      <c r="E494">
        <f t="shared" si="37"/>
        <v>226.59095181549344</v>
      </c>
      <c r="F494">
        <f t="shared" si="38"/>
        <v>9.9784943116883014</v>
      </c>
      <c r="G494">
        <f t="shared" si="39"/>
        <v>99.570348728395786</v>
      </c>
    </row>
    <row r="495" spans="1:7">
      <c r="A495">
        <v>1.8</v>
      </c>
      <c r="B495">
        <v>44.9</v>
      </c>
      <c r="C495">
        <f t="shared" si="35"/>
        <v>42.425556</v>
      </c>
      <c r="D495">
        <f t="shared" si="36"/>
        <v>12.477414634146321</v>
      </c>
      <c r="E495">
        <f t="shared" si="37"/>
        <v>155.68587595240876</v>
      </c>
      <c r="F495">
        <f t="shared" si="38"/>
        <v>10.002970634146322</v>
      </c>
      <c r="G495">
        <f t="shared" si="39"/>
        <v>100.05942150759368</v>
      </c>
    </row>
    <row r="496" spans="1:7">
      <c r="A496">
        <v>1.8</v>
      </c>
      <c r="B496">
        <v>44.2</v>
      </c>
      <c r="C496">
        <f t="shared" si="35"/>
        <v>42.425556</v>
      </c>
      <c r="D496">
        <f t="shared" si="36"/>
        <v>11.797736156351782</v>
      </c>
      <c r="E496">
        <f t="shared" si="37"/>
        <v>139.18657841489011</v>
      </c>
      <c r="F496">
        <f t="shared" si="38"/>
        <v>10.023292156351779</v>
      </c>
      <c r="G496">
        <f t="shared" si="39"/>
        <v>100.4663856515831</v>
      </c>
    </row>
    <row r="497" spans="1:7">
      <c r="A497">
        <v>6.7</v>
      </c>
      <c r="B497">
        <v>24.2</v>
      </c>
      <c r="C497">
        <f t="shared" si="35"/>
        <v>20.272998999999999</v>
      </c>
      <c r="D497">
        <f t="shared" si="36"/>
        <v>-8.1830179445350844</v>
      </c>
      <c r="E497">
        <f t="shared" si="37"/>
        <v>66.961782680583198</v>
      </c>
      <c r="F497">
        <f t="shared" si="38"/>
        <v>-12.110018944535085</v>
      </c>
      <c r="G497">
        <f t="shared" si="39"/>
        <v>146.65255883699865</v>
      </c>
    </row>
    <row r="498" spans="1:7">
      <c r="A498">
        <v>2.8</v>
      </c>
      <c r="B498">
        <v>37.119999999999997</v>
      </c>
      <c r="C498">
        <f t="shared" si="35"/>
        <v>37.904626</v>
      </c>
      <c r="D498">
        <f t="shared" si="36"/>
        <v>4.7236111111110972</v>
      </c>
      <c r="E498">
        <f t="shared" si="37"/>
        <v>22.312501929012214</v>
      </c>
      <c r="F498">
        <f t="shared" si="38"/>
        <v>5.5082371111111001</v>
      </c>
      <c r="G498">
        <f t="shared" si="39"/>
        <v>30.340676072221559</v>
      </c>
    </row>
    <row r="499" spans="1:7">
      <c r="A499">
        <v>2.4</v>
      </c>
      <c r="B499">
        <v>46.9</v>
      </c>
      <c r="C499">
        <f t="shared" si="35"/>
        <v>39.712997999999999</v>
      </c>
      <c r="D499">
        <f t="shared" si="36"/>
        <v>14.511342062193101</v>
      </c>
      <c r="E499">
        <f t="shared" si="37"/>
        <v>210.57904844597473</v>
      </c>
      <c r="F499">
        <f t="shared" si="38"/>
        <v>7.3243400621931016</v>
      </c>
      <c r="G499">
        <f t="shared" si="39"/>
        <v>53.645957346646846</v>
      </c>
    </row>
    <row r="500" spans="1:7">
      <c r="A500">
        <v>2.4</v>
      </c>
      <c r="B500">
        <v>46.8</v>
      </c>
      <c r="C500">
        <f t="shared" si="35"/>
        <v>39.712997999999999</v>
      </c>
      <c r="D500">
        <f t="shared" si="36"/>
        <v>14.435131147540957</v>
      </c>
      <c r="E500">
        <f t="shared" si="37"/>
        <v>208.37301124670711</v>
      </c>
      <c r="F500">
        <f t="shared" si="38"/>
        <v>7.3481291475409591</v>
      </c>
      <c r="G500">
        <f t="shared" si="39"/>
        <v>53.995001968941025</v>
      </c>
    </row>
    <row r="501" spans="1:7">
      <c r="A501">
        <v>3.6</v>
      </c>
      <c r="B501">
        <v>35.6</v>
      </c>
      <c r="C501">
        <f t="shared" si="35"/>
        <v>34.287881999999996</v>
      </c>
      <c r="D501">
        <f t="shared" si="36"/>
        <v>3.2588341543513764</v>
      </c>
      <c r="E501">
        <f t="shared" si="37"/>
        <v>10.62000004556705</v>
      </c>
      <c r="F501">
        <f t="shared" si="38"/>
        <v>1.9467161543513711</v>
      </c>
      <c r="G501">
        <f t="shared" si="39"/>
        <v>3.7897037856125912</v>
      </c>
    </row>
    <row r="502" spans="1:7">
      <c r="A502">
        <v>2.5</v>
      </c>
      <c r="B502">
        <v>37.06</v>
      </c>
      <c r="C502">
        <f t="shared" si="35"/>
        <v>39.260904999999994</v>
      </c>
      <c r="D502">
        <f t="shared" si="36"/>
        <v>4.7241940789473489</v>
      </c>
      <c r="E502">
        <f t="shared" si="37"/>
        <v>22.318009695561191</v>
      </c>
      <c r="F502">
        <f t="shared" si="38"/>
        <v>6.9250990789473406</v>
      </c>
      <c r="G502">
        <f t="shared" si="39"/>
        <v>47.956997253237304</v>
      </c>
    </row>
    <row r="503" spans="1:7">
      <c r="A503">
        <v>2.5</v>
      </c>
      <c r="B503">
        <v>34.6</v>
      </c>
      <c r="C503">
        <f t="shared" si="35"/>
        <v>39.260904999999994</v>
      </c>
      <c r="D503">
        <f t="shared" si="36"/>
        <v>2.2719769357495636</v>
      </c>
      <c r="E503">
        <f t="shared" si="37"/>
        <v>5.1618791965779769</v>
      </c>
      <c r="F503">
        <f t="shared" si="38"/>
        <v>6.9328819357495561</v>
      </c>
      <c r="G503">
        <f t="shared" si="39"/>
        <v>48.064851935042512</v>
      </c>
    </row>
    <row r="504" spans="1:7">
      <c r="A504">
        <v>2.5</v>
      </c>
      <c r="B504">
        <v>42.92</v>
      </c>
      <c r="C504">
        <f t="shared" si="35"/>
        <v>39.260904999999994</v>
      </c>
      <c r="D504">
        <f t="shared" si="36"/>
        <v>10.595726072607235</v>
      </c>
      <c r="E504">
        <f t="shared" si="37"/>
        <v>112.26941100572874</v>
      </c>
      <c r="F504">
        <f t="shared" si="38"/>
        <v>6.9366310726072271</v>
      </c>
      <c r="G504">
        <f t="shared" si="39"/>
        <v>48.11685063746009</v>
      </c>
    </row>
    <row r="505" spans="1:7">
      <c r="A505">
        <v>3.6</v>
      </c>
      <c r="B505">
        <v>34.270000000000003</v>
      </c>
      <c r="C505">
        <f t="shared" si="35"/>
        <v>34.287881999999996</v>
      </c>
      <c r="D505">
        <f t="shared" si="36"/>
        <v>1.963239669421462</v>
      </c>
      <c r="E505">
        <f t="shared" si="37"/>
        <v>3.8543099995900914</v>
      </c>
      <c r="F505">
        <f t="shared" si="38"/>
        <v>1.9811216694214551</v>
      </c>
      <c r="G505">
        <f t="shared" si="39"/>
        <v>3.9248430690512532</v>
      </c>
    </row>
    <row r="506" spans="1:7">
      <c r="A506">
        <v>2.5</v>
      </c>
      <c r="B506">
        <v>46.8</v>
      </c>
      <c r="C506">
        <f t="shared" si="35"/>
        <v>39.260904999999994</v>
      </c>
      <c r="D506">
        <f t="shared" si="36"/>
        <v>14.496490066225128</v>
      </c>
      <c r="E506">
        <f t="shared" si="37"/>
        <v>210.14822424016381</v>
      </c>
      <c r="F506">
        <f t="shared" si="38"/>
        <v>6.9573950662251249</v>
      </c>
      <c r="G506">
        <f t="shared" si="39"/>
        <v>48.40534610753371</v>
      </c>
    </row>
    <row r="507" spans="1:7">
      <c r="A507">
        <v>2.5</v>
      </c>
      <c r="B507">
        <v>45.06</v>
      </c>
      <c r="C507">
        <f t="shared" si="35"/>
        <v>39.260904999999994</v>
      </c>
      <c r="D507">
        <f t="shared" si="36"/>
        <v>12.780530679933634</v>
      </c>
      <c r="E507">
        <f t="shared" si="37"/>
        <v>163.34196446072485</v>
      </c>
      <c r="F507">
        <f t="shared" si="38"/>
        <v>6.9814356799336252</v>
      </c>
      <c r="G507">
        <f t="shared" si="39"/>
        <v>48.740444153050284</v>
      </c>
    </row>
    <row r="508" spans="1:7">
      <c r="A508">
        <v>3.5</v>
      </c>
      <c r="B508">
        <v>39.799999999999997</v>
      </c>
      <c r="C508">
        <f t="shared" si="35"/>
        <v>34.739975000000001</v>
      </c>
      <c r="D508">
        <f t="shared" si="36"/>
        <v>7.5417607973421639</v>
      </c>
      <c r="E508">
        <f t="shared" si="37"/>
        <v>56.87815592432711</v>
      </c>
      <c r="F508">
        <f t="shared" si="38"/>
        <v>2.4817357973421679</v>
      </c>
      <c r="G508">
        <f t="shared" si="39"/>
        <v>6.1590125678095653</v>
      </c>
    </row>
    <row r="509" spans="1:7">
      <c r="A509">
        <v>2.4</v>
      </c>
      <c r="B509">
        <v>48.2</v>
      </c>
      <c r="C509">
        <f t="shared" si="35"/>
        <v>39.712997999999999</v>
      </c>
      <c r="D509">
        <f t="shared" si="36"/>
        <v>15.954309484192976</v>
      </c>
      <c r="E509">
        <f t="shared" si="37"/>
        <v>254.53999111740993</v>
      </c>
      <c r="F509">
        <f t="shared" si="38"/>
        <v>7.4673074841929719</v>
      </c>
      <c r="G509">
        <f t="shared" si="39"/>
        <v>55.76068106348437</v>
      </c>
    </row>
    <row r="510" spans="1:7">
      <c r="A510">
        <v>1.8</v>
      </c>
      <c r="B510">
        <v>69.64</v>
      </c>
      <c r="C510">
        <f t="shared" si="35"/>
        <v>42.425556</v>
      </c>
      <c r="D510">
        <f t="shared" si="36"/>
        <v>37.420899999999961</v>
      </c>
      <c r="E510">
        <f t="shared" si="37"/>
        <v>1400.3237568099971</v>
      </c>
      <c r="F510">
        <f t="shared" si="38"/>
        <v>10.20645599999996</v>
      </c>
      <c r="G510">
        <f t="shared" si="39"/>
        <v>104.17174407993519</v>
      </c>
    </row>
    <row r="511" spans="1:7">
      <c r="A511">
        <v>2</v>
      </c>
      <c r="B511">
        <v>42</v>
      </c>
      <c r="C511">
        <f t="shared" si="35"/>
        <v>41.521369999999997</v>
      </c>
      <c r="D511">
        <f t="shared" si="36"/>
        <v>9.8433722871452005</v>
      </c>
      <c r="E511">
        <f t="shared" si="37"/>
        <v>96.891977983338137</v>
      </c>
      <c r="F511">
        <f t="shared" si="38"/>
        <v>9.364742287145198</v>
      </c>
      <c r="G511">
        <f t="shared" si="39"/>
        <v>87.698398104645477</v>
      </c>
    </row>
    <row r="512" spans="1:7">
      <c r="A512">
        <v>3</v>
      </c>
      <c r="B512">
        <v>32</v>
      </c>
      <c r="C512">
        <f t="shared" si="35"/>
        <v>37.000439999999998</v>
      </c>
      <c r="D512">
        <f t="shared" si="36"/>
        <v>-0.14016722408030091</v>
      </c>
      <c r="E512">
        <f t="shared" si="37"/>
        <v>1.9646850706377287E-2</v>
      </c>
      <c r="F512">
        <f t="shared" si="38"/>
        <v>4.8602727759196966</v>
      </c>
      <c r="G512">
        <f t="shared" si="39"/>
        <v>23.622251456346152</v>
      </c>
    </row>
    <row r="513" spans="1:7">
      <c r="A513">
        <v>4.4000000000000004</v>
      </c>
      <c r="B513">
        <v>30.8</v>
      </c>
      <c r="C513">
        <f t="shared" si="35"/>
        <v>30.671137999999996</v>
      </c>
      <c r="D513">
        <f t="shared" si="36"/>
        <v>-1.3404020100502869</v>
      </c>
      <c r="E513">
        <f t="shared" si="37"/>
        <v>1.7966775485468496</v>
      </c>
      <c r="F513">
        <f t="shared" si="38"/>
        <v>-1.4692640100502921</v>
      </c>
      <c r="G513">
        <f t="shared" si="39"/>
        <v>2.1587367312290646</v>
      </c>
    </row>
    <row r="514" spans="1:7">
      <c r="A514">
        <v>3.2</v>
      </c>
      <c r="B514">
        <v>36.4</v>
      </c>
      <c r="C514">
        <f t="shared" si="35"/>
        <v>36.096253999999995</v>
      </c>
      <c r="D514">
        <f t="shared" si="36"/>
        <v>4.2573489932885593</v>
      </c>
      <c r="E514">
        <f t="shared" si="37"/>
        <v>18.125020450655111</v>
      </c>
      <c r="F514">
        <f t="shared" si="38"/>
        <v>3.9536029932885555</v>
      </c>
      <c r="G514">
        <f t="shared" si="39"/>
        <v>15.630976628540225</v>
      </c>
    </row>
    <row r="515" spans="1:7">
      <c r="A515">
        <v>4.2</v>
      </c>
      <c r="B515">
        <v>31.5</v>
      </c>
      <c r="C515">
        <f t="shared" si="35"/>
        <v>31.575323999999998</v>
      </c>
      <c r="D515">
        <f t="shared" si="36"/>
        <v>-0.63549579831935432</v>
      </c>
      <c r="E515">
        <f t="shared" si="37"/>
        <v>0.40385490968155346</v>
      </c>
      <c r="F515">
        <f t="shared" si="38"/>
        <v>-0.56017179831935593</v>
      </c>
      <c r="G515">
        <f t="shared" si="39"/>
        <v>0.31379244363234116</v>
      </c>
    </row>
    <row r="516" spans="1:7">
      <c r="A516">
        <v>3</v>
      </c>
      <c r="B516">
        <v>39.49</v>
      </c>
      <c r="C516">
        <f t="shared" ref="C516:C579" si="40">$P$2*A516+$P$3</f>
        <v>37.000439999999998</v>
      </c>
      <c r="D516">
        <f t="shared" ref="D516:D579" si="41">B516-AVERAGE(B516:B1622)</f>
        <v>7.3534343434343086</v>
      </c>
      <c r="E516">
        <f t="shared" ref="E516:E579" si="42">D516^2</f>
        <v>54.072996643199161</v>
      </c>
      <c r="F516">
        <f t="shared" ref="F516:F579" si="43">C516-AVERAGE(B516:B1622)</f>
        <v>4.8638743434343041</v>
      </c>
      <c r="G516">
        <f t="shared" ref="G516:G579" si="44">F516^2</f>
        <v>23.657273628718482</v>
      </c>
    </row>
    <row r="517" spans="1:7">
      <c r="A517">
        <v>4.4000000000000004</v>
      </c>
      <c r="B517">
        <v>30.95</v>
      </c>
      <c r="C517">
        <f t="shared" si="40"/>
        <v>30.671137999999996</v>
      </c>
      <c r="D517">
        <f t="shared" si="41"/>
        <v>-1.1741652613828357</v>
      </c>
      <c r="E517">
        <f t="shared" si="42"/>
        <v>1.378664061038223</v>
      </c>
      <c r="F517">
        <f t="shared" si="43"/>
        <v>-1.4530272613828394</v>
      </c>
      <c r="G517">
        <f t="shared" si="44"/>
        <v>2.1112882223217144</v>
      </c>
    </row>
    <row r="518" spans="1:7">
      <c r="A518">
        <v>4.4000000000000004</v>
      </c>
      <c r="B518">
        <v>30.56</v>
      </c>
      <c r="C518">
        <f t="shared" si="40"/>
        <v>30.671137999999996</v>
      </c>
      <c r="D518">
        <f t="shared" si="41"/>
        <v>-1.5661486486486886</v>
      </c>
      <c r="E518">
        <f t="shared" si="42"/>
        <v>2.4528215896641137</v>
      </c>
      <c r="F518">
        <f t="shared" si="43"/>
        <v>-1.4550106486486918</v>
      </c>
      <c r="G518">
        <f t="shared" si="44"/>
        <v>2.1170559876810868</v>
      </c>
    </row>
    <row r="519" spans="1:7">
      <c r="A519">
        <v>4.4000000000000004</v>
      </c>
      <c r="B519">
        <v>30.17</v>
      </c>
      <c r="C519">
        <f t="shared" si="40"/>
        <v>30.671137999999996</v>
      </c>
      <c r="D519">
        <f t="shared" si="41"/>
        <v>-1.9587986463621405</v>
      </c>
      <c r="E519">
        <f t="shared" si="42"/>
        <v>3.8368921369901541</v>
      </c>
      <c r="F519">
        <f t="shared" si="43"/>
        <v>-1.4576606463621467</v>
      </c>
      <c r="G519">
        <f t="shared" si="44"/>
        <v>2.1247745599529111</v>
      </c>
    </row>
    <row r="520" spans="1:7">
      <c r="A520">
        <v>4.4000000000000004</v>
      </c>
      <c r="B520">
        <v>27.7</v>
      </c>
      <c r="C520">
        <f t="shared" si="40"/>
        <v>30.671137999999996</v>
      </c>
      <c r="D520">
        <f t="shared" si="41"/>
        <v>-4.4321186440678382</v>
      </c>
      <c r="E520">
        <f t="shared" si="42"/>
        <v>19.643675675093732</v>
      </c>
      <c r="F520">
        <f t="shared" si="43"/>
        <v>-1.4609806440678419</v>
      </c>
      <c r="G520">
        <f t="shared" si="44"/>
        <v>2.1344644423408861</v>
      </c>
    </row>
    <row r="521" spans="1:7">
      <c r="A521">
        <v>4.4000000000000004</v>
      </c>
      <c r="B521">
        <v>29.45</v>
      </c>
      <c r="C521">
        <f t="shared" si="40"/>
        <v>30.671137999999996</v>
      </c>
      <c r="D521">
        <f t="shared" si="41"/>
        <v>-2.689643463497486</v>
      </c>
      <c r="E521">
        <f t="shared" si="42"/>
        <v>7.2341819607347517</v>
      </c>
      <c r="F521">
        <f t="shared" si="43"/>
        <v>-1.4685054634974897</v>
      </c>
      <c r="G521">
        <f t="shared" si="44"/>
        <v>2.1565082963219768</v>
      </c>
    </row>
    <row r="522" spans="1:7">
      <c r="A522">
        <v>4.4000000000000004</v>
      </c>
      <c r="B522">
        <v>27.7</v>
      </c>
      <c r="C522">
        <f t="shared" si="40"/>
        <v>30.671137999999996</v>
      </c>
      <c r="D522">
        <f t="shared" si="41"/>
        <v>-4.4442176870748575</v>
      </c>
      <c r="E522">
        <f t="shared" si="42"/>
        <v>19.751070850108995</v>
      </c>
      <c r="F522">
        <f t="shared" si="43"/>
        <v>-1.4730796870748613</v>
      </c>
      <c r="G522">
        <f t="shared" si="44"/>
        <v>2.1699637644725711</v>
      </c>
    </row>
    <row r="523" spans="1:7">
      <c r="A523">
        <v>6</v>
      </c>
      <c r="B523">
        <v>26.75</v>
      </c>
      <c r="C523">
        <f t="shared" si="40"/>
        <v>23.437649999999998</v>
      </c>
      <c r="D523">
        <f t="shared" si="41"/>
        <v>-5.4017887563884415</v>
      </c>
      <c r="E523">
        <f t="shared" si="42"/>
        <v>29.179321768644584</v>
      </c>
      <c r="F523">
        <f t="shared" si="43"/>
        <v>-8.7141387563884436</v>
      </c>
      <c r="G523">
        <f t="shared" si="44"/>
        <v>75.936214265591133</v>
      </c>
    </row>
    <row r="524" spans="1:7">
      <c r="A524">
        <v>3.9</v>
      </c>
      <c r="B524">
        <v>37.299999999999997</v>
      </c>
      <c r="C524">
        <f t="shared" si="40"/>
        <v>32.931602999999996</v>
      </c>
      <c r="D524">
        <f t="shared" si="41"/>
        <v>5.1389931740613974</v>
      </c>
      <c r="E524">
        <f t="shared" si="42"/>
        <v>26.409250843049637</v>
      </c>
      <c r="F524">
        <f t="shared" si="43"/>
        <v>0.7705961740613958</v>
      </c>
      <c r="G524">
        <f t="shared" si="44"/>
        <v>0.593818463478061</v>
      </c>
    </row>
    <row r="525" spans="1:7">
      <c r="A525">
        <v>3.9</v>
      </c>
      <c r="B525">
        <v>36.6</v>
      </c>
      <c r="C525">
        <f t="shared" si="40"/>
        <v>32.931602999999996</v>
      </c>
      <c r="D525">
        <f t="shared" si="41"/>
        <v>4.4477777777777519</v>
      </c>
      <c r="E525">
        <f t="shared" si="42"/>
        <v>19.782727160493597</v>
      </c>
      <c r="F525">
        <f t="shared" si="43"/>
        <v>0.77938077777774595</v>
      </c>
      <c r="G525">
        <f t="shared" si="44"/>
        <v>0.60743439676944422</v>
      </c>
    </row>
    <row r="526" spans="1:7">
      <c r="A526">
        <v>4.5999999999999996</v>
      </c>
      <c r="B526">
        <v>31.9</v>
      </c>
      <c r="C526">
        <f t="shared" si="40"/>
        <v>29.766952</v>
      </c>
      <c r="D526">
        <f t="shared" si="41"/>
        <v>-0.2446061643835904</v>
      </c>
      <c r="E526">
        <f t="shared" si="42"/>
        <v>5.9832175654452049E-2</v>
      </c>
      <c r="F526">
        <f t="shared" si="43"/>
        <v>-2.3776541643835891</v>
      </c>
      <c r="G526">
        <f t="shared" si="44"/>
        <v>5.653239325410623</v>
      </c>
    </row>
    <row r="527" spans="1:7">
      <c r="A527">
        <v>4.5999999999999996</v>
      </c>
      <c r="B527">
        <v>31.9</v>
      </c>
      <c r="C527">
        <f t="shared" si="40"/>
        <v>29.766952</v>
      </c>
      <c r="D527">
        <f t="shared" si="41"/>
        <v>-0.24502572898801844</v>
      </c>
      <c r="E527">
        <f t="shared" si="42"/>
        <v>6.0037607866109864E-2</v>
      </c>
      <c r="F527">
        <f t="shared" si="43"/>
        <v>-2.3780737289880172</v>
      </c>
      <c r="G527">
        <f t="shared" si="44"/>
        <v>5.6552346605029733</v>
      </c>
    </row>
    <row r="528" spans="1:7">
      <c r="A528">
        <v>4.5999999999999996</v>
      </c>
      <c r="B528">
        <v>31.9</v>
      </c>
      <c r="C528">
        <f t="shared" si="40"/>
        <v>29.766952</v>
      </c>
      <c r="D528">
        <f t="shared" si="41"/>
        <v>-0.24544673539521966</v>
      </c>
      <c r="E528">
        <f t="shared" si="42"/>
        <v>6.0244099916170975E-2</v>
      </c>
      <c r="F528">
        <f t="shared" si="43"/>
        <v>-2.3784947353952184</v>
      </c>
      <c r="G528">
        <f t="shared" si="44"/>
        <v>5.6572372063027698</v>
      </c>
    </row>
    <row r="529" spans="1:7">
      <c r="A529">
        <v>4.5999999999999996</v>
      </c>
      <c r="B529">
        <v>22.7</v>
      </c>
      <c r="C529">
        <f t="shared" si="40"/>
        <v>29.766952</v>
      </c>
      <c r="D529">
        <f t="shared" si="41"/>
        <v>-9.4458691910499475</v>
      </c>
      <c r="E529">
        <f t="shared" si="42"/>
        <v>89.224444774426587</v>
      </c>
      <c r="F529">
        <f t="shared" si="43"/>
        <v>-2.3789171910499469</v>
      </c>
      <c r="G529">
        <f t="shared" si="44"/>
        <v>5.6592470018729699</v>
      </c>
    </row>
    <row r="530" spans="1:7">
      <c r="A530">
        <v>4.5999999999999996</v>
      </c>
      <c r="B530">
        <v>24.5</v>
      </c>
      <c r="C530">
        <f t="shared" si="40"/>
        <v>29.766952</v>
      </c>
      <c r="D530">
        <f t="shared" si="41"/>
        <v>-7.6621551724138257</v>
      </c>
      <c r="E530">
        <f t="shared" si="42"/>
        <v>58.708621886147945</v>
      </c>
      <c r="F530">
        <f t="shared" si="43"/>
        <v>-2.3952031724138259</v>
      </c>
      <c r="G530">
        <f t="shared" si="44"/>
        <v>5.7369982371412558</v>
      </c>
    </row>
    <row r="531" spans="1:7">
      <c r="A531">
        <v>3.5</v>
      </c>
      <c r="B531">
        <v>40.299999999999997</v>
      </c>
      <c r="C531">
        <f t="shared" si="40"/>
        <v>34.739975000000001</v>
      </c>
      <c r="D531">
        <f t="shared" si="41"/>
        <v>8.1246113989636939</v>
      </c>
      <c r="E531">
        <f t="shared" si="42"/>
        <v>66.009310384170789</v>
      </c>
      <c r="F531">
        <f t="shared" si="43"/>
        <v>2.5645863989636979</v>
      </c>
      <c r="G531">
        <f t="shared" si="44"/>
        <v>6.5771033977495872</v>
      </c>
    </row>
    <row r="532" spans="1:7">
      <c r="A532">
        <v>3.5</v>
      </c>
      <c r="B532">
        <v>41.2</v>
      </c>
      <c r="C532">
        <f t="shared" si="40"/>
        <v>34.739975000000001</v>
      </c>
      <c r="D532">
        <f t="shared" si="41"/>
        <v>9.038667820069179</v>
      </c>
      <c r="E532">
        <f t="shared" si="42"/>
        <v>81.697515961554132</v>
      </c>
      <c r="F532">
        <f t="shared" si="43"/>
        <v>2.5786428200691773</v>
      </c>
      <c r="G532">
        <f t="shared" si="44"/>
        <v>6.6493987934943197</v>
      </c>
    </row>
    <row r="533" spans="1:7">
      <c r="A533">
        <v>3.9</v>
      </c>
      <c r="B533">
        <v>37.299999999999997</v>
      </c>
      <c r="C533">
        <f t="shared" si="40"/>
        <v>32.931602999999996</v>
      </c>
      <c r="D533">
        <f t="shared" si="41"/>
        <v>5.1543327556325451</v>
      </c>
      <c r="E533">
        <f t="shared" si="42"/>
        <v>26.567146155786585</v>
      </c>
      <c r="F533">
        <f t="shared" si="43"/>
        <v>0.78593575563254348</v>
      </c>
      <c r="G533">
        <f t="shared" si="44"/>
        <v>0.61769501198169707</v>
      </c>
    </row>
    <row r="534" spans="1:7">
      <c r="A534">
        <v>3.5</v>
      </c>
      <c r="B534">
        <v>32.1</v>
      </c>
      <c r="C534">
        <f t="shared" si="40"/>
        <v>34.739975000000001</v>
      </c>
      <c r="D534">
        <f t="shared" si="41"/>
        <v>-3.6718750000034106E-2</v>
      </c>
      <c r="E534">
        <f t="shared" si="42"/>
        <v>1.3482666015650047E-3</v>
      </c>
      <c r="F534">
        <f t="shared" si="43"/>
        <v>2.6032562499999656</v>
      </c>
      <c r="G534">
        <f t="shared" si="44"/>
        <v>6.7769431031638838</v>
      </c>
    </row>
    <row r="535" spans="1:7">
      <c r="A535">
        <v>5.7</v>
      </c>
      <c r="B535">
        <v>31.9</v>
      </c>
      <c r="C535">
        <f t="shared" si="40"/>
        <v>24.793928999999999</v>
      </c>
      <c r="D535">
        <f t="shared" si="41"/>
        <v>-0.23678260869569101</v>
      </c>
      <c r="E535">
        <f t="shared" si="42"/>
        <v>5.6066003780736728E-2</v>
      </c>
      <c r="F535">
        <f t="shared" si="43"/>
        <v>-7.342853608695691</v>
      </c>
      <c r="G535">
        <f t="shared" si="44"/>
        <v>53.917499118735336</v>
      </c>
    </row>
    <row r="536" spans="1:7">
      <c r="A536">
        <v>2.7</v>
      </c>
      <c r="B536">
        <v>35.700000000000003</v>
      </c>
      <c r="C536">
        <f t="shared" si="40"/>
        <v>38.356718999999998</v>
      </c>
      <c r="D536">
        <f t="shared" si="41"/>
        <v>3.5628048780487376</v>
      </c>
      <c r="E536">
        <f t="shared" si="42"/>
        <v>12.69357859904788</v>
      </c>
      <c r="F536">
        <f t="shared" si="43"/>
        <v>6.219523878048733</v>
      </c>
      <c r="G536">
        <f t="shared" si="44"/>
        <v>38.682477269618353</v>
      </c>
    </row>
    <row r="537" spans="1:7">
      <c r="A537">
        <v>3.5</v>
      </c>
      <c r="B537">
        <v>34.200000000000003</v>
      </c>
      <c r="C537">
        <f t="shared" si="40"/>
        <v>34.739975000000001</v>
      </c>
      <c r="D537">
        <f t="shared" si="41"/>
        <v>2.069022687609035</v>
      </c>
      <c r="E537">
        <f t="shared" si="42"/>
        <v>4.2808548818409147</v>
      </c>
      <c r="F537">
        <f t="shared" si="43"/>
        <v>2.6089976876090333</v>
      </c>
      <c r="G537">
        <f t="shared" si="44"/>
        <v>6.8068689339492829</v>
      </c>
    </row>
    <row r="538" spans="1:7">
      <c r="A538">
        <v>5.7</v>
      </c>
      <c r="B538">
        <v>34.5</v>
      </c>
      <c r="C538">
        <f t="shared" si="40"/>
        <v>24.793928999999999</v>
      </c>
      <c r="D538">
        <f t="shared" si="41"/>
        <v>2.3726398601398202</v>
      </c>
      <c r="E538">
        <f t="shared" si="42"/>
        <v>5.6294199059243057</v>
      </c>
      <c r="F538">
        <f t="shared" si="43"/>
        <v>-7.3334311398601812</v>
      </c>
      <c r="G538">
        <f t="shared" si="44"/>
        <v>53.779212283070997</v>
      </c>
    </row>
    <row r="539" spans="1:7">
      <c r="A539">
        <v>6.1</v>
      </c>
      <c r="B539">
        <v>26</v>
      </c>
      <c r="C539">
        <f t="shared" si="40"/>
        <v>22.985557</v>
      </c>
      <c r="D539">
        <f t="shared" si="41"/>
        <v>-6.1232049036778022</v>
      </c>
      <c r="E539">
        <f t="shared" si="42"/>
        <v>37.493638292423881</v>
      </c>
      <c r="F539">
        <f t="shared" si="43"/>
        <v>-9.1376479036778022</v>
      </c>
      <c r="G539">
        <f t="shared" si="44"/>
        <v>83.496609211587327</v>
      </c>
    </row>
    <row r="540" spans="1:7">
      <c r="A540">
        <v>2.7</v>
      </c>
      <c r="B540">
        <v>35.700000000000003</v>
      </c>
      <c r="C540">
        <f t="shared" si="40"/>
        <v>38.356718999999998</v>
      </c>
      <c r="D540">
        <f t="shared" si="41"/>
        <v>3.5660526315788985</v>
      </c>
      <c r="E540">
        <f t="shared" si="42"/>
        <v>12.716731371190788</v>
      </c>
      <c r="F540">
        <f t="shared" si="43"/>
        <v>6.2227716315788939</v>
      </c>
      <c r="G540">
        <f t="shared" si="44"/>
        <v>38.72288677878305</v>
      </c>
    </row>
    <row r="541" spans="1:7">
      <c r="A541">
        <v>3.5</v>
      </c>
      <c r="B541">
        <v>34.200000000000003</v>
      </c>
      <c r="C541">
        <f t="shared" si="40"/>
        <v>34.739975000000001</v>
      </c>
      <c r="D541">
        <f t="shared" si="41"/>
        <v>2.0723198594024126</v>
      </c>
      <c r="E541">
        <f t="shared" si="42"/>
        <v>4.2945095996736349</v>
      </c>
      <c r="F541">
        <f t="shared" si="43"/>
        <v>2.6122948594024109</v>
      </c>
      <c r="G541">
        <f t="shared" si="44"/>
        <v>6.8240844324602614</v>
      </c>
    </row>
    <row r="542" spans="1:7">
      <c r="A542">
        <v>5.7</v>
      </c>
      <c r="B542">
        <v>34.5</v>
      </c>
      <c r="C542">
        <f t="shared" si="40"/>
        <v>24.793928999999999</v>
      </c>
      <c r="D542">
        <f t="shared" si="41"/>
        <v>2.3759683098591182</v>
      </c>
      <c r="E542">
        <f t="shared" si="42"/>
        <v>5.6452254094547945</v>
      </c>
      <c r="F542">
        <f t="shared" si="43"/>
        <v>-7.3301026901408832</v>
      </c>
      <c r="G542">
        <f t="shared" si="44"/>
        <v>53.730405448010615</v>
      </c>
    </row>
    <row r="543" spans="1:7">
      <c r="A543">
        <v>6.1</v>
      </c>
      <c r="B543">
        <v>26</v>
      </c>
      <c r="C543">
        <f t="shared" si="40"/>
        <v>22.985557</v>
      </c>
      <c r="D543">
        <f t="shared" si="41"/>
        <v>-6.1198412698413165</v>
      </c>
      <c r="E543">
        <f t="shared" si="42"/>
        <v>37.45245716805298</v>
      </c>
      <c r="F543">
        <f t="shared" si="43"/>
        <v>-9.1342842698413165</v>
      </c>
      <c r="G543">
        <f t="shared" si="44"/>
        <v>83.435149122270516</v>
      </c>
    </row>
    <row r="544" spans="1:7">
      <c r="A544">
        <v>3.5</v>
      </c>
      <c r="B544">
        <v>32.1</v>
      </c>
      <c r="C544">
        <f t="shared" si="40"/>
        <v>34.739975000000001</v>
      </c>
      <c r="D544">
        <f t="shared" si="41"/>
        <v>-3.0653710247385391E-2</v>
      </c>
      <c r="E544">
        <f t="shared" si="42"/>
        <v>9.3964995193066014E-4</v>
      </c>
      <c r="F544">
        <f t="shared" si="43"/>
        <v>2.6093212897526143</v>
      </c>
      <c r="G544">
        <f t="shared" si="44"/>
        <v>6.8085575931562472</v>
      </c>
    </row>
    <row r="545" spans="1:7">
      <c r="A545">
        <v>5.7</v>
      </c>
      <c r="B545">
        <v>31.9</v>
      </c>
      <c r="C545">
        <f t="shared" si="40"/>
        <v>24.793928999999999</v>
      </c>
      <c r="D545">
        <f t="shared" si="41"/>
        <v>-0.23070796460180532</v>
      </c>
      <c r="E545">
        <f t="shared" si="42"/>
        <v>5.3226164930707857E-2</v>
      </c>
      <c r="F545">
        <f t="shared" si="43"/>
        <v>-7.3367789646018053</v>
      </c>
      <c r="G545">
        <f t="shared" si="44"/>
        <v>53.828325575423541</v>
      </c>
    </row>
    <row r="546" spans="1:7">
      <c r="A546">
        <v>4.5999999999999996</v>
      </c>
      <c r="B546">
        <v>33.31</v>
      </c>
      <c r="C546">
        <f t="shared" si="40"/>
        <v>29.766952</v>
      </c>
      <c r="D546">
        <f t="shared" si="41"/>
        <v>1.1788829787233652</v>
      </c>
      <c r="E546">
        <f t="shared" si="42"/>
        <v>1.3897650775236743</v>
      </c>
      <c r="F546">
        <f t="shared" si="43"/>
        <v>-2.3641650212766372</v>
      </c>
      <c r="G546">
        <f t="shared" si="44"/>
        <v>5.5892762478279625</v>
      </c>
    </row>
    <row r="547" spans="1:7">
      <c r="A547">
        <v>3.5</v>
      </c>
      <c r="B547">
        <v>34.9</v>
      </c>
      <c r="C547">
        <f t="shared" si="40"/>
        <v>34.739975000000001</v>
      </c>
      <c r="D547">
        <f t="shared" si="41"/>
        <v>2.7709769094138181</v>
      </c>
      <c r="E547">
        <f t="shared" si="42"/>
        <v>7.6783130325045557</v>
      </c>
      <c r="F547">
        <f t="shared" si="43"/>
        <v>2.6109519094138207</v>
      </c>
      <c r="G547">
        <f t="shared" si="44"/>
        <v>6.8170698732716764</v>
      </c>
    </row>
    <row r="548" spans="1:7">
      <c r="A548">
        <v>3.5</v>
      </c>
      <c r="B548">
        <v>34.700000000000003</v>
      </c>
      <c r="C548">
        <f t="shared" si="40"/>
        <v>34.739975000000001</v>
      </c>
      <c r="D548">
        <f t="shared" si="41"/>
        <v>2.5759074733095773</v>
      </c>
      <c r="E548">
        <f t="shared" si="42"/>
        <v>6.6352993110521306</v>
      </c>
      <c r="F548">
        <f t="shared" si="43"/>
        <v>2.6158824733095756</v>
      </c>
      <c r="G548">
        <f t="shared" si="44"/>
        <v>6.8428411141682224</v>
      </c>
    </row>
    <row r="549" spans="1:7">
      <c r="A549">
        <v>3.5</v>
      </c>
      <c r="B549">
        <v>37.4</v>
      </c>
      <c r="C549">
        <f t="shared" si="40"/>
        <v>34.739975000000001</v>
      </c>
      <c r="D549">
        <f t="shared" si="41"/>
        <v>5.280499108734368</v>
      </c>
      <c r="E549">
        <f t="shared" si="42"/>
        <v>27.883670837344454</v>
      </c>
      <c r="F549">
        <f t="shared" si="43"/>
        <v>2.6204741087343706</v>
      </c>
      <c r="G549">
        <f t="shared" si="44"/>
        <v>6.8668845545471937</v>
      </c>
    </row>
    <row r="550" spans="1:7">
      <c r="A550">
        <v>3.5</v>
      </c>
      <c r="B550">
        <v>27.8</v>
      </c>
      <c r="C550">
        <f t="shared" si="40"/>
        <v>34.739975000000001</v>
      </c>
      <c r="D550">
        <f t="shared" si="41"/>
        <v>-4.3100714285714581</v>
      </c>
      <c r="E550">
        <f t="shared" si="42"/>
        <v>18.576715719388009</v>
      </c>
      <c r="F550">
        <f t="shared" si="43"/>
        <v>2.6299035714285424</v>
      </c>
      <c r="G550">
        <f t="shared" si="44"/>
        <v>6.9163927950126025</v>
      </c>
    </row>
    <row r="551" spans="1:7">
      <c r="A551">
        <v>2.4</v>
      </c>
      <c r="B551">
        <v>43.1</v>
      </c>
      <c r="C551">
        <f t="shared" si="40"/>
        <v>39.712997999999999</v>
      </c>
      <c r="D551">
        <f t="shared" si="41"/>
        <v>10.98221824686938</v>
      </c>
      <c r="E551">
        <f t="shared" si="42"/>
        <v>120.60911762187075</v>
      </c>
      <c r="F551">
        <f t="shared" si="43"/>
        <v>7.5952162468693771</v>
      </c>
      <c r="G551">
        <f t="shared" si="44"/>
        <v>57.68730983670855</v>
      </c>
    </row>
    <row r="552" spans="1:7">
      <c r="A552">
        <v>2.4</v>
      </c>
      <c r="B552">
        <v>43.29</v>
      </c>
      <c r="C552">
        <f t="shared" si="40"/>
        <v>39.712997999999999</v>
      </c>
      <c r="D552">
        <f t="shared" si="41"/>
        <v>11.191899641577024</v>
      </c>
      <c r="E552">
        <f t="shared" si="42"/>
        <v>125.25861758713191</v>
      </c>
      <c r="F552">
        <f t="shared" si="43"/>
        <v>7.6148976415770235</v>
      </c>
      <c r="G552">
        <f t="shared" si="44"/>
        <v>57.986666091695312</v>
      </c>
    </row>
    <row r="553" spans="1:7">
      <c r="A553">
        <v>3.5</v>
      </c>
      <c r="B553">
        <v>41.2</v>
      </c>
      <c r="C553">
        <f t="shared" si="40"/>
        <v>34.739975000000001</v>
      </c>
      <c r="D553">
        <f t="shared" si="41"/>
        <v>9.1219928186714299</v>
      </c>
      <c r="E553">
        <f t="shared" si="42"/>
        <v>83.210752983893144</v>
      </c>
      <c r="F553">
        <f t="shared" si="43"/>
        <v>2.6619678186714282</v>
      </c>
      <c r="G553">
        <f t="shared" si="44"/>
        <v>7.0860726676423216</v>
      </c>
    </row>
    <row r="554" spans="1:7">
      <c r="A554">
        <v>3.3</v>
      </c>
      <c r="B554">
        <v>36.200000000000003</v>
      </c>
      <c r="C554">
        <f t="shared" si="40"/>
        <v>35.644160999999997</v>
      </c>
      <c r="D554">
        <f t="shared" si="41"/>
        <v>4.1383992805755128</v>
      </c>
      <c r="E554">
        <f t="shared" si="42"/>
        <v>17.126348605467921</v>
      </c>
      <c r="F554">
        <f t="shared" si="43"/>
        <v>3.5825602805755068</v>
      </c>
      <c r="G554">
        <f t="shared" si="44"/>
        <v>12.834738163957255</v>
      </c>
    </row>
    <row r="555" spans="1:7">
      <c r="A555">
        <v>3.8</v>
      </c>
      <c r="B555">
        <v>35.6</v>
      </c>
      <c r="C555">
        <f t="shared" si="40"/>
        <v>33.383696</v>
      </c>
      <c r="D555">
        <f t="shared" si="41"/>
        <v>3.5458558558558266</v>
      </c>
      <c r="E555">
        <f t="shared" si="42"/>
        <v>12.573093750507057</v>
      </c>
      <c r="F555">
        <f t="shared" si="43"/>
        <v>1.3295518558558257</v>
      </c>
      <c r="G555">
        <f t="shared" si="44"/>
        <v>1.7677081374096704</v>
      </c>
    </row>
    <row r="556" spans="1:7">
      <c r="A556">
        <v>3.8</v>
      </c>
      <c r="B556">
        <v>38.299999999999997</v>
      </c>
      <c r="C556">
        <f t="shared" si="40"/>
        <v>33.383696</v>
      </c>
      <c r="D556">
        <f t="shared" si="41"/>
        <v>6.2522563176895005</v>
      </c>
      <c r="E556">
        <f t="shared" si="42"/>
        <v>39.090709062088273</v>
      </c>
      <c r="F556">
        <f t="shared" si="43"/>
        <v>1.3359523176895038</v>
      </c>
      <c r="G556">
        <f t="shared" si="44"/>
        <v>1.784768595139957</v>
      </c>
    </row>
    <row r="557" spans="1:7">
      <c r="A557">
        <v>4.5999999999999996</v>
      </c>
      <c r="B557">
        <v>34.200000000000003</v>
      </c>
      <c r="C557">
        <f t="shared" si="40"/>
        <v>29.766952</v>
      </c>
      <c r="D557">
        <f t="shared" si="41"/>
        <v>2.1635623869800824</v>
      </c>
      <c r="E557">
        <f t="shared" si="42"/>
        <v>4.6810022023549518</v>
      </c>
      <c r="F557">
        <f t="shared" si="43"/>
        <v>-2.2694856130199206</v>
      </c>
      <c r="G557">
        <f t="shared" si="44"/>
        <v>5.1505649477044049</v>
      </c>
    </row>
    <row r="558" spans="1:7">
      <c r="A558">
        <v>2.4</v>
      </c>
      <c r="B558">
        <v>44.4</v>
      </c>
      <c r="C558">
        <f t="shared" si="40"/>
        <v>39.712997999999999</v>
      </c>
      <c r="D558">
        <f t="shared" si="41"/>
        <v>12.367481884057945</v>
      </c>
      <c r="E558">
        <f t="shared" si="42"/>
        <v>152.95460815250146</v>
      </c>
      <c r="F558">
        <f t="shared" si="43"/>
        <v>7.6804798840579451</v>
      </c>
      <c r="G558">
        <f t="shared" si="44"/>
        <v>58.989771249418745</v>
      </c>
    </row>
    <row r="559" spans="1:7">
      <c r="A559">
        <v>2.4</v>
      </c>
      <c r="B559">
        <v>44.8</v>
      </c>
      <c r="C559">
        <f t="shared" si="40"/>
        <v>39.712997999999999</v>
      </c>
      <c r="D559">
        <f t="shared" si="41"/>
        <v>12.789927404718668</v>
      </c>
      <c r="E559">
        <f t="shared" si="42"/>
        <v>163.58224301797361</v>
      </c>
      <c r="F559">
        <f t="shared" si="43"/>
        <v>7.7029254047186697</v>
      </c>
      <c r="G559">
        <f t="shared" si="44"/>
        <v>59.335059790660281</v>
      </c>
    </row>
    <row r="560" spans="1:7">
      <c r="A560">
        <v>3.3</v>
      </c>
      <c r="B560">
        <v>40.1</v>
      </c>
      <c r="C560">
        <f t="shared" si="40"/>
        <v>35.644160999999997</v>
      </c>
      <c r="D560">
        <f t="shared" si="41"/>
        <v>8.1131818181817934</v>
      </c>
      <c r="E560">
        <f t="shared" si="42"/>
        <v>65.823719214875638</v>
      </c>
      <c r="F560">
        <f t="shared" si="43"/>
        <v>3.6573428181817889</v>
      </c>
      <c r="G560">
        <f t="shared" si="44"/>
        <v>13.37615648970591</v>
      </c>
    </row>
    <row r="561" spans="1:7">
      <c r="A561">
        <v>3.5</v>
      </c>
      <c r="B561">
        <v>34.200000000000003</v>
      </c>
      <c r="C561">
        <f t="shared" si="40"/>
        <v>34.739975000000001</v>
      </c>
      <c r="D561">
        <f t="shared" si="41"/>
        <v>2.2279599271402297</v>
      </c>
      <c r="E561">
        <f t="shared" si="42"/>
        <v>4.9638054369426978</v>
      </c>
      <c r="F561">
        <f t="shared" si="43"/>
        <v>2.767934927140228</v>
      </c>
      <c r="G561">
        <f t="shared" si="44"/>
        <v>7.6614637608827794</v>
      </c>
    </row>
    <row r="562" spans="1:7">
      <c r="A562">
        <v>3.5</v>
      </c>
      <c r="B562">
        <v>30.55</v>
      </c>
      <c r="C562">
        <f t="shared" si="40"/>
        <v>34.739975000000001</v>
      </c>
      <c r="D562">
        <f t="shared" si="41"/>
        <v>-1.4179744525547768</v>
      </c>
      <c r="E562">
        <f t="shared" si="42"/>
        <v>2.0106515480980192</v>
      </c>
      <c r="F562">
        <f t="shared" si="43"/>
        <v>2.7720005474452236</v>
      </c>
      <c r="G562">
        <f t="shared" si="44"/>
        <v>7.6839870350366191</v>
      </c>
    </row>
    <row r="563" spans="1:7">
      <c r="A563">
        <v>4.5</v>
      </c>
      <c r="B563">
        <v>29.6</v>
      </c>
      <c r="C563">
        <f t="shared" si="40"/>
        <v>30.219044999999998</v>
      </c>
      <c r="D563">
        <f t="shared" si="41"/>
        <v>-2.370566727605155</v>
      </c>
      <c r="E563">
        <f t="shared" si="42"/>
        <v>5.6195866100286134</v>
      </c>
      <c r="F563">
        <f t="shared" si="43"/>
        <v>-1.7515217276051587</v>
      </c>
      <c r="G563">
        <f t="shared" si="44"/>
        <v>3.0678283622729596</v>
      </c>
    </row>
    <row r="564" spans="1:7">
      <c r="A564">
        <v>4.5</v>
      </c>
      <c r="B564">
        <v>27.2</v>
      </c>
      <c r="C564">
        <f t="shared" si="40"/>
        <v>30.219044999999998</v>
      </c>
      <c r="D564">
        <f t="shared" si="41"/>
        <v>-4.7749084249084639</v>
      </c>
      <c r="E564">
        <f t="shared" si="42"/>
        <v>22.799750466261827</v>
      </c>
      <c r="F564">
        <f t="shared" si="43"/>
        <v>-1.7558634249084655</v>
      </c>
      <c r="G564">
        <f t="shared" si="44"/>
        <v>3.0830563669312863</v>
      </c>
    </row>
    <row r="565" spans="1:7">
      <c r="A565">
        <v>5</v>
      </c>
      <c r="B565">
        <v>29.76</v>
      </c>
      <c r="C565">
        <f t="shared" si="40"/>
        <v>27.958579999999998</v>
      </c>
      <c r="D565">
        <f t="shared" si="41"/>
        <v>-2.2236697247706765</v>
      </c>
      <c r="E565">
        <f t="shared" si="42"/>
        <v>4.9447070448616959</v>
      </c>
      <c r="F565">
        <f t="shared" si="43"/>
        <v>-4.0250897247706803</v>
      </c>
      <c r="G565">
        <f t="shared" si="44"/>
        <v>16.201347292454511</v>
      </c>
    </row>
    <row r="566" spans="1:7">
      <c r="A566">
        <v>5</v>
      </c>
      <c r="B566">
        <v>32.67</v>
      </c>
      <c r="C566">
        <f t="shared" si="40"/>
        <v>27.958579999999998</v>
      </c>
      <c r="D566">
        <f t="shared" si="41"/>
        <v>0.68224264705878568</v>
      </c>
      <c r="E566">
        <f t="shared" si="42"/>
        <v>0.46545502946577882</v>
      </c>
      <c r="F566">
        <f t="shared" si="43"/>
        <v>-4.0291773529412183</v>
      </c>
      <c r="G566">
        <f t="shared" si="44"/>
        <v>16.234270141454402</v>
      </c>
    </row>
    <row r="567" spans="1:7">
      <c r="A567">
        <v>5</v>
      </c>
      <c r="B567">
        <v>31.07</v>
      </c>
      <c r="C567">
        <f t="shared" si="40"/>
        <v>27.958579999999998</v>
      </c>
      <c r="D567">
        <f t="shared" si="41"/>
        <v>-0.91650092081035694</v>
      </c>
      <c r="E567">
        <f t="shared" si="42"/>
        <v>0.8399739378462322</v>
      </c>
      <c r="F567">
        <f t="shared" si="43"/>
        <v>-4.0279209208103595</v>
      </c>
      <c r="G567">
        <f t="shared" si="44"/>
        <v>16.224146944301776</v>
      </c>
    </row>
    <row r="568" spans="1:7">
      <c r="A568">
        <v>4.5999999999999996</v>
      </c>
      <c r="B568">
        <v>33.31</v>
      </c>
      <c r="C568">
        <f t="shared" si="40"/>
        <v>29.766952</v>
      </c>
      <c r="D568">
        <f t="shared" si="41"/>
        <v>1.3218081180811403</v>
      </c>
      <c r="E568">
        <f t="shared" si="42"/>
        <v>1.7471767010252057</v>
      </c>
      <c r="F568">
        <f t="shared" si="43"/>
        <v>-2.2212398819188621</v>
      </c>
      <c r="G568">
        <f t="shared" si="44"/>
        <v>4.9339066130269202</v>
      </c>
    </row>
    <row r="569" spans="1:7">
      <c r="A569">
        <v>3.5</v>
      </c>
      <c r="B569">
        <v>31.5</v>
      </c>
      <c r="C569">
        <f t="shared" si="40"/>
        <v>34.739975000000001</v>
      </c>
      <c r="D569">
        <f t="shared" si="41"/>
        <v>-0.48574861367842104</v>
      </c>
      <c r="E569">
        <f t="shared" si="42"/>
        <v>0.23595171569050793</v>
      </c>
      <c r="F569">
        <f t="shared" si="43"/>
        <v>2.7542263863215801</v>
      </c>
      <c r="G569">
        <f t="shared" si="44"/>
        <v>7.5857629871100301</v>
      </c>
    </row>
    <row r="570" spans="1:7">
      <c r="A570">
        <v>3.5</v>
      </c>
      <c r="B570">
        <v>34.700000000000003</v>
      </c>
      <c r="C570">
        <f t="shared" si="40"/>
        <v>34.739975000000001</v>
      </c>
      <c r="D570">
        <f t="shared" si="41"/>
        <v>2.7133518518518116</v>
      </c>
      <c r="E570">
        <f t="shared" si="42"/>
        <v>7.3622782719476554</v>
      </c>
      <c r="F570">
        <f t="shared" si="43"/>
        <v>2.7533268518518099</v>
      </c>
      <c r="G570">
        <f t="shared" si="44"/>
        <v>7.5808087531281982</v>
      </c>
    </row>
    <row r="571" spans="1:7">
      <c r="A571">
        <v>3.5</v>
      </c>
      <c r="B571">
        <v>33</v>
      </c>
      <c r="C571">
        <f t="shared" si="40"/>
        <v>34.739975000000001</v>
      </c>
      <c r="D571">
        <f t="shared" si="41"/>
        <v>1.0183858998144366</v>
      </c>
      <c r="E571">
        <f t="shared" si="42"/>
        <v>1.0371098409408597</v>
      </c>
      <c r="F571">
        <f t="shared" si="43"/>
        <v>2.7583608998144378</v>
      </c>
      <c r="G571">
        <f t="shared" si="44"/>
        <v>7.6085548536251144</v>
      </c>
    </row>
    <row r="572" spans="1:7">
      <c r="A572">
        <v>4.5999999999999996</v>
      </c>
      <c r="B572">
        <v>33.31</v>
      </c>
      <c r="C572">
        <f t="shared" si="40"/>
        <v>29.766952</v>
      </c>
      <c r="D572">
        <f t="shared" si="41"/>
        <v>1.3302788104088847</v>
      </c>
      <c r="E572">
        <f t="shared" si="42"/>
        <v>1.7696417134228775</v>
      </c>
      <c r="F572">
        <f t="shared" si="43"/>
        <v>-2.2127691895911177</v>
      </c>
      <c r="G572">
        <f t="shared" si="44"/>
        <v>4.896347486403732</v>
      </c>
    </row>
    <row r="573" spans="1:7">
      <c r="A573">
        <v>4.2</v>
      </c>
      <c r="B573">
        <v>24.18</v>
      </c>
      <c r="C573">
        <f t="shared" si="40"/>
        <v>31.575323999999998</v>
      </c>
      <c r="D573">
        <f t="shared" si="41"/>
        <v>-7.7972439478585116</v>
      </c>
      <c r="E573">
        <f t="shared" si="42"/>
        <v>60.797013182416187</v>
      </c>
      <c r="F573">
        <f t="shared" si="43"/>
        <v>-0.40191994785851293</v>
      </c>
      <c r="G573">
        <f t="shared" si="44"/>
        <v>0.16153964448658975</v>
      </c>
    </row>
    <row r="574" spans="1:7">
      <c r="A574">
        <v>4.7</v>
      </c>
      <c r="B574">
        <v>25.51</v>
      </c>
      <c r="C574">
        <f t="shared" si="40"/>
        <v>29.314858999999998</v>
      </c>
      <c r="D574">
        <f t="shared" si="41"/>
        <v>-6.4817910447761555</v>
      </c>
      <c r="E574">
        <f t="shared" si="42"/>
        <v>42.013615148140367</v>
      </c>
      <c r="F574">
        <f t="shared" si="43"/>
        <v>-2.6769320447761586</v>
      </c>
      <c r="G574">
        <f t="shared" si="44"/>
        <v>7.1659651723494662</v>
      </c>
    </row>
    <row r="575" spans="1:7">
      <c r="A575">
        <v>5.5</v>
      </c>
      <c r="B575">
        <v>21.4</v>
      </c>
      <c r="C575">
        <f t="shared" si="40"/>
        <v>25.698114999999998</v>
      </c>
      <c r="D575">
        <f t="shared" si="41"/>
        <v>-10.603906542056116</v>
      </c>
      <c r="E575">
        <f t="shared" si="42"/>
        <v>112.44283395266049</v>
      </c>
      <c r="F575">
        <f t="shared" si="43"/>
        <v>-6.3057915420561166</v>
      </c>
      <c r="G575">
        <f t="shared" si="44"/>
        <v>39.76300697186646</v>
      </c>
    </row>
    <row r="576" spans="1:7">
      <c r="A576">
        <v>6</v>
      </c>
      <c r="B576">
        <v>21.4</v>
      </c>
      <c r="C576">
        <f t="shared" si="40"/>
        <v>23.437649999999998</v>
      </c>
      <c r="D576">
        <f t="shared" si="41"/>
        <v>-10.623764044943869</v>
      </c>
      <c r="E576">
        <f t="shared" si="42"/>
        <v>112.86436248264211</v>
      </c>
      <c r="F576">
        <f t="shared" si="43"/>
        <v>-8.5861140449438693</v>
      </c>
      <c r="G576">
        <f t="shared" si="44"/>
        <v>73.721354392782374</v>
      </c>
    </row>
    <row r="577" spans="1:7">
      <c r="A577">
        <v>6</v>
      </c>
      <c r="B577">
        <v>21.7</v>
      </c>
      <c r="C577">
        <f t="shared" si="40"/>
        <v>23.437649999999998</v>
      </c>
      <c r="D577">
        <f t="shared" si="41"/>
        <v>-10.343696060037569</v>
      </c>
      <c r="E577">
        <f t="shared" si="42"/>
        <v>106.99204818243673</v>
      </c>
      <c r="F577">
        <f t="shared" si="43"/>
        <v>-8.6060460600375706</v>
      </c>
      <c r="G577">
        <f t="shared" si="44"/>
        <v>74.064028787488198</v>
      </c>
    </row>
    <row r="578" spans="1:7">
      <c r="A578">
        <v>5.5</v>
      </c>
      <c r="B578">
        <v>32</v>
      </c>
      <c r="C578">
        <f t="shared" si="40"/>
        <v>25.698114999999998</v>
      </c>
      <c r="D578">
        <f t="shared" si="41"/>
        <v>-6.3139097744404182E-2</v>
      </c>
      <c r="E578">
        <f t="shared" si="42"/>
        <v>3.9865456639774253E-3</v>
      </c>
      <c r="F578">
        <f t="shared" si="43"/>
        <v>-6.3650240977444064</v>
      </c>
      <c r="G578">
        <f t="shared" si="44"/>
        <v>40.513531764866997</v>
      </c>
    </row>
    <row r="579" spans="1:7">
      <c r="A579">
        <v>5.5</v>
      </c>
      <c r="B579">
        <v>29.8</v>
      </c>
      <c r="C579">
        <f t="shared" si="40"/>
        <v>25.698114999999998</v>
      </c>
      <c r="D579">
        <f t="shared" si="41"/>
        <v>-2.2632580037665271</v>
      </c>
      <c r="E579">
        <f t="shared" si="42"/>
        <v>5.122336791613245</v>
      </c>
      <c r="F579">
        <f t="shared" si="43"/>
        <v>-6.36514300376653</v>
      </c>
      <c r="G579">
        <f t="shared" si="44"/>
        <v>40.515045458398006</v>
      </c>
    </row>
    <row r="580" spans="1:7">
      <c r="A580">
        <v>5.5</v>
      </c>
      <c r="B580">
        <v>23.9</v>
      </c>
      <c r="C580">
        <f t="shared" ref="C580:C643" si="45">$P$2*A580+$P$3</f>
        <v>25.698114999999998</v>
      </c>
      <c r="D580">
        <f t="shared" ref="D580:D643" si="46">B580-AVERAGE(B580:B1686)</f>
        <v>-8.1675283018868399</v>
      </c>
      <c r="E580">
        <f t="shared" ref="E580:E643" si="47">D580^2</f>
        <v>66.708518562122521</v>
      </c>
      <c r="F580">
        <f t="shared" ref="F580:F643" si="48">C580-AVERAGE(B580:B1686)</f>
        <v>-6.3694133018868406</v>
      </c>
      <c r="G580">
        <f t="shared" ref="G580:G643" si="49">F580^2</f>
        <v>40.569425810253023</v>
      </c>
    </row>
    <row r="581" spans="1:7">
      <c r="A581">
        <v>6.3</v>
      </c>
      <c r="B581">
        <v>24.6</v>
      </c>
      <c r="C581">
        <f t="shared" si="45"/>
        <v>22.081370999999997</v>
      </c>
      <c r="D581">
        <f t="shared" si="46"/>
        <v>-7.4829678638941886</v>
      </c>
      <c r="E581">
        <f t="shared" si="47"/>
        <v>55.994808052073154</v>
      </c>
      <c r="F581">
        <f t="shared" si="48"/>
        <v>-10.001596863894193</v>
      </c>
      <c r="G581">
        <f t="shared" si="49"/>
        <v>100.03193982785815</v>
      </c>
    </row>
    <row r="582" spans="1:7">
      <c r="A582">
        <v>6</v>
      </c>
      <c r="B582">
        <v>23.1</v>
      </c>
      <c r="C582">
        <f t="shared" si="45"/>
        <v>23.437649999999998</v>
      </c>
      <c r="D582">
        <f t="shared" si="46"/>
        <v>-8.9971401515151896</v>
      </c>
      <c r="E582">
        <f t="shared" si="47"/>
        <v>80.948530906006766</v>
      </c>
      <c r="F582">
        <f t="shared" si="48"/>
        <v>-8.6594901515151932</v>
      </c>
      <c r="G582">
        <f t="shared" si="49"/>
        <v>74.98676968418863</v>
      </c>
    </row>
    <row r="583" spans="1:7">
      <c r="A583">
        <v>3.5</v>
      </c>
      <c r="B583">
        <v>35</v>
      </c>
      <c r="C583">
        <f t="shared" si="45"/>
        <v>34.739975000000001</v>
      </c>
      <c r="D583">
        <f t="shared" si="46"/>
        <v>2.8857874762807896</v>
      </c>
      <c r="E583">
        <f t="shared" si="47"/>
        <v>8.3277693582590491</v>
      </c>
      <c r="F583">
        <f t="shared" si="48"/>
        <v>2.6257624762807907</v>
      </c>
      <c r="G583">
        <f t="shared" si="49"/>
        <v>6.8946285818442306</v>
      </c>
    </row>
    <row r="584" spans="1:7">
      <c r="A584">
        <v>4.8</v>
      </c>
      <c r="B584">
        <v>33.26</v>
      </c>
      <c r="C584">
        <f t="shared" si="45"/>
        <v>28.862765999999997</v>
      </c>
      <c r="D584">
        <f t="shared" si="46"/>
        <v>1.1512737642585051</v>
      </c>
      <c r="E584">
        <f t="shared" si="47"/>
        <v>1.3254312802699482</v>
      </c>
      <c r="F584">
        <f t="shared" si="48"/>
        <v>-3.2459602357414958</v>
      </c>
      <c r="G584">
        <f t="shared" si="49"/>
        <v>10.536257852014987</v>
      </c>
    </row>
    <row r="585" spans="1:7">
      <c r="A585">
        <v>4.8</v>
      </c>
      <c r="B585">
        <v>33.26</v>
      </c>
      <c r="C585">
        <f t="shared" si="45"/>
        <v>28.862765999999997</v>
      </c>
      <c r="D585">
        <f t="shared" si="46"/>
        <v>1.153466666666624</v>
      </c>
      <c r="E585">
        <f t="shared" si="47"/>
        <v>1.3304853511110126</v>
      </c>
      <c r="F585">
        <f t="shared" si="48"/>
        <v>-3.243767333333377</v>
      </c>
      <c r="G585">
        <f t="shared" si="49"/>
        <v>10.522026512800727</v>
      </c>
    </row>
    <row r="586" spans="1:7">
      <c r="A586">
        <v>4.8</v>
      </c>
      <c r="B586">
        <v>32.03</v>
      </c>
      <c r="C586">
        <f t="shared" si="45"/>
        <v>28.862765999999997</v>
      </c>
      <c r="D586">
        <f t="shared" si="46"/>
        <v>-7.4332061068744792E-2</v>
      </c>
      <c r="E586">
        <f t="shared" si="47"/>
        <v>5.5252553027276049E-3</v>
      </c>
      <c r="F586">
        <f t="shared" si="48"/>
        <v>-3.2415660610687489</v>
      </c>
      <c r="G586">
        <f t="shared" si="49"/>
        <v>10.507750528272764</v>
      </c>
    </row>
    <row r="587" spans="1:7">
      <c r="A587">
        <v>6.6</v>
      </c>
      <c r="B587">
        <v>27.3</v>
      </c>
      <c r="C587">
        <f t="shared" si="45"/>
        <v>20.725092</v>
      </c>
      <c r="D587">
        <f t="shared" si="46"/>
        <v>-4.8044741873805386</v>
      </c>
      <c r="E587">
        <f t="shared" si="47"/>
        <v>23.082972217205885</v>
      </c>
      <c r="F587">
        <f t="shared" si="48"/>
        <v>-11.379382187380539</v>
      </c>
      <c r="G587">
        <f t="shared" si="49"/>
        <v>129.4903389664735</v>
      </c>
    </row>
    <row r="588" spans="1:7">
      <c r="A588">
        <v>6.7</v>
      </c>
      <c r="B588">
        <v>24.2</v>
      </c>
      <c r="C588">
        <f t="shared" si="45"/>
        <v>20.272998999999999</v>
      </c>
      <c r="D588">
        <f t="shared" si="46"/>
        <v>-7.9136781609195843</v>
      </c>
      <c r="E588">
        <f t="shared" si="47"/>
        <v>62.626302034615577</v>
      </c>
      <c r="F588">
        <f t="shared" si="48"/>
        <v>-11.840679160919585</v>
      </c>
      <c r="G588">
        <f t="shared" si="49"/>
        <v>140.20168299183533</v>
      </c>
    </row>
    <row r="589" spans="1:7">
      <c r="A589">
        <v>3.5</v>
      </c>
      <c r="B589">
        <v>39.799999999999997</v>
      </c>
      <c r="C589">
        <f t="shared" si="45"/>
        <v>34.739975000000001</v>
      </c>
      <c r="D589">
        <f t="shared" si="46"/>
        <v>7.6711324376199173</v>
      </c>
      <c r="E589">
        <f t="shared" si="47"/>
        <v>58.846272875504496</v>
      </c>
      <c r="F589">
        <f t="shared" si="48"/>
        <v>2.6111074376199213</v>
      </c>
      <c r="G589">
        <f t="shared" si="49"/>
        <v>6.8178820507940712</v>
      </c>
    </row>
    <row r="590" spans="1:7">
      <c r="A590">
        <v>2</v>
      </c>
      <c r="B590">
        <v>40.4</v>
      </c>
      <c r="C590">
        <f t="shared" si="45"/>
        <v>41.521369999999997</v>
      </c>
      <c r="D590">
        <f t="shared" si="46"/>
        <v>8.2858846153845818</v>
      </c>
      <c r="E590">
        <f t="shared" si="47"/>
        <v>68.655883859466897</v>
      </c>
      <c r="F590">
        <f t="shared" si="48"/>
        <v>9.4072546153845806</v>
      </c>
      <c r="G590">
        <f t="shared" si="49"/>
        <v>88.496439398674497</v>
      </c>
    </row>
    <row r="591" spans="1:7">
      <c r="A591">
        <v>2</v>
      </c>
      <c r="B591">
        <v>38.869999999999997</v>
      </c>
      <c r="C591">
        <f t="shared" si="45"/>
        <v>41.521369999999997</v>
      </c>
      <c r="D591">
        <f t="shared" si="46"/>
        <v>6.7718497109826146</v>
      </c>
      <c r="E591">
        <f t="shared" si="47"/>
        <v>45.857948508135323</v>
      </c>
      <c r="F591">
        <f t="shared" si="48"/>
        <v>9.4232197109826146</v>
      </c>
      <c r="G591">
        <f t="shared" si="49"/>
        <v>88.797069721451265</v>
      </c>
    </row>
    <row r="592" spans="1:7">
      <c r="A592">
        <v>2</v>
      </c>
      <c r="B592">
        <v>60.1</v>
      </c>
      <c r="C592">
        <f t="shared" si="45"/>
        <v>41.521369999999997</v>
      </c>
      <c r="D592">
        <f t="shared" si="46"/>
        <v>28.014922779922749</v>
      </c>
      <c r="E592">
        <f t="shared" si="47"/>
        <v>784.83589836503461</v>
      </c>
      <c r="F592">
        <f t="shared" si="48"/>
        <v>9.436292779922745</v>
      </c>
      <c r="G592">
        <f t="shared" si="49"/>
        <v>89.043621428422128</v>
      </c>
    </row>
    <row r="593" spans="1:7">
      <c r="A593">
        <v>2</v>
      </c>
      <c r="B593">
        <v>37.1</v>
      </c>
      <c r="C593">
        <f t="shared" si="45"/>
        <v>41.521369999999997</v>
      </c>
      <c r="D593">
        <f t="shared" si="46"/>
        <v>5.0691102514506454</v>
      </c>
      <c r="E593">
        <f t="shared" si="47"/>
        <v>25.695878741362026</v>
      </c>
      <c r="F593">
        <f t="shared" si="48"/>
        <v>9.4904802514506414</v>
      </c>
      <c r="G593">
        <f t="shared" si="49"/>
        <v>90.069215403174624</v>
      </c>
    </row>
    <row r="594" spans="1:7">
      <c r="A594">
        <v>2</v>
      </c>
      <c r="B594">
        <v>37.799999999999997</v>
      </c>
      <c r="C594">
        <f t="shared" si="45"/>
        <v>41.521369999999997</v>
      </c>
      <c r="D594">
        <f t="shared" si="46"/>
        <v>5.7789341085270962</v>
      </c>
      <c r="E594">
        <f t="shared" si="47"/>
        <v>33.396079430697867</v>
      </c>
      <c r="F594">
        <f t="shared" si="48"/>
        <v>9.5003041085270965</v>
      </c>
      <c r="G594">
        <f t="shared" si="49"/>
        <v>90.255778154496824</v>
      </c>
    </row>
    <row r="595" spans="1:7">
      <c r="A595">
        <v>3</v>
      </c>
      <c r="B595">
        <v>38.17</v>
      </c>
      <c r="C595">
        <f t="shared" si="45"/>
        <v>37.000439999999998</v>
      </c>
      <c r="D595">
        <f t="shared" si="46"/>
        <v>6.1601553398057973</v>
      </c>
      <c r="E595">
        <f t="shared" si="47"/>
        <v>37.947513810537878</v>
      </c>
      <c r="F595">
        <f t="shared" si="48"/>
        <v>4.9905953398057932</v>
      </c>
      <c r="G595">
        <f t="shared" si="49"/>
        <v>24.906041845691302</v>
      </c>
    </row>
    <row r="596" spans="1:7">
      <c r="A596">
        <v>3</v>
      </c>
      <c r="B596">
        <v>36.799999999999997</v>
      </c>
      <c r="C596">
        <f t="shared" si="45"/>
        <v>37.000439999999998</v>
      </c>
      <c r="D596">
        <f t="shared" si="46"/>
        <v>4.802140077820976</v>
      </c>
      <c r="E596">
        <f t="shared" si="47"/>
        <v>23.060549327014449</v>
      </c>
      <c r="F596">
        <f t="shared" si="48"/>
        <v>5.0025800778209764</v>
      </c>
      <c r="G596">
        <f t="shared" si="49"/>
        <v>25.025807435011327</v>
      </c>
    </row>
    <row r="597" spans="1:7">
      <c r="A597">
        <v>3</v>
      </c>
      <c r="B597">
        <v>35.54</v>
      </c>
      <c r="C597">
        <f t="shared" si="45"/>
        <v>37.000439999999998</v>
      </c>
      <c r="D597">
        <f t="shared" si="46"/>
        <v>3.5515009746588504</v>
      </c>
      <c r="E597">
        <f t="shared" si="47"/>
        <v>12.613159173002764</v>
      </c>
      <c r="F597">
        <f t="shared" si="48"/>
        <v>5.0119409746588488</v>
      </c>
      <c r="G597">
        <f t="shared" si="49"/>
        <v>25.119552333464291</v>
      </c>
    </row>
    <row r="598" spans="1:7">
      <c r="A598">
        <v>3</v>
      </c>
      <c r="B598">
        <v>35.46</v>
      </c>
      <c r="C598">
        <f t="shared" si="45"/>
        <v>37.000439999999998</v>
      </c>
      <c r="D598">
        <f t="shared" si="46"/>
        <v>3.478437499999977</v>
      </c>
      <c r="E598">
        <f t="shared" si="47"/>
        <v>12.09952744140609</v>
      </c>
      <c r="F598">
        <f t="shared" si="48"/>
        <v>5.0188774999999737</v>
      </c>
      <c r="G598">
        <f t="shared" si="49"/>
        <v>25.189131360005987</v>
      </c>
    </row>
    <row r="599" spans="1:7">
      <c r="A599">
        <v>3</v>
      </c>
      <c r="B599">
        <v>38.299999999999997</v>
      </c>
      <c r="C599">
        <f t="shared" si="45"/>
        <v>37.000439999999998</v>
      </c>
      <c r="D599">
        <f t="shared" si="46"/>
        <v>6.3252446183952777</v>
      </c>
      <c r="E599">
        <f t="shared" si="47"/>
        <v>40.008719482538424</v>
      </c>
      <c r="F599">
        <f t="shared" si="48"/>
        <v>5.0256846183952781</v>
      </c>
      <c r="G599">
        <f t="shared" si="49"/>
        <v>25.257505883574893</v>
      </c>
    </row>
    <row r="600" spans="1:7">
      <c r="A600">
        <v>3.6</v>
      </c>
      <c r="B600">
        <v>37</v>
      </c>
      <c r="C600">
        <f t="shared" si="45"/>
        <v>34.287881999999996</v>
      </c>
      <c r="D600">
        <f t="shared" si="46"/>
        <v>5.0376470588235058</v>
      </c>
      <c r="E600">
        <f t="shared" si="47"/>
        <v>25.377887889273119</v>
      </c>
      <c r="F600">
        <f t="shared" si="48"/>
        <v>2.325529058823502</v>
      </c>
      <c r="G600">
        <f t="shared" si="49"/>
        <v>5.4080854034325228</v>
      </c>
    </row>
    <row r="601" spans="1:7">
      <c r="A601">
        <v>3</v>
      </c>
      <c r="B601">
        <v>36.1</v>
      </c>
      <c r="C601">
        <f t="shared" si="45"/>
        <v>37.000439999999998</v>
      </c>
      <c r="D601">
        <f t="shared" si="46"/>
        <v>4.1475442043221769</v>
      </c>
      <c r="E601">
        <f t="shared" si="47"/>
        <v>17.202122926806478</v>
      </c>
      <c r="F601">
        <f t="shared" si="48"/>
        <v>5.047984204322173</v>
      </c>
      <c r="G601">
        <f t="shared" si="49"/>
        <v>25.482144527086163</v>
      </c>
    </row>
    <row r="602" spans="1:7">
      <c r="A602">
        <v>3.6</v>
      </c>
      <c r="B602">
        <v>37.200000000000003</v>
      </c>
      <c r="C602">
        <f t="shared" si="45"/>
        <v>34.287881999999996</v>
      </c>
      <c r="D602">
        <f t="shared" si="46"/>
        <v>5.2557086614173016</v>
      </c>
      <c r="E602">
        <f t="shared" si="47"/>
        <v>27.622473533696844</v>
      </c>
      <c r="F602">
        <f t="shared" si="48"/>
        <v>2.343590661417295</v>
      </c>
      <c r="G602">
        <f t="shared" si="49"/>
        <v>5.4924171882823538</v>
      </c>
    </row>
    <row r="603" spans="1:7">
      <c r="A603">
        <v>2</v>
      </c>
      <c r="B603">
        <v>43.9</v>
      </c>
      <c r="C603">
        <f t="shared" si="45"/>
        <v>41.521369999999997</v>
      </c>
      <c r="D603">
        <f t="shared" si="46"/>
        <v>11.966074950690309</v>
      </c>
      <c r="E603">
        <f t="shared" si="47"/>
        <v>143.18694972553808</v>
      </c>
      <c r="F603">
        <f t="shared" si="48"/>
        <v>9.5874449506903083</v>
      </c>
      <c r="G603">
        <f t="shared" si="49"/>
        <v>91.919100682517083</v>
      </c>
    </row>
    <row r="604" spans="1:7">
      <c r="A604">
        <v>2</v>
      </c>
      <c r="B604">
        <v>38</v>
      </c>
      <c r="C604">
        <f t="shared" si="45"/>
        <v>41.521369999999997</v>
      </c>
      <c r="D604">
        <f t="shared" si="46"/>
        <v>6.0897233201580754</v>
      </c>
      <c r="E604">
        <f t="shared" si="47"/>
        <v>37.08473011607709</v>
      </c>
      <c r="F604">
        <f t="shared" si="48"/>
        <v>9.6110933201580728</v>
      </c>
      <c r="G604">
        <f t="shared" si="49"/>
        <v>92.373114808787122</v>
      </c>
    </row>
    <row r="605" spans="1:7">
      <c r="A605">
        <v>2.4</v>
      </c>
      <c r="B605">
        <v>35.299999999999997</v>
      </c>
      <c r="C605">
        <f t="shared" si="45"/>
        <v>39.712997999999999</v>
      </c>
      <c r="D605">
        <f t="shared" si="46"/>
        <v>3.4017821782177933</v>
      </c>
      <c r="E605">
        <f t="shared" si="47"/>
        <v>11.572121988040195</v>
      </c>
      <c r="F605">
        <f t="shared" si="48"/>
        <v>7.814780178217795</v>
      </c>
      <c r="G605">
        <f t="shared" si="49"/>
        <v>61.070789233865753</v>
      </c>
    </row>
    <row r="606" spans="1:7">
      <c r="A606">
        <v>2.4</v>
      </c>
      <c r="B606">
        <v>40.1</v>
      </c>
      <c r="C606">
        <f t="shared" si="45"/>
        <v>39.712997999999999</v>
      </c>
      <c r="D606">
        <f t="shared" si="46"/>
        <v>8.2085317460317171</v>
      </c>
      <c r="E606">
        <f t="shared" si="47"/>
        <v>67.379993425610508</v>
      </c>
      <c r="F606">
        <f t="shared" si="48"/>
        <v>7.8215297460317146</v>
      </c>
      <c r="G606">
        <f t="shared" si="49"/>
        <v>61.176327568058937</v>
      </c>
    </row>
    <row r="607" spans="1:7">
      <c r="A607">
        <v>1.5</v>
      </c>
      <c r="B607">
        <v>46.26</v>
      </c>
      <c r="C607">
        <f t="shared" si="45"/>
        <v>43.781835000000001</v>
      </c>
      <c r="D607">
        <f t="shared" si="46"/>
        <v>14.384850894632176</v>
      </c>
      <c r="E607">
        <f t="shared" si="47"/>
        <v>206.92393526080014</v>
      </c>
      <c r="F607">
        <f t="shared" si="48"/>
        <v>11.906685894632179</v>
      </c>
      <c r="G607">
        <f t="shared" si="49"/>
        <v>141.76916899343291</v>
      </c>
    </row>
    <row r="608" spans="1:7">
      <c r="A608">
        <v>1.5</v>
      </c>
      <c r="B608">
        <v>49.3</v>
      </c>
      <c r="C608">
        <f t="shared" si="45"/>
        <v>43.781835000000001</v>
      </c>
      <c r="D608">
        <f t="shared" si="46"/>
        <v>17.453505976095588</v>
      </c>
      <c r="E608">
        <f t="shared" si="47"/>
        <v>304.62487085760444</v>
      </c>
      <c r="F608">
        <f t="shared" si="48"/>
        <v>11.935340976095592</v>
      </c>
      <c r="G608">
        <f t="shared" si="49"/>
        <v>142.45236421566648</v>
      </c>
    </row>
    <row r="609" spans="1:7">
      <c r="A609">
        <v>1.5</v>
      </c>
      <c r="B609">
        <v>47.4</v>
      </c>
      <c r="C609">
        <f t="shared" si="45"/>
        <v>43.781835000000001</v>
      </c>
      <c r="D609">
        <f t="shared" si="46"/>
        <v>15.588343313373226</v>
      </c>
      <c r="E609">
        <f t="shared" si="47"/>
        <v>242.99644725558778</v>
      </c>
      <c r="F609">
        <f t="shared" si="48"/>
        <v>11.970178313373228</v>
      </c>
      <c r="G609">
        <f t="shared" si="49"/>
        <v>143.28516885395075</v>
      </c>
    </row>
    <row r="610" spans="1:7">
      <c r="A610">
        <v>2</v>
      </c>
      <c r="B610">
        <v>42.6</v>
      </c>
      <c r="C610">
        <f t="shared" si="45"/>
        <v>41.521369999999997</v>
      </c>
      <c r="D610">
        <f t="shared" si="46"/>
        <v>10.819519999999979</v>
      </c>
      <c r="E610">
        <f t="shared" si="47"/>
        <v>117.06201303039956</v>
      </c>
      <c r="F610">
        <f t="shared" si="48"/>
        <v>9.7408899999999754</v>
      </c>
      <c r="G610">
        <f t="shared" si="49"/>
        <v>94.884937992099523</v>
      </c>
    </row>
    <row r="611" spans="1:7">
      <c r="A611">
        <v>2</v>
      </c>
      <c r="B611">
        <v>43.5</v>
      </c>
      <c r="C611">
        <f t="shared" si="45"/>
        <v>41.521369999999997</v>
      </c>
      <c r="D611">
        <f t="shared" si="46"/>
        <v>11.741202404809599</v>
      </c>
      <c r="E611">
        <f t="shared" si="47"/>
        <v>137.85583391070671</v>
      </c>
      <c r="F611">
        <f t="shared" si="48"/>
        <v>9.7625724048095961</v>
      </c>
      <c r="G611">
        <f t="shared" si="49"/>
        <v>95.307819959149825</v>
      </c>
    </row>
    <row r="612" spans="1:7">
      <c r="A612">
        <v>3.5</v>
      </c>
      <c r="B612">
        <v>33.299999999999997</v>
      </c>
      <c r="C612">
        <f t="shared" si="45"/>
        <v>34.739975000000001</v>
      </c>
      <c r="D612">
        <f t="shared" si="46"/>
        <v>1.5647791164658393</v>
      </c>
      <c r="E612">
        <f t="shared" si="47"/>
        <v>2.448533683327613</v>
      </c>
      <c r="F612">
        <f t="shared" si="48"/>
        <v>3.0047541164658433</v>
      </c>
      <c r="G612">
        <f t="shared" si="49"/>
        <v>9.0285473004184311</v>
      </c>
    </row>
    <row r="613" spans="1:7">
      <c r="A613">
        <v>3.5</v>
      </c>
      <c r="B613">
        <v>32.35</v>
      </c>
      <c r="C613">
        <f t="shared" si="45"/>
        <v>34.739975000000001</v>
      </c>
      <c r="D613">
        <f t="shared" si="46"/>
        <v>0.61792756539233551</v>
      </c>
      <c r="E613">
        <f t="shared" si="47"/>
        <v>0.38183447607169907</v>
      </c>
      <c r="F613">
        <f t="shared" si="48"/>
        <v>3.0079025653923352</v>
      </c>
      <c r="G613">
        <f t="shared" si="49"/>
        <v>9.047477842893791</v>
      </c>
    </row>
    <row r="614" spans="1:7">
      <c r="A614">
        <v>1.6</v>
      </c>
      <c r="B614">
        <v>43.5</v>
      </c>
      <c r="C614">
        <f t="shared" si="45"/>
        <v>43.329741999999996</v>
      </c>
      <c r="D614">
        <f t="shared" si="46"/>
        <v>11.769173387096753</v>
      </c>
      <c r="E614">
        <f t="shared" si="47"/>
        <v>138.51344221554646</v>
      </c>
      <c r="F614">
        <f t="shared" si="48"/>
        <v>11.598915387096749</v>
      </c>
      <c r="G614">
        <f t="shared" si="49"/>
        <v>134.53483815702972</v>
      </c>
    </row>
    <row r="615" spans="1:7">
      <c r="A615">
        <v>1.6</v>
      </c>
      <c r="B615">
        <v>44.2</v>
      </c>
      <c r="C615">
        <f t="shared" si="45"/>
        <v>43.329741999999996</v>
      </c>
      <c r="D615">
        <f t="shared" si="46"/>
        <v>12.492949494949478</v>
      </c>
      <c r="E615">
        <f t="shared" si="47"/>
        <v>156.07378708335841</v>
      </c>
      <c r="F615">
        <f t="shared" si="48"/>
        <v>11.622691494949471</v>
      </c>
      <c r="G615">
        <f t="shared" si="49"/>
        <v>135.08695758677078</v>
      </c>
    </row>
    <row r="616" spans="1:7">
      <c r="A616">
        <v>2</v>
      </c>
      <c r="B616">
        <v>41.8</v>
      </c>
      <c r="C616">
        <f t="shared" si="45"/>
        <v>41.521369999999997</v>
      </c>
      <c r="D616">
        <f t="shared" si="46"/>
        <v>10.118238866396741</v>
      </c>
      <c r="E616">
        <f t="shared" si="47"/>
        <v>102.3787577574616</v>
      </c>
      <c r="F616">
        <f t="shared" si="48"/>
        <v>9.8396088663967411</v>
      </c>
      <c r="G616">
        <f t="shared" si="49"/>
        <v>96.817902643673364</v>
      </c>
    </row>
    <row r="617" spans="1:7">
      <c r="A617">
        <v>2</v>
      </c>
      <c r="B617">
        <v>42.8</v>
      </c>
      <c r="C617">
        <f t="shared" si="45"/>
        <v>41.521369999999997</v>
      </c>
      <c r="D617">
        <f t="shared" si="46"/>
        <v>11.13876267748477</v>
      </c>
      <c r="E617">
        <f t="shared" si="47"/>
        <v>124.07203398532769</v>
      </c>
      <c r="F617">
        <f t="shared" si="48"/>
        <v>9.8601326774847706</v>
      </c>
      <c r="G617">
        <f t="shared" si="49"/>
        <v>97.222216417602993</v>
      </c>
    </row>
    <row r="618" spans="1:7">
      <c r="A618">
        <v>2</v>
      </c>
      <c r="B618">
        <v>34.700000000000003</v>
      </c>
      <c r="C618">
        <f t="shared" si="45"/>
        <v>41.521369999999997</v>
      </c>
      <c r="D618">
        <f t="shared" si="46"/>
        <v>3.061402439024377</v>
      </c>
      <c r="E618">
        <f t="shared" si="47"/>
        <v>9.3721848936644037</v>
      </c>
      <c r="F618">
        <f t="shared" si="48"/>
        <v>9.8827724390243716</v>
      </c>
      <c r="G618">
        <f t="shared" si="49"/>
        <v>97.669191081539722</v>
      </c>
    </row>
    <row r="619" spans="1:7">
      <c r="A619">
        <v>2.4</v>
      </c>
      <c r="B619">
        <v>37.22</v>
      </c>
      <c r="C619">
        <f t="shared" si="45"/>
        <v>39.712997999999999</v>
      </c>
      <c r="D619">
        <f t="shared" si="46"/>
        <v>5.5876374745417365</v>
      </c>
      <c r="E619">
        <f t="shared" si="47"/>
        <v>31.221692546903157</v>
      </c>
      <c r="F619">
        <f t="shared" si="48"/>
        <v>8.0806354745417366</v>
      </c>
      <c r="G619">
        <f t="shared" si="49"/>
        <v>65.296669672422354</v>
      </c>
    </row>
    <row r="620" spans="1:7">
      <c r="A620">
        <v>2.4</v>
      </c>
      <c r="B620">
        <v>37.49</v>
      </c>
      <c r="C620">
        <f t="shared" si="45"/>
        <v>39.712997999999999</v>
      </c>
      <c r="D620">
        <f t="shared" si="46"/>
        <v>5.8690408163265211</v>
      </c>
      <c r="E620">
        <f t="shared" si="47"/>
        <v>34.44564010370668</v>
      </c>
      <c r="F620">
        <f t="shared" si="48"/>
        <v>8.092038816326518</v>
      </c>
      <c r="G620">
        <f t="shared" si="49"/>
        <v>65.481092204935081</v>
      </c>
    </row>
    <row r="621" spans="1:7">
      <c r="A621">
        <v>1.8</v>
      </c>
      <c r="B621">
        <v>41.8</v>
      </c>
      <c r="C621">
        <f t="shared" si="45"/>
        <v>42.425556</v>
      </c>
      <c r="D621">
        <f t="shared" si="46"/>
        <v>10.191042944785259</v>
      </c>
      <c r="E621">
        <f t="shared" si="47"/>
        <v>103.8573563024574</v>
      </c>
      <c r="F621">
        <f t="shared" si="48"/>
        <v>10.816598944785262</v>
      </c>
      <c r="G621">
        <f t="shared" si="49"/>
        <v>116.99881273232965</v>
      </c>
    </row>
    <row r="622" spans="1:7">
      <c r="A622">
        <v>1.8</v>
      </c>
      <c r="B622">
        <v>43.26</v>
      </c>
      <c r="C622">
        <f t="shared" si="45"/>
        <v>42.425556</v>
      </c>
      <c r="D622">
        <f t="shared" si="46"/>
        <v>11.67192622950818</v>
      </c>
      <c r="E622">
        <f t="shared" si="47"/>
        <v>136.23386190708106</v>
      </c>
      <c r="F622">
        <f t="shared" si="48"/>
        <v>10.837482229508183</v>
      </c>
      <c r="G622">
        <f t="shared" si="49"/>
        <v>117.45102107490565</v>
      </c>
    </row>
    <row r="623" spans="1:7">
      <c r="A623">
        <v>1.8</v>
      </c>
      <c r="B623">
        <v>43.7</v>
      </c>
      <c r="C623">
        <f t="shared" si="45"/>
        <v>42.425556</v>
      </c>
      <c r="D623">
        <f t="shared" si="46"/>
        <v>12.135893223819291</v>
      </c>
      <c r="E623">
        <f t="shared" si="47"/>
        <v>147.27990433994299</v>
      </c>
      <c r="F623">
        <f t="shared" si="48"/>
        <v>10.861449223819289</v>
      </c>
      <c r="G623">
        <f t="shared" si="49"/>
        <v>117.97107924160463</v>
      </c>
    </row>
    <row r="624" spans="1:7">
      <c r="A624">
        <v>1.8</v>
      </c>
      <c r="B624">
        <v>44.8</v>
      </c>
      <c r="C624">
        <f t="shared" si="45"/>
        <v>42.425556</v>
      </c>
      <c r="D624">
        <f t="shared" si="46"/>
        <v>13.260864197530847</v>
      </c>
      <c r="E624">
        <f t="shared" si="47"/>
        <v>175.85051926535542</v>
      </c>
      <c r="F624">
        <f t="shared" si="48"/>
        <v>10.88642019753085</v>
      </c>
      <c r="G624">
        <f t="shared" si="49"/>
        <v>118.51414471720763</v>
      </c>
    </row>
    <row r="625" spans="1:7">
      <c r="A625">
        <v>2.4</v>
      </c>
      <c r="B625">
        <v>40</v>
      </c>
      <c r="C625">
        <f t="shared" si="45"/>
        <v>39.712997999999999</v>
      </c>
      <c r="D625">
        <f t="shared" si="46"/>
        <v>8.4882061855669981</v>
      </c>
      <c r="E625">
        <f t="shared" si="47"/>
        <v>72.049644248697845</v>
      </c>
      <c r="F625">
        <f t="shared" si="48"/>
        <v>8.201204185566997</v>
      </c>
      <c r="G625">
        <f t="shared" si="49"/>
        <v>67.259750093361632</v>
      </c>
    </row>
    <row r="626" spans="1:7">
      <c r="A626">
        <v>2.4</v>
      </c>
      <c r="B626">
        <v>38.6</v>
      </c>
      <c r="C626">
        <f t="shared" si="45"/>
        <v>39.712997999999999</v>
      </c>
      <c r="D626">
        <f t="shared" si="46"/>
        <v>7.1057438016528849</v>
      </c>
      <c r="E626">
        <f t="shared" si="47"/>
        <v>50.491594974728393</v>
      </c>
      <c r="F626">
        <f t="shared" si="48"/>
        <v>8.2187418016528824</v>
      </c>
      <c r="G626">
        <f t="shared" si="49"/>
        <v>67.547716802236465</v>
      </c>
    </row>
    <row r="627" spans="1:7">
      <c r="A627">
        <v>2.4</v>
      </c>
      <c r="B627">
        <v>35.590000000000003</v>
      </c>
      <c r="C627">
        <f t="shared" si="45"/>
        <v>39.712997999999999</v>
      </c>
      <c r="D627">
        <f t="shared" si="46"/>
        <v>4.1104554865424383</v>
      </c>
      <c r="E627">
        <f t="shared" si="47"/>
        <v>16.895844306846833</v>
      </c>
      <c r="F627">
        <f t="shared" si="48"/>
        <v>8.2334534865424338</v>
      </c>
      <c r="G627">
        <f t="shared" si="49"/>
        <v>67.789756315057758</v>
      </c>
    </row>
    <row r="628" spans="1:7">
      <c r="A628">
        <v>2</v>
      </c>
      <c r="B628">
        <v>37.5</v>
      </c>
      <c r="C628">
        <f t="shared" si="45"/>
        <v>41.521369999999997</v>
      </c>
      <c r="D628">
        <f t="shared" si="46"/>
        <v>6.0289834024896187</v>
      </c>
      <c r="E628">
        <f t="shared" si="47"/>
        <v>36.348640867495298</v>
      </c>
      <c r="F628">
        <f t="shared" si="48"/>
        <v>10.050353402489616</v>
      </c>
      <c r="G628">
        <f t="shared" si="49"/>
        <v>101.00960351493461</v>
      </c>
    </row>
    <row r="629" spans="1:7">
      <c r="A629">
        <v>2</v>
      </c>
      <c r="B629">
        <v>43.1</v>
      </c>
      <c r="C629">
        <f t="shared" si="45"/>
        <v>41.521369999999997</v>
      </c>
      <c r="D629">
        <f t="shared" si="46"/>
        <v>11.641517671517661</v>
      </c>
      <c r="E629">
        <f t="shared" si="47"/>
        <v>135.52493369625799</v>
      </c>
      <c r="F629">
        <f t="shared" si="48"/>
        <v>10.062887671517657</v>
      </c>
      <c r="G629">
        <f t="shared" si="49"/>
        <v>101.26170828958206</v>
      </c>
    </row>
    <row r="630" spans="1:7">
      <c r="A630">
        <v>2</v>
      </c>
      <c r="B630">
        <v>41.05</v>
      </c>
      <c r="C630">
        <f t="shared" si="45"/>
        <v>41.521369999999997</v>
      </c>
      <c r="D630">
        <f t="shared" si="46"/>
        <v>9.6157708333333218</v>
      </c>
      <c r="E630">
        <f t="shared" si="47"/>
        <v>92.463048719183803</v>
      </c>
      <c r="F630">
        <f t="shared" si="48"/>
        <v>10.087140833333322</v>
      </c>
      <c r="G630">
        <f t="shared" si="49"/>
        <v>101.75041019150046</v>
      </c>
    </row>
    <row r="631" spans="1:7">
      <c r="A631">
        <v>2</v>
      </c>
      <c r="B631">
        <v>38.46</v>
      </c>
      <c r="C631">
        <f t="shared" si="45"/>
        <v>41.521369999999997</v>
      </c>
      <c r="D631">
        <f t="shared" si="46"/>
        <v>7.0458455114822449</v>
      </c>
      <c r="E631">
        <f t="shared" si="47"/>
        <v>49.643938971674494</v>
      </c>
      <c r="F631">
        <f t="shared" si="48"/>
        <v>10.107215511482242</v>
      </c>
      <c r="G631">
        <f t="shared" si="49"/>
        <v>102.15580539554723</v>
      </c>
    </row>
    <row r="632" spans="1:7">
      <c r="A632">
        <v>2</v>
      </c>
      <c r="B632">
        <v>38.200000000000003</v>
      </c>
      <c r="C632">
        <f t="shared" si="45"/>
        <v>41.521369999999997</v>
      </c>
      <c r="D632">
        <f t="shared" si="46"/>
        <v>6.8005857740585682</v>
      </c>
      <c r="E632">
        <f t="shared" si="47"/>
        <v>46.247966870327772</v>
      </c>
      <c r="F632">
        <f t="shared" si="48"/>
        <v>10.121955774058563</v>
      </c>
      <c r="G632">
        <f t="shared" si="49"/>
        <v>102.45398869199748</v>
      </c>
    </row>
    <row r="633" spans="1:7">
      <c r="A633">
        <v>2.5</v>
      </c>
      <c r="B633">
        <v>37.07</v>
      </c>
      <c r="C633">
        <f t="shared" si="45"/>
        <v>39.260904999999994</v>
      </c>
      <c r="D633">
        <f t="shared" si="46"/>
        <v>5.6848427672955886</v>
      </c>
      <c r="E633">
        <f t="shared" si="47"/>
        <v>32.317437288872966</v>
      </c>
      <c r="F633">
        <f t="shared" si="48"/>
        <v>7.8757477672955822</v>
      </c>
      <c r="G633">
        <f t="shared" si="49"/>
        <v>62.027402894061346</v>
      </c>
    </row>
    <row r="634" spans="1:7">
      <c r="A634">
        <v>2.5</v>
      </c>
      <c r="B634">
        <v>35.92</v>
      </c>
      <c r="C634">
        <f t="shared" si="45"/>
        <v>39.260904999999994</v>
      </c>
      <c r="D634">
        <f t="shared" si="46"/>
        <v>4.5467857142857042</v>
      </c>
      <c r="E634">
        <f t="shared" si="47"/>
        <v>20.673260331632562</v>
      </c>
      <c r="F634">
        <f t="shared" si="48"/>
        <v>7.8876907142856965</v>
      </c>
      <c r="G634">
        <f t="shared" si="49"/>
        <v>62.215664804228801</v>
      </c>
    </row>
    <row r="635" spans="1:7">
      <c r="A635">
        <v>2.5</v>
      </c>
      <c r="B635">
        <v>34.14</v>
      </c>
      <c r="C635">
        <f t="shared" si="45"/>
        <v>39.260904999999994</v>
      </c>
      <c r="D635">
        <f t="shared" si="46"/>
        <v>2.7763578947368366</v>
      </c>
      <c r="E635">
        <f t="shared" si="47"/>
        <v>7.7081631596675591</v>
      </c>
      <c r="F635">
        <f t="shared" si="48"/>
        <v>7.89726289473683</v>
      </c>
      <c r="G635">
        <f t="shared" si="49"/>
        <v>62.366761228587137</v>
      </c>
    </row>
    <row r="636" spans="1:7">
      <c r="A636">
        <v>2.5</v>
      </c>
      <c r="B636">
        <v>32.909999999999997</v>
      </c>
      <c r="C636">
        <f t="shared" si="45"/>
        <v>39.260904999999994</v>
      </c>
      <c r="D636">
        <f t="shared" si="46"/>
        <v>1.552215189873408</v>
      </c>
      <c r="E636">
        <f t="shared" si="47"/>
        <v>2.4093719956737401</v>
      </c>
      <c r="F636">
        <f t="shared" si="48"/>
        <v>7.9031201898734054</v>
      </c>
      <c r="G636">
        <f t="shared" si="49"/>
        <v>62.459308735584649</v>
      </c>
    </row>
    <row r="637" spans="1:7">
      <c r="A637">
        <v>2.5</v>
      </c>
      <c r="B637">
        <v>31.8</v>
      </c>
      <c r="C637">
        <f t="shared" si="45"/>
        <v>39.260904999999994</v>
      </c>
      <c r="D637">
        <f t="shared" si="46"/>
        <v>0.44549682875263485</v>
      </c>
      <c r="E637">
        <f t="shared" si="47"/>
        <v>0.19846742442865448</v>
      </c>
      <c r="F637">
        <f t="shared" si="48"/>
        <v>7.9064018287526281</v>
      </c>
      <c r="G637">
        <f t="shared" si="49"/>
        <v>62.511189877702904</v>
      </c>
    </row>
    <row r="638" spans="1:7">
      <c r="A638">
        <v>2</v>
      </c>
      <c r="B638">
        <v>42.35</v>
      </c>
      <c r="C638">
        <f t="shared" si="45"/>
        <v>41.521369999999997</v>
      </c>
      <c r="D638">
        <f t="shared" si="46"/>
        <v>10.996440677966095</v>
      </c>
      <c r="E638">
        <f t="shared" si="47"/>
        <v>120.92170758402744</v>
      </c>
      <c r="F638">
        <f t="shared" si="48"/>
        <v>10.167810677966092</v>
      </c>
      <c r="G638">
        <f t="shared" si="49"/>
        <v>103.38437398296126</v>
      </c>
    </row>
    <row r="639" spans="1:7">
      <c r="A639">
        <v>2</v>
      </c>
      <c r="B639">
        <v>41.57</v>
      </c>
      <c r="C639">
        <f t="shared" si="45"/>
        <v>41.521369999999997</v>
      </c>
      <c r="D639">
        <f t="shared" si="46"/>
        <v>10.239787685774942</v>
      </c>
      <c r="E639">
        <f t="shared" si="47"/>
        <v>104.85325184974815</v>
      </c>
      <c r="F639">
        <f t="shared" si="48"/>
        <v>10.19115768577494</v>
      </c>
      <c r="G639">
        <f t="shared" si="49"/>
        <v>103.85969497632962</v>
      </c>
    </row>
    <row r="640" spans="1:7">
      <c r="A640">
        <v>2</v>
      </c>
      <c r="B640">
        <v>41.71</v>
      </c>
      <c r="C640">
        <f t="shared" si="45"/>
        <v>41.521369999999997</v>
      </c>
      <c r="D640">
        <f t="shared" si="46"/>
        <v>10.401574468085101</v>
      </c>
      <c r="E640">
        <f t="shared" si="47"/>
        <v>108.19275141511986</v>
      </c>
      <c r="F640">
        <f t="shared" si="48"/>
        <v>10.212944468085098</v>
      </c>
      <c r="G640">
        <f t="shared" si="49"/>
        <v>104.30423470819001</v>
      </c>
    </row>
    <row r="641" spans="1:7">
      <c r="A641">
        <v>2</v>
      </c>
      <c r="B641">
        <v>40.229999999999997</v>
      </c>
      <c r="C641">
        <f t="shared" si="45"/>
        <v>41.521369999999997</v>
      </c>
      <c r="D641">
        <f t="shared" si="46"/>
        <v>8.9437526652451922</v>
      </c>
      <c r="E641">
        <f t="shared" si="47"/>
        <v>79.990711737080474</v>
      </c>
      <c r="F641">
        <f t="shared" si="48"/>
        <v>10.235122665245193</v>
      </c>
      <c r="G641">
        <f t="shared" si="49"/>
        <v>104.75773597261586</v>
      </c>
    </row>
    <row r="642" spans="1:7">
      <c r="A642">
        <v>1.8</v>
      </c>
      <c r="B642">
        <v>43.63</v>
      </c>
      <c r="C642">
        <f t="shared" si="45"/>
        <v>42.425556</v>
      </c>
      <c r="D642">
        <f t="shared" si="46"/>
        <v>12.362863247863245</v>
      </c>
      <c r="E642">
        <f t="shared" si="47"/>
        <v>152.84038768536774</v>
      </c>
      <c r="F642">
        <f t="shared" si="48"/>
        <v>11.158419247863243</v>
      </c>
      <c r="G642">
        <f t="shared" si="49"/>
        <v>124.51032011108491</v>
      </c>
    </row>
    <row r="643" spans="1:7">
      <c r="A643">
        <v>1.8</v>
      </c>
      <c r="B643">
        <v>44.74</v>
      </c>
      <c r="C643">
        <f t="shared" si="45"/>
        <v>42.425556</v>
      </c>
      <c r="D643">
        <f t="shared" si="46"/>
        <v>13.499336188436832</v>
      </c>
      <c r="E643">
        <f t="shared" si="47"/>
        <v>182.23207752844024</v>
      </c>
      <c r="F643">
        <f t="shared" si="48"/>
        <v>11.18489218843683</v>
      </c>
      <c r="G643">
        <f t="shared" si="49"/>
        <v>125.10181326695522</v>
      </c>
    </row>
    <row r="644" spans="1:7">
      <c r="A644">
        <v>2.4</v>
      </c>
      <c r="B644">
        <v>36.159999999999997</v>
      </c>
      <c r="C644">
        <f t="shared" ref="C644:C707" si="50">$P$2*A644+$P$3</f>
        <v>39.712997999999999</v>
      </c>
      <c r="D644">
        <f t="shared" ref="D644:D707" si="51">B644-AVERAGE(B644:B1750)</f>
        <v>4.9483047210300377</v>
      </c>
      <c r="E644">
        <f t="shared" ref="E644:E707" si="52">D644^2</f>
        <v>24.485719612168161</v>
      </c>
      <c r="F644">
        <f t="shared" ref="F644:F707" si="53">C644-AVERAGE(B644:B1750)</f>
        <v>8.50130272103004</v>
      </c>
      <c r="G644">
        <f t="shared" ref="G644:G707" si="54">F644^2</f>
        <v>72.272147954592768</v>
      </c>
    </row>
    <row r="645" spans="1:7">
      <c r="A645">
        <v>2.4</v>
      </c>
      <c r="B645">
        <v>38.96</v>
      </c>
      <c r="C645">
        <f t="shared" si="50"/>
        <v>39.712997999999999</v>
      </c>
      <c r="D645">
        <f t="shared" si="51"/>
        <v>7.7589462365591331</v>
      </c>
      <c r="E645">
        <f t="shared" si="52"/>
        <v>60.201246701815137</v>
      </c>
      <c r="F645">
        <f t="shared" si="53"/>
        <v>8.5119442365591311</v>
      </c>
      <c r="G645">
        <f t="shared" si="54"/>
        <v>72.453194686292207</v>
      </c>
    </row>
    <row r="646" spans="1:7">
      <c r="A646">
        <v>2.4</v>
      </c>
      <c r="B646">
        <v>40.28</v>
      </c>
      <c r="C646">
        <f t="shared" si="50"/>
        <v>39.712997999999999</v>
      </c>
      <c r="D646">
        <f t="shared" si="51"/>
        <v>9.095668103448272</v>
      </c>
      <c r="E646">
        <f t="shared" si="52"/>
        <v>82.73117824808628</v>
      </c>
      <c r="F646">
        <f t="shared" si="53"/>
        <v>8.5286661034482698</v>
      </c>
      <c r="G646">
        <f t="shared" si="54"/>
        <v>72.738145504107493</v>
      </c>
    </row>
    <row r="647" spans="1:7">
      <c r="A647">
        <v>2.4</v>
      </c>
      <c r="B647">
        <v>38.700000000000003</v>
      </c>
      <c r="C647">
        <f t="shared" si="50"/>
        <v>39.712997999999999</v>
      </c>
      <c r="D647">
        <f t="shared" si="51"/>
        <v>7.5353131749459976</v>
      </c>
      <c r="E647">
        <f t="shared" si="52"/>
        <v>56.780944644514733</v>
      </c>
      <c r="F647">
        <f t="shared" si="53"/>
        <v>8.5483111749459937</v>
      </c>
      <c r="G647">
        <f t="shared" si="54"/>
        <v>73.073623943706551</v>
      </c>
    </row>
    <row r="648" spans="1:7">
      <c r="A648">
        <v>2.4</v>
      </c>
      <c r="B648">
        <v>38.700000000000003</v>
      </c>
      <c r="C648">
        <f t="shared" si="50"/>
        <v>39.712997999999999</v>
      </c>
      <c r="D648">
        <f t="shared" si="51"/>
        <v>7.5516233766233718</v>
      </c>
      <c r="E648">
        <f t="shared" si="52"/>
        <v>57.027015622364573</v>
      </c>
      <c r="F648">
        <f t="shared" si="53"/>
        <v>8.5646213766233679</v>
      </c>
      <c r="G648">
        <f t="shared" si="54"/>
        <v>73.352739324913955</v>
      </c>
    </row>
    <row r="649" spans="1:7">
      <c r="A649">
        <v>2</v>
      </c>
      <c r="B649">
        <v>60.1</v>
      </c>
      <c r="C649">
        <f t="shared" si="50"/>
        <v>41.521369999999997</v>
      </c>
      <c r="D649">
        <f t="shared" si="51"/>
        <v>28.968004338394788</v>
      </c>
      <c r="E649">
        <f t="shared" si="52"/>
        <v>839.14527534925924</v>
      </c>
      <c r="F649">
        <f t="shared" si="53"/>
        <v>10.389374338394784</v>
      </c>
      <c r="G649">
        <f t="shared" si="54"/>
        <v>107.93909914329606</v>
      </c>
    </row>
    <row r="650" spans="1:7">
      <c r="A650">
        <v>2</v>
      </c>
      <c r="B650">
        <v>58.54</v>
      </c>
      <c r="C650">
        <f t="shared" si="50"/>
        <v>41.521369999999997</v>
      </c>
      <c r="D650">
        <f t="shared" si="51"/>
        <v>27.470978260869558</v>
      </c>
      <c r="E650">
        <f t="shared" si="52"/>
        <v>754.6546466091678</v>
      </c>
      <c r="F650">
        <f t="shared" si="53"/>
        <v>10.452348260869556</v>
      </c>
      <c r="G650">
        <f t="shared" si="54"/>
        <v>109.25158416650282</v>
      </c>
    </row>
    <row r="651" spans="1:7">
      <c r="A651">
        <v>2.5</v>
      </c>
      <c r="B651">
        <v>39.57</v>
      </c>
      <c r="C651">
        <f t="shared" si="50"/>
        <v>39.260904999999994</v>
      </c>
      <c r="D651">
        <f t="shared" si="51"/>
        <v>8.5608278867102356</v>
      </c>
      <c r="E651">
        <f t="shared" si="52"/>
        <v>73.287774105875641</v>
      </c>
      <c r="F651">
        <f t="shared" si="53"/>
        <v>8.2517328867102293</v>
      </c>
      <c r="G651">
        <f t="shared" si="54"/>
        <v>68.09109563361514</v>
      </c>
    </row>
    <row r="652" spans="1:7">
      <c r="A652">
        <v>2.5</v>
      </c>
      <c r="B652">
        <v>40.020000000000003</v>
      </c>
      <c r="C652">
        <f t="shared" si="50"/>
        <v>39.260904999999994</v>
      </c>
      <c r="D652">
        <f t="shared" si="51"/>
        <v>9.0295196506550219</v>
      </c>
      <c r="E652">
        <f t="shared" si="52"/>
        <v>81.53222512156519</v>
      </c>
      <c r="F652">
        <f t="shared" si="53"/>
        <v>8.2704246506550128</v>
      </c>
      <c r="G652">
        <f t="shared" si="54"/>
        <v>68.399923902162087</v>
      </c>
    </row>
    <row r="653" spans="1:7">
      <c r="A653">
        <v>2.5</v>
      </c>
      <c r="B653">
        <v>37.6</v>
      </c>
      <c r="C653">
        <f t="shared" si="50"/>
        <v>39.260904999999994</v>
      </c>
      <c r="D653">
        <f t="shared" si="51"/>
        <v>6.6292778993435455</v>
      </c>
      <c r="E653">
        <f t="shared" si="52"/>
        <v>43.94732546672477</v>
      </c>
      <c r="F653">
        <f t="shared" si="53"/>
        <v>8.290182899343538</v>
      </c>
      <c r="G653">
        <f t="shared" si="54"/>
        <v>68.727132504568033</v>
      </c>
    </row>
    <row r="654" spans="1:7">
      <c r="A654">
        <v>2.5</v>
      </c>
      <c r="B654">
        <v>37.5</v>
      </c>
      <c r="C654">
        <f t="shared" si="50"/>
        <v>39.260904999999994</v>
      </c>
      <c r="D654">
        <f t="shared" si="51"/>
        <v>6.5438157894736833</v>
      </c>
      <c r="E654">
        <f t="shared" si="52"/>
        <v>42.821525086565082</v>
      </c>
      <c r="F654">
        <f t="shared" si="53"/>
        <v>8.3047207894736772</v>
      </c>
      <c r="G654">
        <f t="shared" si="54"/>
        <v>68.968387391116295</v>
      </c>
    </row>
    <row r="655" spans="1:7">
      <c r="A655">
        <v>2.4</v>
      </c>
      <c r="B655">
        <v>39.35</v>
      </c>
      <c r="C655">
        <f t="shared" si="50"/>
        <v>39.712997999999999</v>
      </c>
      <c r="D655">
        <f t="shared" si="51"/>
        <v>8.4081978021977974</v>
      </c>
      <c r="E655">
        <f t="shared" si="52"/>
        <v>70.697790280883865</v>
      </c>
      <c r="F655">
        <f t="shared" si="53"/>
        <v>8.7711958021977949</v>
      </c>
      <c r="G655">
        <f t="shared" si="54"/>
        <v>76.933875800492217</v>
      </c>
    </row>
    <row r="656" spans="1:7">
      <c r="A656">
        <v>2.5</v>
      </c>
      <c r="B656">
        <v>40.4</v>
      </c>
      <c r="C656">
        <f t="shared" si="50"/>
        <v>39.260904999999994</v>
      </c>
      <c r="D656">
        <f t="shared" si="51"/>
        <v>9.4767180616740063</v>
      </c>
      <c r="E656">
        <f t="shared" si="52"/>
        <v>89.808185220458341</v>
      </c>
      <c r="F656">
        <f t="shared" si="53"/>
        <v>8.3376230616740017</v>
      </c>
      <c r="G656">
        <f t="shared" si="54"/>
        <v>69.515958318558148</v>
      </c>
    </row>
    <row r="657" spans="1:7">
      <c r="A657">
        <v>2.5</v>
      </c>
      <c r="B657">
        <v>40.6</v>
      </c>
      <c r="C657">
        <f t="shared" si="50"/>
        <v>39.260904999999994</v>
      </c>
      <c r="D657">
        <f t="shared" si="51"/>
        <v>9.6976379690949202</v>
      </c>
      <c r="E657">
        <f t="shared" si="52"/>
        <v>94.044182179631449</v>
      </c>
      <c r="F657">
        <f t="shared" si="53"/>
        <v>8.3585429690949127</v>
      </c>
      <c r="G657">
        <f t="shared" si="54"/>
        <v>69.865240566205998</v>
      </c>
    </row>
    <row r="658" spans="1:7">
      <c r="A658">
        <v>3</v>
      </c>
      <c r="B658">
        <v>34.729999999999997</v>
      </c>
      <c r="C658">
        <f t="shared" si="50"/>
        <v>37.000439999999998</v>
      </c>
      <c r="D658">
        <f t="shared" si="51"/>
        <v>3.849092920353975</v>
      </c>
      <c r="E658">
        <f t="shared" si="52"/>
        <v>14.815516309519092</v>
      </c>
      <c r="F658">
        <f t="shared" si="53"/>
        <v>6.1195329203539757</v>
      </c>
      <c r="G658">
        <f t="shared" si="54"/>
        <v>37.44868316329606</v>
      </c>
    </row>
    <row r="659" spans="1:7">
      <c r="A659">
        <v>3</v>
      </c>
      <c r="B659">
        <v>32.53</v>
      </c>
      <c r="C659">
        <f t="shared" si="50"/>
        <v>37.000439999999998</v>
      </c>
      <c r="D659">
        <f t="shared" si="51"/>
        <v>1.6576274944567579</v>
      </c>
      <c r="E659">
        <f t="shared" si="52"/>
        <v>2.747728910378989</v>
      </c>
      <c r="F659">
        <f t="shared" si="53"/>
        <v>6.1280674944567544</v>
      </c>
      <c r="G659">
        <f t="shared" si="54"/>
        <v>37.553211216617484</v>
      </c>
    </row>
    <row r="660" spans="1:7">
      <c r="A660">
        <v>3</v>
      </c>
      <c r="B660">
        <v>33.72</v>
      </c>
      <c r="C660">
        <f t="shared" si="50"/>
        <v>37.000439999999998</v>
      </c>
      <c r="D660">
        <f t="shared" si="51"/>
        <v>2.8513111111111051</v>
      </c>
      <c r="E660">
        <f t="shared" si="52"/>
        <v>8.1299750523456442</v>
      </c>
      <c r="F660">
        <f t="shared" si="53"/>
        <v>6.1317511111111038</v>
      </c>
      <c r="G660">
        <f t="shared" si="54"/>
        <v>37.598371688612254</v>
      </c>
    </row>
    <row r="661" spans="1:7">
      <c r="A661">
        <v>2.4</v>
      </c>
      <c r="B661">
        <v>37.07</v>
      </c>
      <c r="C661">
        <f t="shared" si="50"/>
        <v>39.712997999999999</v>
      </c>
      <c r="D661">
        <f t="shared" si="51"/>
        <v>6.2076614699331785</v>
      </c>
      <c r="E661">
        <f t="shared" si="52"/>
        <v>38.535060925292953</v>
      </c>
      <c r="F661">
        <f t="shared" si="53"/>
        <v>8.8506594699331771</v>
      </c>
      <c r="G661">
        <f t="shared" si="54"/>
        <v>78.33417305271783</v>
      </c>
    </row>
    <row r="662" spans="1:7">
      <c r="A662">
        <v>2.7</v>
      </c>
      <c r="B662">
        <v>35.9</v>
      </c>
      <c r="C662">
        <f t="shared" si="50"/>
        <v>38.356718999999998</v>
      </c>
      <c r="D662">
        <f t="shared" si="51"/>
        <v>5.051517857142855</v>
      </c>
      <c r="E662">
        <f t="shared" si="52"/>
        <v>25.51783266103314</v>
      </c>
      <c r="F662">
        <f t="shared" si="53"/>
        <v>7.5082368571428546</v>
      </c>
      <c r="G662">
        <f t="shared" si="54"/>
        <v>56.373620702958412</v>
      </c>
    </row>
    <row r="663" spans="1:7">
      <c r="A663">
        <v>2</v>
      </c>
      <c r="B663">
        <v>42</v>
      </c>
      <c r="C663">
        <f t="shared" si="50"/>
        <v>41.521369999999997</v>
      </c>
      <c r="D663">
        <f t="shared" si="51"/>
        <v>11.162818791946307</v>
      </c>
      <c r="E663">
        <f t="shared" si="52"/>
        <v>124.60852338182961</v>
      </c>
      <c r="F663">
        <f t="shared" si="53"/>
        <v>10.684188791946305</v>
      </c>
      <c r="G663">
        <f t="shared" si="54"/>
        <v>114.15189014195104</v>
      </c>
    </row>
    <row r="664" spans="1:7">
      <c r="A664">
        <v>3.2</v>
      </c>
      <c r="B664">
        <v>36.4</v>
      </c>
      <c r="C664">
        <f t="shared" si="50"/>
        <v>36.096253999999995</v>
      </c>
      <c r="D664">
        <f t="shared" si="51"/>
        <v>5.5878475336322815</v>
      </c>
      <c r="E664">
        <f t="shared" si="52"/>
        <v>31.22404005912037</v>
      </c>
      <c r="F664">
        <f t="shared" si="53"/>
        <v>5.2841015336322776</v>
      </c>
      <c r="G664">
        <f t="shared" si="54"/>
        <v>27.921729017734989</v>
      </c>
    </row>
    <row r="665" spans="1:7">
      <c r="A665">
        <v>2.9</v>
      </c>
      <c r="B665">
        <v>34.15</v>
      </c>
      <c r="C665">
        <f t="shared" si="50"/>
        <v>37.452532999999995</v>
      </c>
      <c r="D665">
        <f t="shared" si="51"/>
        <v>3.3504044943820226</v>
      </c>
      <c r="E665">
        <f t="shared" si="52"/>
        <v>11.225210275975256</v>
      </c>
      <c r="F665">
        <f t="shared" si="53"/>
        <v>6.6529374943820194</v>
      </c>
      <c r="G665">
        <f t="shared" si="54"/>
        <v>44.261577304154102</v>
      </c>
    </row>
    <row r="666" spans="1:7">
      <c r="A666">
        <v>2.9</v>
      </c>
      <c r="B666">
        <v>35.32</v>
      </c>
      <c r="C666">
        <f t="shared" si="50"/>
        <v>37.452532999999995</v>
      </c>
      <c r="D666">
        <f t="shared" si="51"/>
        <v>4.5279504504504509</v>
      </c>
      <c r="E666">
        <f t="shared" si="52"/>
        <v>20.502335281734442</v>
      </c>
      <c r="F666">
        <f t="shared" si="53"/>
        <v>6.660483450450446</v>
      </c>
      <c r="G666">
        <f t="shared" si="54"/>
        <v>44.362039793724279</v>
      </c>
    </row>
    <row r="667" spans="1:7">
      <c r="A667">
        <v>3.7</v>
      </c>
      <c r="B667">
        <v>31.82</v>
      </c>
      <c r="C667">
        <f t="shared" si="50"/>
        <v>33.835788999999998</v>
      </c>
      <c r="D667">
        <f t="shared" si="51"/>
        <v>1.0381715575620767</v>
      </c>
      <c r="E667">
        <f t="shared" si="52"/>
        <v>1.0778001829308683</v>
      </c>
      <c r="F667">
        <f t="shared" si="53"/>
        <v>3.0539605575620747</v>
      </c>
      <c r="G667">
        <f t="shared" si="54"/>
        <v>9.3266750871448583</v>
      </c>
    </row>
    <row r="668" spans="1:7">
      <c r="A668">
        <v>5.3</v>
      </c>
      <c r="B668">
        <v>27.9</v>
      </c>
      <c r="C668">
        <f t="shared" si="50"/>
        <v>26.602300999999997</v>
      </c>
      <c r="D668">
        <f t="shared" si="51"/>
        <v>-2.8794796380090517</v>
      </c>
      <c r="E668">
        <f t="shared" si="52"/>
        <v>8.2914029857087392</v>
      </c>
      <c r="F668">
        <f t="shared" si="53"/>
        <v>-4.1771786380090532</v>
      </c>
      <c r="G668">
        <f t="shared" si="54"/>
        <v>17.44882137383917</v>
      </c>
    </row>
    <row r="669" spans="1:7">
      <c r="A669">
        <v>3.7</v>
      </c>
      <c r="B669">
        <v>27</v>
      </c>
      <c r="C669">
        <f t="shared" si="50"/>
        <v>33.835788999999998</v>
      </c>
      <c r="D669">
        <f t="shared" si="51"/>
        <v>-3.7860090702947886</v>
      </c>
      <c r="E669">
        <f t="shared" si="52"/>
        <v>14.333864680354409</v>
      </c>
      <c r="F669">
        <f t="shared" si="53"/>
        <v>3.0497799297052097</v>
      </c>
      <c r="G669">
        <f t="shared" si="54"/>
        <v>9.3011576196327148</v>
      </c>
    </row>
    <row r="670" spans="1:7">
      <c r="A670">
        <v>2.9</v>
      </c>
      <c r="B670">
        <v>34.299999999999997</v>
      </c>
      <c r="C670">
        <f t="shared" si="50"/>
        <v>37.452532999999995</v>
      </c>
      <c r="D670">
        <f t="shared" si="51"/>
        <v>3.505386363636358</v>
      </c>
      <c r="E670">
        <f t="shared" si="52"/>
        <v>12.28773355836773</v>
      </c>
      <c r="F670">
        <f t="shared" si="53"/>
        <v>6.6579193636363563</v>
      </c>
      <c r="G670">
        <f t="shared" si="54"/>
        <v>44.327890252683943</v>
      </c>
    </row>
    <row r="671" spans="1:7">
      <c r="A671">
        <v>2.9</v>
      </c>
      <c r="B671">
        <v>35.5</v>
      </c>
      <c r="C671">
        <f t="shared" si="50"/>
        <v>37.452532999999995</v>
      </c>
      <c r="D671">
        <f t="shared" si="51"/>
        <v>4.7133712984054625</v>
      </c>
      <c r="E671">
        <f t="shared" si="52"/>
        <v>22.215868996632395</v>
      </c>
      <c r="F671">
        <f t="shared" si="53"/>
        <v>6.665904298405458</v>
      </c>
      <c r="G671">
        <f t="shared" si="54"/>
        <v>44.434280115500357</v>
      </c>
    </row>
    <row r="672" spans="1:7">
      <c r="A672">
        <v>3.7</v>
      </c>
      <c r="B672">
        <v>31.6</v>
      </c>
      <c r="C672">
        <f t="shared" si="50"/>
        <v>33.835788999999998</v>
      </c>
      <c r="D672">
        <f t="shared" si="51"/>
        <v>0.82413242009132404</v>
      </c>
      <c r="E672">
        <f t="shared" si="52"/>
        <v>0.67919424584558263</v>
      </c>
      <c r="F672">
        <f t="shared" si="53"/>
        <v>3.059921420091321</v>
      </c>
      <c r="G672">
        <f t="shared" si="54"/>
        <v>9.3631190971336871</v>
      </c>
    </row>
    <row r="673" spans="1:7">
      <c r="A673">
        <v>5.3</v>
      </c>
      <c r="B673">
        <v>27.9</v>
      </c>
      <c r="C673">
        <f t="shared" si="50"/>
        <v>26.602300999999997</v>
      </c>
      <c r="D673">
        <f t="shared" si="51"/>
        <v>-2.8739816933638451</v>
      </c>
      <c r="E673">
        <f t="shared" si="52"/>
        <v>8.2597707737905139</v>
      </c>
      <c r="F673">
        <f t="shared" si="53"/>
        <v>-4.1716806933638466</v>
      </c>
      <c r="G673">
        <f t="shared" si="54"/>
        <v>17.402919807384663</v>
      </c>
    </row>
    <row r="674" spans="1:7">
      <c r="A674">
        <v>2.2999999999999998</v>
      </c>
      <c r="B674">
        <v>32.82</v>
      </c>
      <c r="C674">
        <f t="shared" si="50"/>
        <v>40.165090999999997</v>
      </c>
      <c r="D674">
        <f t="shared" si="51"/>
        <v>2.0394266055045875</v>
      </c>
      <c r="E674">
        <f t="shared" si="52"/>
        <v>4.1592608792399641</v>
      </c>
      <c r="F674">
        <f t="shared" si="53"/>
        <v>9.384517605504584</v>
      </c>
      <c r="G674">
        <f t="shared" si="54"/>
        <v>88.069170688025494</v>
      </c>
    </row>
    <row r="675" spans="1:7">
      <c r="A675">
        <v>2.2999999999999998</v>
      </c>
      <c r="B675">
        <v>37.700000000000003</v>
      </c>
      <c r="C675">
        <f t="shared" si="50"/>
        <v>40.165090999999997</v>
      </c>
      <c r="D675">
        <f t="shared" si="51"/>
        <v>6.9241149425287389</v>
      </c>
      <c r="E675">
        <f t="shared" si="52"/>
        <v>47.94336773734976</v>
      </c>
      <c r="F675">
        <f t="shared" si="53"/>
        <v>9.3892059425287329</v>
      </c>
      <c r="G675">
        <f t="shared" si="54"/>
        <v>88.157188231216864</v>
      </c>
    </row>
    <row r="676" spans="1:7">
      <c r="A676">
        <v>4</v>
      </c>
      <c r="B676">
        <v>28.6</v>
      </c>
      <c r="C676">
        <f t="shared" si="50"/>
        <v>32.479509999999998</v>
      </c>
      <c r="D676">
        <f t="shared" si="51"/>
        <v>-2.159930875576034</v>
      </c>
      <c r="E676">
        <f t="shared" si="52"/>
        <v>4.6653013872666529</v>
      </c>
      <c r="F676">
        <f t="shared" si="53"/>
        <v>1.7195791244239622</v>
      </c>
      <c r="G676">
        <f t="shared" si="54"/>
        <v>2.9569523651546805</v>
      </c>
    </row>
    <row r="677" spans="1:7">
      <c r="A677">
        <v>4</v>
      </c>
      <c r="B677">
        <v>28.5</v>
      </c>
      <c r="C677">
        <f t="shared" si="50"/>
        <v>32.479509999999998</v>
      </c>
      <c r="D677">
        <f t="shared" si="51"/>
        <v>-2.2649191685912236</v>
      </c>
      <c r="E677">
        <f t="shared" si="52"/>
        <v>5.1298588402519592</v>
      </c>
      <c r="F677">
        <f t="shared" si="53"/>
        <v>1.7145908314087741</v>
      </c>
      <c r="G677">
        <f t="shared" si="54"/>
        <v>2.9398217191510314</v>
      </c>
    </row>
    <row r="678" spans="1:7">
      <c r="A678">
        <v>2.9</v>
      </c>
      <c r="B678">
        <v>34.18</v>
      </c>
      <c r="C678">
        <f t="shared" si="50"/>
        <v>37.452532999999995</v>
      </c>
      <c r="D678">
        <f t="shared" si="51"/>
        <v>3.4098379629629676</v>
      </c>
      <c r="E678">
        <f t="shared" si="52"/>
        <v>11.62699493366344</v>
      </c>
      <c r="F678">
        <f t="shared" si="53"/>
        <v>6.6823709629629633</v>
      </c>
      <c r="G678">
        <f t="shared" si="54"/>
        <v>44.654081686650564</v>
      </c>
    </row>
    <row r="679" spans="1:7">
      <c r="A679">
        <v>2.9</v>
      </c>
      <c r="B679">
        <v>35.26</v>
      </c>
      <c r="C679">
        <f t="shared" si="50"/>
        <v>37.452532999999995</v>
      </c>
      <c r="D679">
        <f t="shared" si="51"/>
        <v>4.4977494199535997</v>
      </c>
      <c r="E679">
        <f t="shared" si="52"/>
        <v>20.229749844692943</v>
      </c>
      <c r="F679">
        <f t="shared" si="53"/>
        <v>6.6902824199535971</v>
      </c>
      <c r="G679">
        <f t="shared" si="54"/>
        <v>44.759878858740159</v>
      </c>
    </row>
    <row r="680" spans="1:7">
      <c r="A680">
        <v>3.7</v>
      </c>
      <c r="B680">
        <v>31.85</v>
      </c>
      <c r="C680">
        <f t="shared" si="50"/>
        <v>33.835788999999998</v>
      </c>
      <c r="D680">
        <f t="shared" si="51"/>
        <v>1.0982093023255892</v>
      </c>
      <c r="E680">
        <f t="shared" si="52"/>
        <v>1.2060636717144575</v>
      </c>
      <c r="F680">
        <f t="shared" si="53"/>
        <v>3.0839983023255861</v>
      </c>
      <c r="G680">
        <f t="shared" si="54"/>
        <v>9.511045528747097</v>
      </c>
    </row>
    <row r="681" spans="1:7">
      <c r="A681">
        <v>5.3</v>
      </c>
      <c r="B681">
        <v>27.9</v>
      </c>
      <c r="C681">
        <f t="shared" si="50"/>
        <v>26.602300999999997</v>
      </c>
      <c r="D681">
        <f t="shared" si="51"/>
        <v>-2.8492307692307612</v>
      </c>
      <c r="E681">
        <f t="shared" si="52"/>
        <v>8.1181159763313158</v>
      </c>
      <c r="F681">
        <f t="shared" si="53"/>
        <v>-4.1469297692307627</v>
      </c>
      <c r="G681">
        <f t="shared" si="54"/>
        <v>17.197026510932307</v>
      </c>
    </row>
    <row r="682" spans="1:7">
      <c r="A682">
        <v>3.7</v>
      </c>
      <c r="B682">
        <v>27</v>
      </c>
      <c r="C682">
        <f t="shared" si="50"/>
        <v>33.835788999999998</v>
      </c>
      <c r="D682">
        <f t="shared" si="51"/>
        <v>-3.7558878504672819</v>
      </c>
      <c r="E682">
        <f t="shared" si="52"/>
        <v>14.10669354528774</v>
      </c>
      <c r="F682">
        <f t="shared" si="53"/>
        <v>3.0799011495327164</v>
      </c>
      <c r="G682">
        <f t="shared" si="54"/>
        <v>9.4857910908929473</v>
      </c>
    </row>
    <row r="683" spans="1:7">
      <c r="A683">
        <v>2.9</v>
      </c>
      <c r="B683">
        <v>34.299999999999997</v>
      </c>
      <c r="C683">
        <f t="shared" si="50"/>
        <v>37.452532999999995</v>
      </c>
      <c r="D683">
        <f t="shared" si="51"/>
        <v>3.5353161592505948</v>
      </c>
      <c r="E683">
        <f t="shared" si="52"/>
        <v>12.498460345858378</v>
      </c>
      <c r="F683">
        <f t="shared" si="53"/>
        <v>6.6878491592505931</v>
      </c>
      <c r="G683">
        <f t="shared" si="54"/>
        <v>44.727326376888868</v>
      </c>
    </row>
    <row r="684" spans="1:7">
      <c r="A684">
        <v>2.9</v>
      </c>
      <c r="B684">
        <v>35.5</v>
      </c>
      <c r="C684">
        <f t="shared" si="50"/>
        <v>37.452532999999995</v>
      </c>
      <c r="D684">
        <f t="shared" si="51"/>
        <v>4.7436150234741916</v>
      </c>
      <c r="E684">
        <f t="shared" si="52"/>
        <v>22.501883490930055</v>
      </c>
      <c r="F684">
        <f t="shared" si="53"/>
        <v>6.696148023474187</v>
      </c>
      <c r="G684">
        <f t="shared" si="54"/>
        <v>44.83839835227726</v>
      </c>
    </row>
    <row r="685" spans="1:7">
      <c r="A685">
        <v>3.7</v>
      </c>
      <c r="B685">
        <v>31.6</v>
      </c>
      <c r="C685">
        <f t="shared" si="50"/>
        <v>33.835788999999998</v>
      </c>
      <c r="D685">
        <f t="shared" si="51"/>
        <v>0.85477647058825212</v>
      </c>
      <c r="E685">
        <f t="shared" si="52"/>
        <v>0.73064281467130909</v>
      </c>
      <c r="F685">
        <f t="shared" si="53"/>
        <v>3.090565470588249</v>
      </c>
      <c r="G685">
        <f t="shared" si="54"/>
        <v>9.5515949279923653</v>
      </c>
    </row>
    <row r="686" spans="1:7">
      <c r="A686">
        <v>5.3</v>
      </c>
      <c r="B686">
        <v>27.9</v>
      </c>
      <c r="C686">
        <f t="shared" si="50"/>
        <v>26.602300999999997</v>
      </c>
      <c r="D686">
        <f t="shared" si="51"/>
        <v>-2.8432075471698006</v>
      </c>
      <c r="E686">
        <f t="shared" si="52"/>
        <v>8.0838291562833149</v>
      </c>
      <c r="F686">
        <f t="shared" si="53"/>
        <v>-4.1409065471698021</v>
      </c>
      <c r="G686">
        <f t="shared" si="54"/>
        <v>17.147107032393734</v>
      </c>
    </row>
    <row r="687" spans="1:7">
      <c r="A687">
        <v>2.5</v>
      </c>
      <c r="B687">
        <v>30.17</v>
      </c>
      <c r="C687">
        <f t="shared" si="50"/>
        <v>39.260904999999994</v>
      </c>
      <c r="D687">
        <f t="shared" si="51"/>
        <v>-0.57992907801416749</v>
      </c>
      <c r="E687">
        <f t="shared" si="52"/>
        <v>0.33631773552636235</v>
      </c>
      <c r="F687">
        <f t="shared" si="53"/>
        <v>8.5109759219858248</v>
      </c>
      <c r="G687">
        <f t="shared" si="54"/>
        <v>72.436711144622464</v>
      </c>
    </row>
    <row r="688" spans="1:7">
      <c r="A688">
        <v>2.5</v>
      </c>
      <c r="B688">
        <v>31.7</v>
      </c>
      <c r="C688">
        <f t="shared" si="50"/>
        <v>39.260904999999994</v>
      </c>
      <c r="D688">
        <f t="shared" si="51"/>
        <v>0.94869668246446537</v>
      </c>
      <c r="E688">
        <f t="shared" si="52"/>
        <v>0.90002539531908266</v>
      </c>
      <c r="F688">
        <f t="shared" si="53"/>
        <v>8.50960168246446</v>
      </c>
      <c r="G688">
        <f t="shared" si="54"/>
        <v>72.413320794201965</v>
      </c>
    </row>
    <row r="689" spans="1:7">
      <c r="A689">
        <v>4</v>
      </c>
      <c r="B689">
        <v>27.74</v>
      </c>
      <c r="C689">
        <f t="shared" si="50"/>
        <v>32.479509999999998</v>
      </c>
      <c r="D689">
        <f t="shared" si="51"/>
        <v>-3.0090498812351498</v>
      </c>
      <c r="E689">
        <f t="shared" si="52"/>
        <v>9.054381187761269</v>
      </c>
      <c r="F689">
        <f t="shared" si="53"/>
        <v>1.7304601187648494</v>
      </c>
      <c r="G689">
        <f t="shared" si="54"/>
        <v>2.9944922226356567</v>
      </c>
    </row>
    <row r="690" spans="1:7">
      <c r="A690">
        <v>4</v>
      </c>
      <c r="B690">
        <v>27.59</v>
      </c>
      <c r="C690">
        <f t="shared" si="50"/>
        <v>32.479509999999998</v>
      </c>
      <c r="D690">
        <f t="shared" si="51"/>
        <v>-3.166214285714279</v>
      </c>
      <c r="E690">
        <f t="shared" si="52"/>
        <v>10.024912903061182</v>
      </c>
      <c r="F690">
        <f t="shared" si="53"/>
        <v>1.7232957142857188</v>
      </c>
      <c r="G690">
        <f t="shared" si="54"/>
        <v>2.9697481188755259</v>
      </c>
    </row>
    <row r="691" spans="1:7">
      <c r="A691">
        <v>2.5</v>
      </c>
      <c r="B691">
        <v>30.2</v>
      </c>
      <c r="C691">
        <f t="shared" si="50"/>
        <v>39.260904999999994</v>
      </c>
      <c r="D691">
        <f t="shared" si="51"/>
        <v>-0.56377088305488243</v>
      </c>
      <c r="E691">
        <f t="shared" si="52"/>
        <v>0.31783760858048193</v>
      </c>
      <c r="F691">
        <f t="shared" si="53"/>
        <v>8.4971341169451122</v>
      </c>
      <c r="G691">
        <f t="shared" si="54"/>
        <v>72.201288201352597</v>
      </c>
    </row>
    <row r="692" spans="1:7">
      <c r="A692">
        <v>2.5</v>
      </c>
      <c r="B692">
        <v>31.8</v>
      </c>
      <c r="C692">
        <f t="shared" si="50"/>
        <v>39.260904999999994</v>
      </c>
      <c r="D692">
        <f t="shared" si="51"/>
        <v>1.0348803827751283</v>
      </c>
      <c r="E692">
        <f t="shared" si="52"/>
        <v>1.0709774066527959</v>
      </c>
      <c r="F692">
        <f t="shared" si="53"/>
        <v>8.4957853827751215</v>
      </c>
      <c r="G692">
        <f t="shared" si="54"/>
        <v>72.178369270175423</v>
      </c>
    </row>
    <row r="693" spans="1:7">
      <c r="A693">
        <v>4</v>
      </c>
      <c r="B693">
        <v>27.79</v>
      </c>
      <c r="C693">
        <f t="shared" si="50"/>
        <v>32.479509999999998</v>
      </c>
      <c r="D693">
        <f t="shared" si="51"/>
        <v>-2.9726378896882366</v>
      </c>
      <c r="E693">
        <f t="shared" si="52"/>
        <v>8.8365760232101334</v>
      </c>
      <c r="F693">
        <f t="shared" si="53"/>
        <v>1.7168721103117619</v>
      </c>
      <c r="G693">
        <f t="shared" si="54"/>
        <v>2.9476498431663627</v>
      </c>
    </row>
    <row r="694" spans="1:7">
      <c r="A694">
        <v>2.7</v>
      </c>
      <c r="B694">
        <v>35.43</v>
      </c>
      <c r="C694">
        <f t="shared" si="50"/>
        <v>38.356718999999998</v>
      </c>
      <c r="D694">
        <f t="shared" si="51"/>
        <v>4.6602163461538559</v>
      </c>
      <c r="E694">
        <f t="shared" si="52"/>
        <v>21.717616392959595</v>
      </c>
      <c r="F694">
        <f t="shared" si="53"/>
        <v>7.5869353461538545</v>
      </c>
      <c r="G694">
        <f t="shared" si="54"/>
        <v>57.56158794671871</v>
      </c>
    </row>
    <row r="695" spans="1:7">
      <c r="A695">
        <v>2.7</v>
      </c>
      <c r="B695">
        <v>36.15</v>
      </c>
      <c r="C695">
        <f t="shared" si="50"/>
        <v>38.356718999999998</v>
      </c>
      <c r="D695">
        <f t="shared" si="51"/>
        <v>5.3914457831325393</v>
      </c>
      <c r="E695">
        <f t="shared" si="52"/>
        <v>29.067687632457641</v>
      </c>
      <c r="F695">
        <f t="shared" si="53"/>
        <v>7.598164783132539</v>
      </c>
      <c r="G695">
        <f t="shared" si="54"/>
        <v>57.732108071635544</v>
      </c>
    </row>
    <row r="696" spans="1:7">
      <c r="A696">
        <v>4</v>
      </c>
      <c r="B696">
        <v>29.2</v>
      </c>
      <c r="C696">
        <f t="shared" si="50"/>
        <v>32.479509999999998</v>
      </c>
      <c r="D696">
        <f t="shared" si="51"/>
        <v>-1.5455314009661762</v>
      </c>
      <c r="E696">
        <f t="shared" si="52"/>
        <v>2.3886673113724717</v>
      </c>
      <c r="F696">
        <f t="shared" si="53"/>
        <v>1.7339785990338221</v>
      </c>
      <c r="G696">
        <f t="shared" si="54"/>
        <v>3.0066817819072966</v>
      </c>
    </row>
    <row r="697" spans="1:7">
      <c r="A697">
        <v>4</v>
      </c>
      <c r="B697">
        <v>25.3</v>
      </c>
      <c r="C697">
        <f t="shared" si="50"/>
        <v>32.479509999999998</v>
      </c>
      <c r="D697">
        <f t="shared" si="51"/>
        <v>-5.4492736077481752</v>
      </c>
      <c r="E697">
        <f t="shared" si="52"/>
        <v>29.694582852100812</v>
      </c>
      <c r="F697">
        <f t="shared" si="53"/>
        <v>1.7302363922518218</v>
      </c>
      <c r="G697">
        <f t="shared" si="54"/>
        <v>2.9937179730726</v>
      </c>
    </row>
    <row r="698" spans="1:7">
      <c r="A698">
        <v>2.9</v>
      </c>
      <c r="B698">
        <v>32.4</v>
      </c>
      <c r="C698">
        <f t="shared" si="50"/>
        <v>37.452532999999995</v>
      </c>
      <c r="D698">
        <f t="shared" si="51"/>
        <v>1.6375000000000028</v>
      </c>
      <c r="E698">
        <f t="shared" si="52"/>
        <v>2.6814062500000091</v>
      </c>
      <c r="F698">
        <f t="shared" si="53"/>
        <v>6.6900329999999997</v>
      </c>
      <c r="G698">
        <f t="shared" si="54"/>
        <v>44.756541541088993</v>
      </c>
    </row>
    <row r="699" spans="1:7">
      <c r="A699">
        <v>2.9</v>
      </c>
      <c r="B699">
        <v>34.1</v>
      </c>
      <c r="C699">
        <f t="shared" si="50"/>
        <v>37.452532999999995</v>
      </c>
      <c r="D699">
        <f t="shared" si="51"/>
        <v>3.3414841849148473</v>
      </c>
      <c r="E699">
        <f t="shared" si="52"/>
        <v>11.165516558036042</v>
      </c>
      <c r="F699">
        <f t="shared" si="53"/>
        <v>6.6940171849148413</v>
      </c>
      <c r="G699">
        <f t="shared" si="54"/>
        <v>44.809866071935218</v>
      </c>
    </row>
    <row r="700" spans="1:7">
      <c r="A700">
        <v>3.7</v>
      </c>
      <c r="B700">
        <v>31.41</v>
      </c>
      <c r="C700">
        <f t="shared" si="50"/>
        <v>33.835788999999998</v>
      </c>
      <c r="D700">
        <f t="shared" si="51"/>
        <v>0.65963414634146389</v>
      </c>
      <c r="E700">
        <f t="shared" si="52"/>
        <v>0.4351172070196318</v>
      </c>
      <c r="F700">
        <f t="shared" si="53"/>
        <v>3.0854231463414621</v>
      </c>
      <c r="G700">
        <f t="shared" si="54"/>
        <v>9.5198359919796474</v>
      </c>
    </row>
    <row r="701" spans="1:7">
      <c r="A701">
        <v>5.3</v>
      </c>
      <c r="B701">
        <v>26.6</v>
      </c>
      <c r="C701">
        <f t="shared" si="50"/>
        <v>26.602300999999997</v>
      </c>
      <c r="D701">
        <f t="shared" si="51"/>
        <v>-4.1487530562347175</v>
      </c>
      <c r="E701">
        <f t="shared" si="52"/>
        <v>17.212151921616908</v>
      </c>
      <c r="F701">
        <f t="shared" si="53"/>
        <v>-4.1464520562347218</v>
      </c>
      <c r="G701">
        <f t="shared" si="54"/>
        <v>17.193064654653153</v>
      </c>
    </row>
    <row r="702" spans="1:7">
      <c r="A702">
        <v>3.7</v>
      </c>
      <c r="B702">
        <v>29.8</v>
      </c>
      <c r="C702">
        <f t="shared" si="50"/>
        <v>33.835788999999998</v>
      </c>
      <c r="D702">
        <f t="shared" si="51"/>
        <v>-0.95892156862744571</v>
      </c>
      <c r="E702">
        <f t="shared" si="52"/>
        <v>0.91953057477892108</v>
      </c>
      <c r="F702">
        <f t="shared" si="53"/>
        <v>3.0768674313725519</v>
      </c>
      <c r="G702">
        <f t="shared" si="54"/>
        <v>9.4671131902411254</v>
      </c>
    </row>
    <row r="703" spans="1:7">
      <c r="A703">
        <v>3.7</v>
      </c>
      <c r="B703">
        <v>29.8</v>
      </c>
      <c r="C703">
        <f t="shared" si="50"/>
        <v>33.835788999999998</v>
      </c>
      <c r="D703">
        <f t="shared" si="51"/>
        <v>-0.96127764127763982</v>
      </c>
      <c r="E703">
        <f t="shared" si="52"/>
        <v>0.92405470362030273</v>
      </c>
      <c r="F703">
        <f t="shared" si="53"/>
        <v>3.0745113587223578</v>
      </c>
      <c r="G703">
        <f t="shared" si="54"/>
        <v>9.452620094912799</v>
      </c>
    </row>
    <row r="704" spans="1:7">
      <c r="A704">
        <v>5.3</v>
      </c>
      <c r="B704">
        <v>26.6</v>
      </c>
      <c r="C704">
        <f t="shared" si="50"/>
        <v>26.602300999999997</v>
      </c>
      <c r="D704">
        <f t="shared" si="51"/>
        <v>-4.1636453201970411</v>
      </c>
      <c r="E704">
        <f t="shared" si="52"/>
        <v>17.335942352398721</v>
      </c>
      <c r="F704">
        <f t="shared" si="53"/>
        <v>-4.1613443201970455</v>
      </c>
      <c r="G704">
        <f t="shared" si="54"/>
        <v>17.316786551236209</v>
      </c>
    </row>
    <row r="705" spans="1:7">
      <c r="A705">
        <v>4</v>
      </c>
      <c r="B705">
        <v>26.2</v>
      </c>
      <c r="C705">
        <f t="shared" si="50"/>
        <v>32.479509999999998</v>
      </c>
      <c r="D705">
        <f t="shared" si="51"/>
        <v>-4.5739259259259235</v>
      </c>
      <c r="E705">
        <f t="shared" si="52"/>
        <v>20.920798375857316</v>
      </c>
      <c r="F705">
        <f t="shared" si="53"/>
        <v>1.7055840740740749</v>
      </c>
      <c r="G705">
        <f t="shared" si="54"/>
        <v>2.9090170337351191</v>
      </c>
    </row>
    <row r="706" spans="1:7">
      <c r="A706">
        <v>4</v>
      </c>
      <c r="B706">
        <v>24.66</v>
      </c>
      <c r="C706">
        <f t="shared" si="50"/>
        <v>32.479509999999998</v>
      </c>
      <c r="D706">
        <f t="shared" si="51"/>
        <v>-6.1252475247524742</v>
      </c>
      <c r="E706">
        <f t="shared" si="52"/>
        <v>37.518657239486309</v>
      </c>
      <c r="F706">
        <f t="shared" si="53"/>
        <v>1.6942624752475233</v>
      </c>
      <c r="G706">
        <f t="shared" si="54"/>
        <v>2.8705253350318642</v>
      </c>
    </row>
    <row r="707" spans="1:7">
      <c r="A707">
        <v>2.9</v>
      </c>
      <c r="B707">
        <v>32.4</v>
      </c>
      <c r="C707">
        <f t="shared" si="50"/>
        <v>37.452532999999995</v>
      </c>
      <c r="D707">
        <f t="shared" si="51"/>
        <v>1.5995533498759293</v>
      </c>
      <c r="E707">
        <f t="shared" si="52"/>
        <v>2.5585709190993073</v>
      </c>
      <c r="F707">
        <f t="shared" si="53"/>
        <v>6.6520863498759262</v>
      </c>
      <c r="G707">
        <f t="shared" si="54"/>
        <v>44.250252806205623</v>
      </c>
    </row>
    <row r="708" spans="1:7">
      <c r="A708">
        <v>2.9</v>
      </c>
      <c r="B708">
        <v>34.1</v>
      </c>
      <c r="C708">
        <f t="shared" ref="C708:C771" si="55">$P$2*A708+$P$3</f>
        <v>37.452532999999995</v>
      </c>
      <c r="D708">
        <f t="shared" ref="D708:D771" si="56">B708-AVERAGE(B708:B1814)</f>
        <v>3.3035323383084645</v>
      </c>
      <c r="E708">
        <f t="shared" ref="E708:E771" si="57">D708^2</f>
        <v>10.913325910249791</v>
      </c>
      <c r="F708">
        <f t="shared" ref="F708:F771" si="58">C708-AVERAGE(B708:B1814)</f>
        <v>6.6560653383084585</v>
      </c>
      <c r="G708">
        <f t="shared" ref="G708:G771" si="59">F708^2</f>
        <v>44.303205787831295</v>
      </c>
    </row>
    <row r="709" spans="1:7">
      <c r="A709">
        <v>3.7</v>
      </c>
      <c r="B709">
        <v>31.39</v>
      </c>
      <c r="C709">
        <f t="shared" si="55"/>
        <v>33.835788999999998</v>
      </c>
      <c r="D709">
        <f t="shared" si="56"/>
        <v>0.60177057356608898</v>
      </c>
      <c r="E709">
        <f t="shared" si="57"/>
        <v>0.36212782321005971</v>
      </c>
      <c r="F709">
        <f t="shared" si="58"/>
        <v>3.0475595735660868</v>
      </c>
      <c r="G709">
        <f t="shared" si="59"/>
        <v>9.2876193544343089</v>
      </c>
    </row>
    <row r="710" spans="1:7">
      <c r="A710">
        <v>5.3</v>
      </c>
      <c r="B710">
        <v>26.6</v>
      </c>
      <c r="C710">
        <f t="shared" si="55"/>
        <v>26.602300999999997</v>
      </c>
      <c r="D710">
        <f t="shared" si="56"/>
        <v>-4.1867249999999956</v>
      </c>
      <c r="E710">
        <f t="shared" si="57"/>
        <v>17.528666225624963</v>
      </c>
      <c r="F710">
        <f t="shared" si="58"/>
        <v>-4.1844239999999999</v>
      </c>
      <c r="G710">
        <f t="shared" si="59"/>
        <v>17.509404211775998</v>
      </c>
    </row>
    <row r="711" spans="1:7">
      <c r="A711">
        <v>3.7</v>
      </c>
      <c r="B711">
        <v>29.8</v>
      </c>
      <c r="C711">
        <f t="shared" si="55"/>
        <v>33.835788999999998</v>
      </c>
      <c r="D711">
        <f t="shared" si="56"/>
        <v>-0.99721804511277767</v>
      </c>
      <c r="E711">
        <f t="shared" si="57"/>
        <v>0.99444382949854992</v>
      </c>
      <c r="F711">
        <f t="shared" si="58"/>
        <v>3.03857095488722</v>
      </c>
      <c r="G711">
        <f t="shared" si="59"/>
        <v>9.232913447884231</v>
      </c>
    </row>
    <row r="712" spans="1:7">
      <c r="A712">
        <v>3.7</v>
      </c>
      <c r="B712">
        <v>29.8</v>
      </c>
      <c r="C712">
        <f t="shared" si="55"/>
        <v>33.835788999999998</v>
      </c>
      <c r="D712">
        <f t="shared" si="56"/>
        <v>-0.99972361809044941</v>
      </c>
      <c r="E712">
        <f t="shared" si="57"/>
        <v>0.99944731256785879</v>
      </c>
      <c r="F712">
        <f t="shared" si="58"/>
        <v>3.0360653819095482</v>
      </c>
      <c r="G712">
        <f t="shared" si="59"/>
        <v>9.2176930032295701</v>
      </c>
    </row>
    <row r="713" spans="1:7">
      <c r="A713">
        <v>5.3</v>
      </c>
      <c r="B713">
        <v>26.6</v>
      </c>
      <c r="C713">
        <f t="shared" si="55"/>
        <v>26.602300999999997</v>
      </c>
      <c r="D713">
        <f t="shared" si="56"/>
        <v>-4.2022418136020114</v>
      </c>
      <c r="E713">
        <f t="shared" si="57"/>
        <v>17.658836259985122</v>
      </c>
      <c r="F713">
        <f t="shared" si="58"/>
        <v>-4.1999408136020158</v>
      </c>
      <c r="G713">
        <f t="shared" si="59"/>
        <v>17.639502837759963</v>
      </c>
    </row>
    <row r="714" spans="1:7">
      <c r="A714">
        <v>4</v>
      </c>
      <c r="B714">
        <v>26.82</v>
      </c>
      <c r="C714">
        <f t="shared" si="55"/>
        <v>32.479509999999998</v>
      </c>
      <c r="D714">
        <f t="shared" si="56"/>
        <v>-3.9928535353535324</v>
      </c>
      <c r="E714">
        <f t="shared" si="57"/>
        <v>15.942879354785202</v>
      </c>
      <c r="F714">
        <f t="shared" si="58"/>
        <v>1.666656464646465</v>
      </c>
      <c r="G714">
        <f t="shared" si="59"/>
        <v>2.7777437711478536</v>
      </c>
    </row>
    <row r="715" spans="1:7">
      <c r="A715">
        <v>4</v>
      </c>
      <c r="B715">
        <v>26.65</v>
      </c>
      <c r="C715">
        <f t="shared" si="55"/>
        <v>32.479509999999998</v>
      </c>
      <c r="D715">
        <f t="shared" si="56"/>
        <v>-4.1729620253164512</v>
      </c>
      <c r="E715">
        <f t="shared" si="57"/>
        <v>17.413612064733179</v>
      </c>
      <c r="F715">
        <f t="shared" si="58"/>
        <v>1.6565479746835479</v>
      </c>
      <c r="G715">
        <f t="shared" si="59"/>
        <v>2.7441511924281645</v>
      </c>
    </row>
    <row r="716" spans="1:7">
      <c r="A716">
        <v>4</v>
      </c>
      <c r="B716">
        <v>26.38</v>
      </c>
      <c r="C716">
        <f t="shared" si="55"/>
        <v>32.479509999999998</v>
      </c>
      <c r="D716">
        <f t="shared" si="56"/>
        <v>-4.4535532994923841</v>
      </c>
      <c r="E716">
        <f t="shared" si="57"/>
        <v>19.834136991419502</v>
      </c>
      <c r="F716">
        <f t="shared" si="58"/>
        <v>1.6459567005076146</v>
      </c>
      <c r="G716">
        <f t="shared" si="59"/>
        <v>2.7091734599459132</v>
      </c>
    </row>
    <row r="717" spans="1:7">
      <c r="A717">
        <v>2.7</v>
      </c>
      <c r="B717">
        <v>30.3</v>
      </c>
      <c r="C717">
        <f t="shared" si="55"/>
        <v>38.356718999999998</v>
      </c>
      <c r="D717">
        <f t="shared" si="56"/>
        <v>-0.54488549618319837</v>
      </c>
      <c r="E717">
        <f t="shared" si="57"/>
        <v>0.29690020395081029</v>
      </c>
      <c r="F717">
        <f t="shared" si="58"/>
        <v>7.5118335038167992</v>
      </c>
      <c r="G717">
        <f t="shared" si="59"/>
        <v>56.427642589064568</v>
      </c>
    </row>
    <row r="718" spans="1:7">
      <c r="A718">
        <v>4</v>
      </c>
      <c r="B718">
        <v>28.3</v>
      </c>
      <c r="C718">
        <f t="shared" si="55"/>
        <v>32.479509999999998</v>
      </c>
      <c r="D718">
        <f t="shared" si="56"/>
        <v>-2.5462755102040759</v>
      </c>
      <c r="E718">
        <f t="shared" si="57"/>
        <v>6.483518973865027</v>
      </c>
      <c r="F718">
        <f t="shared" si="58"/>
        <v>1.633234489795921</v>
      </c>
      <c r="G718">
        <f t="shared" si="59"/>
        <v>2.6674548986589426</v>
      </c>
    </row>
    <row r="719" spans="1:7">
      <c r="A719">
        <v>4</v>
      </c>
      <c r="B719">
        <v>24.4</v>
      </c>
      <c r="C719">
        <f t="shared" si="55"/>
        <v>32.479509999999998</v>
      </c>
      <c r="D719">
        <f t="shared" si="56"/>
        <v>-6.4527877237851676</v>
      </c>
      <c r="E719">
        <f t="shared" si="57"/>
        <v>41.638469408232567</v>
      </c>
      <c r="F719">
        <f t="shared" si="58"/>
        <v>1.6267222762148315</v>
      </c>
      <c r="G719">
        <f t="shared" si="59"/>
        <v>2.6462253639335622</v>
      </c>
    </row>
    <row r="720" spans="1:7">
      <c r="A720">
        <v>4.3</v>
      </c>
      <c r="B720">
        <v>27.81</v>
      </c>
      <c r="C720">
        <f t="shared" si="55"/>
        <v>31.123230999999997</v>
      </c>
      <c r="D720">
        <f t="shared" si="56"/>
        <v>-3.0593333333333312</v>
      </c>
      <c r="E720">
        <f t="shared" si="57"/>
        <v>9.3595204444444313</v>
      </c>
      <c r="F720">
        <f t="shared" si="58"/>
        <v>0.25389766666666702</v>
      </c>
      <c r="G720">
        <f t="shared" si="59"/>
        <v>6.4464025138777956E-2</v>
      </c>
    </row>
    <row r="721" spans="1:7">
      <c r="A721">
        <v>4.8</v>
      </c>
      <c r="B721">
        <v>26.23</v>
      </c>
      <c r="C721">
        <f t="shared" si="55"/>
        <v>28.862765999999997</v>
      </c>
      <c r="D721">
        <f t="shared" si="56"/>
        <v>-4.647197943444727</v>
      </c>
      <c r="E721">
        <f t="shared" si="57"/>
        <v>21.5964487255569</v>
      </c>
      <c r="F721">
        <f t="shared" si="58"/>
        <v>-2.0144319434447304</v>
      </c>
      <c r="G721">
        <f t="shared" si="59"/>
        <v>4.0579360547705132</v>
      </c>
    </row>
    <row r="722" spans="1:7">
      <c r="A722">
        <v>5.3</v>
      </c>
      <c r="B722">
        <v>29.37</v>
      </c>
      <c r="C722">
        <f t="shared" si="55"/>
        <v>26.602300999999997</v>
      </c>
      <c r="D722">
        <f t="shared" si="56"/>
        <v>-1.5191752577319591</v>
      </c>
      <c r="E722">
        <f t="shared" si="57"/>
        <v>2.3078934637049642</v>
      </c>
      <c r="F722">
        <f t="shared" si="58"/>
        <v>-4.286874257731963</v>
      </c>
      <c r="G722">
        <f t="shared" si="59"/>
        <v>18.377290901604969</v>
      </c>
    </row>
    <row r="723" spans="1:7">
      <c r="A723">
        <v>6.2</v>
      </c>
      <c r="B723">
        <v>26.1</v>
      </c>
      <c r="C723">
        <f t="shared" si="55"/>
        <v>22.533463999999999</v>
      </c>
      <c r="D723">
        <f t="shared" si="56"/>
        <v>-4.7931007751937962</v>
      </c>
      <c r="E723">
        <f t="shared" si="57"/>
        <v>22.97381504116337</v>
      </c>
      <c r="F723">
        <f t="shared" si="58"/>
        <v>-8.359636775193799</v>
      </c>
      <c r="G723">
        <f t="shared" si="59"/>
        <v>69.883527013172582</v>
      </c>
    </row>
    <row r="724" spans="1:7">
      <c r="A724">
        <v>6</v>
      </c>
      <c r="B724">
        <v>30.5</v>
      </c>
      <c r="C724">
        <f t="shared" si="55"/>
        <v>23.437649999999998</v>
      </c>
      <c r="D724">
        <f t="shared" si="56"/>
        <v>-0.4055181347150274</v>
      </c>
      <c r="E724">
        <f t="shared" si="57"/>
        <v>0.16444495758275512</v>
      </c>
      <c r="F724">
        <f t="shared" si="58"/>
        <v>-7.4678681347150295</v>
      </c>
      <c r="G724">
        <f t="shared" si="59"/>
        <v>55.769054477492134</v>
      </c>
    </row>
    <row r="725" spans="1:7">
      <c r="A725">
        <v>5.3</v>
      </c>
      <c r="B725">
        <v>30.4</v>
      </c>
      <c r="C725">
        <f t="shared" si="55"/>
        <v>26.602300999999997</v>
      </c>
      <c r="D725">
        <f t="shared" si="56"/>
        <v>-0.50657142857143</v>
      </c>
      <c r="E725">
        <f t="shared" si="57"/>
        <v>0.2566146122448994</v>
      </c>
      <c r="F725">
        <f t="shared" si="58"/>
        <v>-4.3042704285714315</v>
      </c>
      <c r="G725">
        <f t="shared" si="59"/>
        <v>18.526743922274495</v>
      </c>
    </row>
    <row r="726" spans="1:7">
      <c r="A726">
        <v>3.7</v>
      </c>
      <c r="B726">
        <v>28.1</v>
      </c>
      <c r="C726">
        <f t="shared" si="55"/>
        <v>33.835788999999998</v>
      </c>
      <c r="D726">
        <f t="shared" si="56"/>
        <v>-2.807890625000006</v>
      </c>
      <c r="E726">
        <f t="shared" si="57"/>
        <v>7.8842497619629244</v>
      </c>
      <c r="F726">
        <f t="shared" si="58"/>
        <v>2.9278983749999909</v>
      </c>
      <c r="G726">
        <f t="shared" si="59"/>
        <v>8.5725888943275876</v>
      </c>
    </row>
    <row r="727" spans="1:7">
      <c r="A727">
        <v>4.7</v>
      </c>
      <c r="B727">
        <v>25.6</v>
      </c>
      <c r="C727">
        <f t="shared" si="55"/>
        <v>29.314858999999998</v>
      </c>
      <c r="D727">
        <f t="shared" si="56"/>
        <v>-5.3152219321148877</v>
      </c>
      <c r="E727">
        <f t="shared" si="57"/>
        <v>28.251584187635121</v>
      </c>
      <c r="F727">
        <f t="shared" si="58"/>
        <v>-1.6003629321148907</v>
      </c>
      <c r="G727">
        <f t="shared" si="59"/>
        <v>2.5611615144873703</v>
      </c>
    </row>
    <row r="728" spans="1:7">
      <c r="A728">
        <v>3.7</v>
      </c>
      <c r="B728">
        <v>27.8</v>
      </c>
      <c r="C728">
        <f t="shared" si="55"/>
        <v>33.835788999999998</v>
      </c>
      <c r="D728">
        <f t="shared" si="56"/>
        <v>-3.1291361256544548</v>
      </c>
      <c r="E728">
        <f t="shared" si="57"/>
        <v>9.7914928928757714</v>
      </c>
      <c r="F728">
        <f t="shared" si="58"/>
        <v>2.9066528743455429</v>
      </c>
      <c r="G728">
        <f t="shared" si="59"/>
        <v>8.4486309319412065</v>
      </c>
    </row>
    <row r="729" spans="1:7">
      <c r="A729">
        <v>4.7</v>
      </c>
      <c r="B729">
        <v>25.6</v>
      </c>
      <c r="C729">
        <f t="shared" si="55"/>
        <v>29.314858999999998</v>
      </c>
      <c r="D729">
        <f t="shared" si="56"/>
        <v>-5.337349081364831</v>
      </c>
      <c r="E729">
        <f t="shared" si="57"/>
        <v>28.487295216346006</v>
      </c>
      <c r="F729">
        <f t="shared" si="58"/>
        <v>-1.622490081364834</v>
      </c>
      <c r="G729">
        <f t="shared" si="59"/>
        <v>2.6324740641272655</v>
      </c>
    </row>
    <row r="730" spans="1:7">
      <c r="A730">
        <v>5.7</v>
      </c>
      <c r="B730">
        <v>27.1</v>
      </c>
      <c r="C730">
        <f t="shared" si="55"/>
        <v>24.793928999999999</v>
      </c>
      <c r="D730">
        <f t="shared" si="56"/>
        <v>-3.8513947368421064</v>
      </c>
      <c r="E730">
        <f t="shared" si="57"/>
        <v>14.833241418975078</v>
      </c>
      <c r="F730">
        <f t="shared" si="58"/>
        <v>-6.1574657368421093</v>
      </c>
      <c r="G730">
        <f t="shared" si="59"/>
        <v>37.91438430038454</v>
      </c>
    </row>
    <row r="731" spans="1:7">
      <c r="A731">
        <v>4</v>
      </c>
      <c r="B731">
        <v>27.8</v>
      </c>
      <c r="C731">
        <f t="shared" si="55"/>
        <v>32.479509999999998</v>
      </c>
      <c r="D731">
        <f t="shared" si="56"/>
        <v>-3.1615567282321955</v>
      </c>
      <c r="E731">
        <f t="shared" si="57"/>
        <v>9.9954409458302642</v>
      </c>
      <c r="F731">
        <f t="shared" si="58"/>
        <v>1.5179532717678015</v>
      </c>
      <c r="G731">
        <f t="shared" si="59"/>
        <v>2.3041821352705729</v>
      </c>
    </row>
    <row r="732" spans="1:7">
      <c r="A732">
        <v>4.5999999999999996</v>
      </c>
      <c r="B732">
        <v>29</v>
      </c>
      <c r="C732">
        <f t="shared" si="55"/>
        <v>29.766952</v>
      </c>
      <c r="D732">
        <f t="shared" si="56"/>
        <v>-1.9699206349206442</v>
      </c>
      <c r="E732">
        <f t="shared" si="57"/>
        <v>3.8805873078861537</v>
      </c>
      <c r="F732">
        <f t="shared" si="58"/>
        <v>-1.2029686349206443</v>
      </c>
      <c r="G732">
        <f t="shared" si="59"/>
        <v>1.4471335366028384</v>
      </c>
    </row>
    <row r="733" spans="1:7">
      <c r="A733">
        <v>5.4</v>
      </c>
      <c r="B733">
        <v>27.04</v>
      </c>
      <c r="C733">
        <f t="shared" si="55"/>
        <v>26.150207999999996</v>
      </c>
      <c r="D733">
        <f t="shared" si="56"/>
        <v>-3.9351458885941746</v>
      </c>
      <c r="E733">
        <f t="shared" si="57"/>
        <v>15.485373164519636</v>
      </c>
      <c r="F733">
        <f t="shared" si="58"/>
        <v>-4.824937888594178</v>
      </c>
      <c r="G733">
        <f t="shared" si="59"/>
        <v>23.280025628791645</v>
      </c>
    </row>
    <row r="734" spans="1:7">
      <c r="A734">
        <v>4.5999999999999996</v>
      </c>
      <c r="B734">
        <v>26.78</v>
      </c>
      <c r="C734">
        <f t="shared" si="55"/>
        <v>29.766952</v>
      </c>
      <c r="D734">
        <f t="shared" si="56"/>
        <v>-4.2056117021276691</v>
      </c>
      <c r="E734">
        <f t="shared" si="57"/>
        <v>17.687169789073192</v>
      </c>
      <c r="F734">
        <f t="shared" si="58"/>
        <v>-1.2186597021276704</v>
      </c>
      <c r="G734">
        <f t="shared" si="59"/>
        <v>1.4851314695899023</v>
      </c>
    </row>
    <row r="735" spans="1:7">
      <c r="A735">
        <v>4.5999999999999996</v>
      </c>
      <c r="B735">
        <v>28.46</v>
      </c>
      <c r="C735">
        <f t="shared" si="55"/>
        <v>29.766952</v>
      </c>
      <c r="D735">
        <f t="shared" si="56"/>
        <v>-2.5368266666666734</v>
      </c>
      <c r="E735">
        <f t="shared" si="57"/>
        <v>6.4354895367111453</v>
      </c>
      <c r="F735">
        <f t="shared" si="58"/>
        <v>-1.2298746666666744</v>
      </c>
      <c r="G735">
        <f t="shared" si="59"/>
        <v>1.5125916957084635</v>
      </c>
    </row>
    <row r="736" spans="1:7">
      <c r="A736">
        <v>4.3</v>
      </c>
      <c r="B736">
        <v>27.85</v>
      </c>
      <c r="C736">
        <f t="shared" si="55"/>
        <v>31.123230999999997</v>
      </c>
      <c r="D736">
        <f t="shared" si="56"/>
        <v>-3.1536096256684552</v>
      </c>
      <c r="E736">
        <f t="shared" si="57"/>
        <v>9.945253671108734</v>
      </c>
      <c r="F736">
        <f t="shared" si="58"/>
        <v>0.11962137433154041</v>
      </c>
      <c r="G736">
        <f t="shared" si="59"/>
        <v>1.4309273196966515E-2</v>
      </c>
    </row>
    <row r="737" spans="1:7">
      <c r="A737">
        <v>4.8</v>
      </c>
      <c r="B737">
        <v>26.21</v>
      </c>
      <c r="C737">
        <f t="shared" si="55"/>
        <v>28.862765999999997</v>
      </c>
      <c r="D737">
        <f t="shared" si="56"/>
        <v>-4.8020643431635435</v>
      </c>
      <c r="E737">
        <f t="shared" si="57"/>
        <v>23.059821955882715</v>
      </c>
      <c r="F737">
        <f t="shared" si="58"/>
        <v>-2.1492983431635473</v>
      </c>
      <c r="G737">
        <f t="shared" si="59"/>
        <v>4.6194833679255698</v>
      </c>
    </row>
    <row r="738" spans="1:7">
      <c r="A738">
        <v>5.3</v>
      </c>
      <c r="B738">
        <v>29.36</v>
      </c>
      <c r="C738">
        <f t="shared" si="55"/>
        <v>26.602300999999997</v>
      </c>
      <c r="D738">
        <f t="shared" si="56"/>
        <v>-1.6649731182795762</v>
      </c>
      <c r="E738">
        <f t="shared" si="57"/>
        <v>2.7721354845936155</v>
      </c>
      <c r="F738">
        <f t="shared" si="58"/>
        <v>-4.4226721182795785</v>
      </c>
      <c r="G738">
        <f t="shared" si="59"/>
        <v>19.560028665807575</v>
      </c>
    </row>
    <row r="739" spans="1:7">
      <c r="A739">
        <v>6.2</v>
      </c>
      <c r="B739">
        <v>26.1</v>
      </c>
      <c r="C739">
        <f t="shared" si="55"/>
        <v>22.533463999999999</v>
      </c>
      <c r="D739">
        <f t="shared" si="56"/>
        <v>-4.9294609164420535</v>
      </c>
      <c r="E739">
        <f t="shared" si="57"/>
        <v>24.299584926729729</v>
      </c>
      <c r="F739">
        <f t="shared" si="58"/>
        <v>-8.4959969164420563</v>
      </c>
      <c r="G739">
        <f t="shared" si="59"/>
        <v>72.18196360419293</v>
      </c>
    </row>
    <row r="740" spans="1:7">
      <c r="A740">
        <v>6</v>
      </c>
      <c r="B740">
        <v>30.5</v>
      </c>
      <c r="C740">
        <f t="shared" si="55"/>
        <v>23.437649999999998</v>
      </c>
      <c r="D740">
        <f t="shared" si="56"/>
        <v>-0.54278378378378989</v>
      </c>
      <c r="E740">
        <f t="shared" si="57"/>
        <v>0.29461423593864799</v>
      </c>
      <c r="F740">
        <f t="shared" si="58"/>
        <v>-7.605133783783792</v>
      </c>
      <c r="G740">
        <f t="shared" si="59"/>
        <v>57.838059869249577</v>
      </c>
    </row>
    <row r="741" spans="1:7">
      <c r="A741">
        <v>5.3</v>
      </c>
      <c r="B741">
        <v>30.4</v>
      </c>
      <c r="C741">
        <f t="shared" si="55"/>
        <v>26.602300999999997</v>
      </c>
      <c r="D741">
        <f t="shared" si="56"/>
        <v>-0.64425474254743165</v>
      </c>
      <c r="E741">
        <f t="shared" si="57"/>
        <v>0.41506417329485745</v>
      </c>
      <c r="F741">
        <f t="shared" si="58"/>
        <v>-4.4419537425474331</v>
      </c>
      <c r="G741">
        <f t="shared" si="59"/>
        <v>19.730953050931149</v>
      </c>
    </row>
    <row r="742" spans="1:7">
      <c r="A742">
        <v>5.6</v>
      </c>
      <c r="B742">
        <v>24.98</v>
      </c>
      <c r="C742">
        <f t="shared" si="55"/>
        <v>25.246022</v>
      </c>
      <c r="D742">
        <f t="shared" si="56"/>
        <v>-6.066005434782614</v>
      </c>
      <c r="E742">
        <f t="shared" si="57"/>
        <v>36.796421934812209</v>
      </c>
      <c r="F742">
        <f t="shared" si="58"/>
        <v>-5.7999834347826145</v>
      </c>
      <c r="G742">
        <f t="shared" si="59"/>
        <v>33.639807843752735</v>
      </c>
    </row>
    <row r="743" spans="1:7">
      <c r="A743">
        <v>5.6</v>
      </c>
      <c r="B743">
        <v>25.01</v>
      </c>
      <c r="C743">
        <f t="shared" si="55"/>
        <v>25.246022</v>
      </c>
      <c r="D743">
        <f t="shared" si="56"/>
        <v>-6.0525340599455077</v>
      </c>
      <c r="E743">
        <f t="shared" si="57"/>
        <v>36.633168546800448</v>
      </c>
      <c r="F743">
        <f t="shared" si="58"/>
        <v>-5.8165120599455093</v>
      </c>
      <c r="G743">
        <f t="shared" si="59"/>
        <v>33.831812543491552</v>
      </c>
    </row>
    <row r="744" spans="1:7">
      <c r="A744">
        <v>4</v>
      </c>
      <c r="B744">
        <v>25.75</v>
      </c>
      <c r="C744">
        <f t="shared" si="55"/>
        <v>32.479509999999998</v>
      </c>
      <c r="D744">
        <f t="shared" si="56"/>
        <v>-5.3290710382513709</v>
      </c>
      <c r="E744">
        <f t="shared" si="57"/>
        <v>28.398998130729545</v>
      </c>
      <c r="F744">
        <f t="shared" si="58"/>
        <v>1.4004389617486268</v>
      </c>
      <c r="G744">
        <f t="shared" si="59"/>
        <v>1.9612292855835718</v>
      </c>
    </row>
    <row r="745" spans="1:7">
      <c r="A745">
        <v>4.5999999999999996</v>
      </c>
      <c r="B745">
        <v>28.02</v>
      </c>
      <c r="C745">
        <f t="shared" si="55"/>
        <v>29.766952</v>
      </c>
      <c r="D745">
        <f t="shared" si="56"/>
        <v>-3.0736712328767197</v>
      </c>
      <c r="E745">
        <f t="shared" si="57"/>
        <v>9.4474548478138942</v>
      </c>
      <c r="F745">
        <f t="shared" si="58"/>
        <v>-1.3267192328767194</v>
      </c>
      <c r="G745">
        <f t="shared" si="59"/>
        <v>1.7601839228849909</v>
      </c>
    </row>
    <row r="746" spans="1:7">
      <c r="A746">
        <v>5.7</v>
      </c>
      <c r="B746">
        <v>25.56</v>
      </c>
      <c r="C746">
        <f t="shared" si="55"/>
        <v>24.793928999999999</v>
      </c>
      <c r="D746">
        <f t="shared" si="56"/>
        <v>-5.5421153846153963</v>
      </c>
      <c r="E746">
        <f t="shared" si="57"/>
        <v>30.715042936390663</v>
      </c>
      <c r="F746">
        <f t="shared" si="58"/>
        <v>-6.3081863846153965</v>
      </c>
      <c r="G746">
        <f t="shared" si="59"/>
        <v>39.793215463047069</v>
      </c>
    </row>
    <row r="747" spans="1:7">
      <c r="A747">
        <v>4.3</v>
      </c>
      <c r="B747">
        <v>24.19</v>
      </c>
      <c r="C747">
        <f t="shared" si="55"/>
        <v>31.123230999999997</v>
      </c>
      <c r="D747">
        <f t="shared" si="56"/>
        <v>-6.9273829201101975</v>
      </c>
      <c r="E747">
        <f t="shared" si="57"/>
        <v>47.988634121834487</v>
      </c>
      <c r="F747">
        <f t="shared" si="58"/>
        <v>5.8480798897981856E-3</v>
      </c>
      <c r="G747">
        <f t="shared" si="59"/>
        <v>3.4200038397461959E-5</v>
      </c>
    </row>
    <row r="748" spans="1:7">
      <c r="A748">
        <v>4.8</v>
      </c>
      <c r="B748">
        <v>24.15</v>
      </c>
      <c r="C748">
        <f t="shared" si="55"/>
        <v>28.862765999999997</v>
      </c>
      <c r="D748">
        <f t="shared" si="56"/>
        <v>-6.9865193370165812</v>
      </c>
      <c r="E748">
        <f t="shared" si="57"/>
        <v>48.811452446506607</v>
      </c>
      <c r="F748">
        <f t="shared" si="58"/>
        <v>-2.2737533370165828</v>
      </c>
      <c r="G748">
        <f t="shared" si="59"/>
        <v>5.1699542375940455</v>
      </c>
    </row>
    <row r="749" spans="1:7">
      <c r="A749">
        <v>5.3</v>
      </c>
      <c r="B749">
        <v>29.02</v>
      </c>
      <c r="C749">
        <f t="shared" si="55"/>
        <v>26.602300999999997</v>
      </c>
      <c r="D749">
        <f t="shared" si="56"/>
        <v>-2.1358725761772916</v>
      </c>
      <c r="E749">
        <f t="shared" si="57"/>
        <v>4.5619516616662201</v>
      </c>
      <c r="F749">
        <f t="shared" si="58"/>
        <v>-4.5535715761772941</v>
      </c>
      <c r="G749">
        <f t="shared" si="59"/>
        <v>20.735014099369767</v>
      </c>
    </row>
    <row r="750" spans="1:7">
      <c r="A750">
        <v>6.2</v>
      </c>
      <c r="B750">
        <v>25.8</v>
      </c>
      <c r="C750">
        <f t="shared" si="55"/>
        <v>22.533463999999999</v>
      </c>
      <c r="D750">
        <f t="shared" si="56"/>
        <v>-5.3618055555555593</v>
      </c>
      <c r="E750">
        <f t="shared" si="57"/>
        <v>28.748958815586459</v>
      </c>
      <c r="F750">
        <f t="shared" si="58"/>
        <v>-8.6283415555555614</v>
      </c>
      <c r="G750">
        <f t="shared" si="59"/>
        <v>74.448277999326962</v>
      </c>
    </row>
    <row r="751" spans="1:7">
      <c r="A751">
        <v>6</v>
      </c>
      <c r="B751">
        <v>30.3</v>
      </c>
      <c r="C751">
        <f t="shared" si="55"/>
        <v>23.437649999999998</v>
      </c>
      <c r="D751">
        <f t="shared" si="56"/>
        <v>-0.87674094707520922</v>
      </c>
      <c r="E751">
        <f t="shared" si="57"/>
        <v>0.76867468827833485</v>
      </c>
      <c r="F751">
        <f t="shared" si="58"/>
        <v>-7.7390909470752121</v>
      </c>
      <c r="G751">
        <f t="shared" si="59"/>
        <v>59.893528687101501</v>
      </c>
    </row>
    <row r="752" spans="1:7">
      <c r="A752">
        <v>3.7</v>
      </c>
      <c r="B752">
        <v>24.4</v>
      </c>
      <c r="C752">
        <f t="shared" si="55"/>
        <v>33.835788999999998</v>
      </c>
      <c r="D752">
        <f t="shared" si="56"/>
        <v>-6.7791899441340853</v>
      </c>
      <c r="E752">
        <f t="shared" si="57"/>
        <v>45.957416298648702</v>
      </c>
      <c r="F752">
        <f t="shared" si="58"/>
        <v>2.6565990558659145</v>
      </c>
      <c r="G752">
        <f t="shared" si="59"/>
        <v>7.0575185436276682</v>
      </c>
    </row>
    <row r="753" spans="1:7">
      <c r="A753">
        <v>4.7</v>
      </c>
      <c r="B753">
        <v>25.6</v>
      </c>
      <c r="C753">
        <f t="shared" si="55"/>
        <v>29.314858999999998</v>
      </c>
      <c r="D753">
        <f t="shared" si="56"/>
        <v>-5.5981792717086805</v>
      </c>
      <c r="E753">
        <f t="shared" si="57"/>
        <v>31.339611158188731</v>
      </c>
      <c r="F753">
        <f t="shared" si="58"/>
        <v>-1.8833202717086834</v>
      </c>
      <c r="G753">
        <f t="shared" si="59"/>
        <v>3.5468952458288694</v>
      </c>
    </row>
    <row r="754" spans="1:7">
      <c r="A754">
        <v>4.7</v>
      </c>
      <c r="B754">
        <v>24.5</v>
      </c>
      <c r="C754">
        <f t="shared" si="55"/>
        <v>29.314858999999998</v>
      </c>
      <c r="D754">
        <f t="shared" si="56"/>
        <v>-6.7139044943820316</v>
      </c>
      <c r="E754">
        <f t="shared" si="57"/>
        <v>45.076513559683242</v>
      </c>
      <c r="F754">
        <f t="shared" si="58"/>
        <v>-1.8990454943820332</v>
      </c>
      <c r="G754">
        <f t="shared" si="59"/>
        <v>3.6063737897327006</v>
      </c>
    </row>
    <row r="755" spans="1:7">
      <c r="A755">
        <v>5.7</v>
      </c>
      <c r="B755">
        <v>25.4</v>
      </c>
      <c r="C755">
        <f t="shared" si="55"/>
        <v>24.793928999999999</v>
      </c>
      <c r="D755">
        <f t="shared" si="56"/>
        <v>-5.8328169014084601</v>
      </c>
      <c r="E755">
        <f t="shared" si="57"/>
        <v>34.021753005356189</v>
      </c>
      <c r="F755">
        <f t="shared" si="58"/>
        <v>-6.4388879014084601</v>
      </c>
      <c r="G755">
        <f t="shared" si="59"/>
        <v>41.459277406904242</v>
      </c>
    </row>
    <row r="756" spans="1:7">
      <c r="A756">
        <v>4</v>
      </c>
      <c r="B756">
        <v>25.75</v>
      </c>
      <c r="C756">
        <f t="shared" si="55"/>
        <v>32.479509999999998</v>
      </c>
      <c r="D756">
        <f t="shared" si="56"/>
        <v>-5.4992937853107442</v>
      </c>
      <c r="E756">
        <f t="shared" si="57"/>
        <v>30.242232137157373</v>
      </c>
      <c r="F756">
        <f t="shared" si="58"/>
        <v>1.2302162146892535</v>
      </c>
      <c r="G756">
        <f t="shared" si="59"/>
        <v>1.5134319348843555</v>
      </c>
    </row>
    <row r="757" spans="1:7">
      <c r="A757">
        <v>4.5999999999999996</v>
      </c>
      <c r="B757">
        <v>26.66</v>
      </c>
      <c r="C757">
        <f t="shared" si="55"/>
        <v>29.766952</v>
      </c>
      <c r="D757">
        <f t="shared" si="56"/>
        <v>-4.6048725212464703</v>
      </c>
      <c r="E757">
        <f t="shared" si="57"/>
        <v>21.204850936930825</v>
      </c>
      <c r="F757">
        <f t="shared" si="58"/>
        <v>-1.4979205212464706</v>
      </c>
      <c r="G757">
        <f t="shared" si="59"/>
        <v>2.2437658879712981</v>
      </c>
    </row>
    <row r="758" spans="1:7">
      <c r="A758">
        <v>5.4</v>
      </c>
      <c r="B758">
        <v>24.79</v>
      </c>
      <c r="C758">
        <f t="shared" si="55"/>
        <v>26.150207999999996</v>
      </c>
      <c r="D758">
        <f t="shared" si="56"/>
        <v>-6.4879545454545635</v>
      </c>
      <c r="E758">
        <f t="shared" si="57"/>
        <v>42.093554183884535</v>
      </c>
      <c r="F758">
        <f t="shared" si="58"/>
        <v>-5.127746545454567</v>
      </c>
      <c r="G758">
        <f t="shared" si="59"/>
        <v>26.293784634421247</v>
      </c>
    </row>
    <row r="759" spans="1:7">
      <c r="A759">
        <v>4.5999999999999996</v>
      </c>
      <c r="B759">
        <v>27.11</v>
      </c>
      <c r="C759">
        <f t="shared" si="55"/>
        <v>29.766952</v>
      </c>
      <c r="D759">
        <f t="shared" si="56"/>
        <v>-4.1864387464387605</v>
      </c>
      <c r="E759">
        <f t="shared" si="57"/>
        <v>17.526269377683739</v>
      </c>
      <c r="F759">
        <f t="shared" si="58"/>
        <v>-1.52948674643876</v>
      </c>
      <c r="G759">
        <f t="shared" si="59"/>
        <v>2.339329707531824</v>
      </c>
    </row>
    <row r="760" spans="1:7">
      <c r="A760">
        <v>4.5999999999999996</v>
      </c>
      <c r="B760">
        <v>25.23</v>
      </c>
      <c r="C760">
        <f t="shared" si="55"/>
        <v>29.766952</v>
      </c>
      <c r="D760">
        <f t="shared" si="56"/>
        <v>-6.0784000000000127</v>
      </c>
      <c r="E760">
        <f t="shared" si="57"/>
        <v>36.946946560000157</v>
      </c>
      <c r="F760">
        <f t="shared" si="58"/>
        <v>-1.5414480000000133</v>
      </c>
      <c r="G760">
        <f t="shared" si="59"/>
        <v>2.376061936704041</v>
      </c>
    </row>
    <row r="761" spans="1:7">
      <c r="A761">
        <v>4.3</v>
      </c>
      <c r="B761">
        <v>24.19</v>
      </c>
      <c r="C761">
        <f t="shared" si="55"/>
        <v>31.123230999999997</v>
      </c>
      <c r="D761">
        <f t="shared" si="56"/>
        <v>-7.1358166189111856</v>
      </c>
      <c r="E761">
        <f t="shared" si="57"/>
        <v>50.919878818729067</v>
      </c>
      <c r="F761">
        <f t="shared" si="58"/>
        <v>-0.20258561891118987</v>
      </c>
      <c r="G761">
        <f t="shared" si="59"/>
        <v>4.1040932989629852E-2</v>
      </c>
    </row>
    <row r="762" spans="1:7">
      <c r="A762">
        <v>4.8</v>
      </c>
      <c r="B762">
        <v>24.15</v>
      </c>
      <c r="C762">
        <f t="shared" si="55"/>
        <v>28.862765999999997</v>
      </c>
      <c r="D762">
        <f t="shared" si="56"/>
        <v>-7.1963218390804791</v>
      </c>
      <c r="E762">
        <f t="shared" si="57"/>
        <v>51.787048011626645</v>
      </c>
      <c r="F762">
        <f t="shared" si="58"/>
        <v>-2.4835558390804806</v>
      </c>
      <c r="G762">
        <f t="shared" si="59"/>
        <v>6.1680496058307499</v>
      </c>
    </row>
    <row r="763" spans="1:7">
      <c r="A763">
        <v>5.3</v>
      </c>
      <c r="B763">
        <v>29.02</v>
      </c>
      <c r="C763">
        <f t="shared" si="55"/>
        <v>26.602300999999997</v>
      </c>
      <c r="D763">
        <f t="shared" si="56"/>
        <v>-2.3470605187320004</v>
      </c>
      <c r="E763">
        <f t="shared" si="57"/>
        <v>5.508693078590527</v>
      </c>
      <c r="F763">
        <f t="shared" si="58"/>
        <v>-4.7647595187320029</v>
      </c>
      <c r="G763">
        <f t="shared" si="59"/>
        <v>22.702933271347227</v>
      </c>
    </row>
    <row r="764" spans="1:7">
      <c r="A764">
        <v>6.2</v>
      </c>
      <c r="B764">
        <v>25.8</v>
      </c>
      <c r="C764">
        <f t="shared" si="55"/>
        <v>22.533463999999999</v>
      </c>
      <c r="D764">
        <f t="shared" si="56"/>
        <v>-5.5738439306358494</v>
      </c>
      <c r="E764">
        <f t="shared" si="57"/>
        <v>31.067736163086096</v>
      </c>
      <c r="F764">
        <f t="shared" si="58"/>
        <v>-8.8403799306358515</v>
      </c>
      <c r="G764">
        <f t="shared" si="59"/>
        <v>78.152317317989144</v>
      </c>
    </row>
    <row r="765" spans="1:7">
      <c r="A765">
        <v>6</v>
      </c>
      <c r="B765">
        <v>30.3</v>
      </c>
      <c r="C765">
        <f t="shared" si="55"/>
        <v>23.437649999999998</v>
      </c>
      <c r="D765">
        <f t="shared" si="56"/>
        <v>-1.0900000000000141</v>
      </c>
      <c r="E765">
        <f t="shared" si="57"/>
        <v>1.1881000000000306</v>
      </c>
      <c r="F765">
        <f t="shared" si="58"/>
        <v>-7.9523500000000169</v>
      </c>
      <c r="G765">
        <f t="shared" si="59"/>
        <v>63.239870522500269</v>
      </c>
    </row>
    <row r="766" spans="1:7">
      <c r="A766">
        <v>6.2</v>
      </c>
      <c r="B766">
        <v>25.8</v>
      </c>
      <c r="C766">
        <f t="shared" si="55"/>
        <v>22.533463999999999</v>
      </c>
      <c r="D766">
        <f t="shared" si="56"/>
        <v>-5.5931686046511722</v>
      </c>
      <c r="E766">
        <f t="shared" si="57"/>
        <v>31.28353504005554</v>
      </c>
      <c r="F766">
        <f t="shared" si="58"/>
        <v>-8.8597046046511743</v>
      </c>
      <c r="G766">
        <f t="shared" si="59"/>
        <v>78.494365681677223</v>
      </c>
    </row>
    <row r="767" spans="1:7">
      <c r="A767">
        <v>3.5</v>
      </c>
      <c r="B767">
        <v>28.2</v>
      </c>
      <c r="C767">
        <f t="shared" si="55"/>
        <v>34.739975000000001</v>
      </c>
      <c r="D767">
        <f t="shared" si="56"/>
        <v>-3.2094752186589055</v>
      </c>
      <c r="E767">
        <f t="shared" si="57"/>
        <v>10.300731179185629</v>
      </c>
      <c r="F767">
        <f t="shared" si="58"/>
        <v>3.3304997813410964</v>
      </c>
      <c r="G767">
        <f t="shared" si="59"/>
        <v>11.09222879351309</v>
      </c>
    </row>
    <row r="768" spans="1:7">
      <c r="A768">
        <v>3.7</v>
      </c>
      <c r="B768">
        <v>25.2</v>
      </c>
      <c r="C768">
        <f t="shared" si="55"/>
        <v>33.835788999999998</v>
      </c>
      <c r="D768">
        <f t="shared" si="56"/>
        <v>-6.2188596491228196</v>
      </c>
      <c r="E768">
        <f t="shared" si="57"/>
        <v>38.674215335488</v>
      </c>
      <c r="F768">
        <f t="shared" si="58"/>
        <v>2.4169293508771794</v>
      </c>
      <c r="G768">
        <f t="shared" si="59"/>
        <v>5.8415474871315842</v>
      </c>
    </row>
    <row r="769" spans="1:7">
      <c r="A769">
        <v>3.7</v>
      </c>
      <c r="B769">
        <v>25.1</v>
      </c>
      <c r="C769">
        <f t="shared" si="55"/>
        <v>33.835788999999998</v>
      </c>
      <c r="D769">
        <f t="shared" si="56"/>
        <v>-6.3370967741935544</v>
      </c>
      <c r="E769">
        <f t="shared" si="57"/>
        <v>40.158795525494355</v>
      </c>
      <c r="F769">
        <f t="shared" si="58"/>
        <v>2.3986922258064425</v>
      </c>
      <c r="G769">
        <f t="shared" si="59"/>
        <v>5.7537243941442648</v>
      </c>
    </row>
    <row r="770" spans="1:7">
      <c r="A770">
        <v>5.3</v>
      </c>
      <c r="B770">
        <v>22.3</v>
      </c>
      <c r="C770">
        <f t="shared" si="55"/>
        <v>26.602300999999997</v>
      </c>
      <c r="D770">
        <f t="shared" si="56"/>
        <v>-9.1557352941176546</v>
      </c>
      <c r="E770">
        <f t="shared" si="57"/>
        <v>83.827488775951693</v>
      </c>
      <c r="F770">
        <f t="shared" si="58"/>
        <v>-4.8534342941176583</v>
      </c>
      <c r="G770">
        <f t="shared" si="59"/>
        <v>23.55582444731737</v>
      </c>
    </row>
    <row r="771" spans="1:7">
      <c r="A771">
        <v>5.6</v>
      </c>
      <c r="B771">
        <v>23.06</v>
      </c>
      <c r="C771">
        <f t="shared" si="55"/>
        <v>25.246022</v>
      </c>
      <c r="D771">
        <f t="shared" si="56"/>
        <v>-8.4227433628318735</v>
      </c>
      <c r="E771">
        <f t="shared" si="57"/>
        <v>70.942605756128373</v>
      </c>
      <c r="F771">
        <f t="shared" si="58"/>
        <v>-6.2367213628318723</v>
      </c>
      <c r="G771">
        <f t="shared" si="59"/>
        <v>38.896693357603446</v>
      </c>
    </row>
    <row r="772" spans="1:7">
      <c r="A772">
        <v>5.6</v>
      </c>
      <c r="B772">
        <v>23.11</v>
      </c>
      <c r="C772">
        <f t="shared" ref="C772:C835" si="60">$P$2*A772+$P$3</f>
        <v>25.246022</v>
      </c>
      <c r="D772">
        <f t="shared" ref="D772:D835" si="61">B772-AVERAGE(B772:B1878)</f>
        <v>-8.3976627218935036</v>
      </c>
      <c r="E772">
        <f t="shared" ref="E772:E835" si="62">D772^2</f>
        <v>70.520739190679805</v>
      </c>
      <c r="F772">
        <f t="shared" ref="F772:F835" si="63">C772-AVERAGE(B772:B1878)</f>
        <v>-6.2616407218935031</v>
      </c>
      <c r="G772">
        <f t="shared" ref="G772:G835" si="64">F772^2</f>
        <v>39.208144530074989</v>
      </c>
    </row>
    <row r="773" spans="1:7">
      <c r="A773">
        <v>4.5999999999999996</v>
      </c>
      <c r="B773">
        <v>26.23</v>
      </c>
      <c r="C773">
        <f t="shared" si="60"/>
        <v>29.766952</v>
      </c>
      <c r="D773">
        <f t="shared" si="61"/>
        <v>-5.3025816023738948</v>
      </c>
      <c r="E773">
        <f t="shared" si="62"/>
        <v>28.117371649834102</v>
      </c>
      <c r="F773">
        <f t="shared" si="63"/>
        <v>-1.7656296023738953</v>
      </c>
      <c r="G773">
        <f t="shared" si="64"/>
        <v>3.1174478927789999</v>
      </c>
    </row>
    <row r="774" spans="1:7">
      <c r="A774">
        <v>5.7</v>
      </c>
      <c r="B774">
        <v>23.43</v>
      </c>
      <c r="C774">
        <f t="shared" si="60"/>
        <v>24.793928999999999</v>
      </c>
      <c r="D774">
        <f t="shared" si="61"/>
        <v>-8.1183630952381058</v>
      </c>
      <c r="E774">
        <f t="shared" si="62"/>
        <v>65.907819346124043</v>
      </c>
      <c r="F774">
        <f t="shared" si="63"/>
        <v>-6.754434095238107</v>
      </c>
      <c r="G774">
        <f t="shared" si="64"/>
        <v>45.622379946915025</v>
      </c>
    </row>
    <row r="775" spans="1:7">
      <c r="A775">
        <v>5.7</v>
      </c>
      <c r="B775">
        <v>24</v>
      </c>
      <c r="C775">
        <f t="shared" si="60"/>
        <v>24.793928999999999</v>
      </c>
      <c r="D775">
        <f t="shared" si="61"/>
        <v>-7.5725970149253818</v>
      </c>
      <c r="E775">
        <f t="shared" si="62"/>
        <v>57.344225550456805</v>
      </c>
      <c r="F775">
        <f t="shared" si="63"/>
        <v>-6.7786680149253833</v>
      </c>
      <c r="G775">
        <f t="shared" si="64"/>
        <v>45.950340056572436</v>
      </c>
    </row>
    <row r="776" spans="1:7">
      <c r="A776">
        <v>4.3</v>
      </c>
      <c r="B776">
        <v>27.6</v>
      </c>
      <c r="C776">
        <f t="shared" si="60"/>
        <v>31.123230999999997</v>
      </c>
      <c r="D776">
        <f t="shared" si="61"/>
        <v>-3.9952694610778465</v>
      </c>
      <c r="E776">
        <f t="shared" si="62"/>
        <v>15.962178066621266</v>
      </c>
      <c r="F776">
        <f t="shared" si="63"/>
        <v>-0.47203846107785097</v>
      </c>
      <c r="G776">
        <f t="shared" si="64"/>
        <v>0.22282030873674583</v>
      </c>
    </row>
    <row r="777" spans="1:7">
      <c r="A777">
        <v>5.3</v>
      </c>
      <c r="B777">
        <v>24.3</v>
      </c>
      <c r="C777">
        <f t="shared" si="60"/>
        <v>26.602300999999997</v>
      </c>
      <c r="D777">
        <f t="shared" si="61"/>
        <v>-7.3072672672672709</v>
      </c>
      <c r="E777">
        <f t="shared" si="62"/>
        <v>53.396154915275687</v>
      </c>
      <c r="F777">
        <f t="shared" si="63"/>
        <v>-5.0049662672672746</v>
      </c>
      <c r="G777">
        <f t="shared" si="64"/>
        <v>25.049687336483316</v>
      </c>
    </row>
    <row r="778" spans="1:7">
      <c r="A778">
        <v>5.3</v>
      </c>
      <c r="B778">
        <v>23.3</v>
      </c>
      <c r="C778">
        <f t="shared" si="60"/>
        <v>26.602300999999997</v>
      </c>
      <c r="D778">
        <f t="shared" si="61"/>
        <v>-8.329277108433736</v>
      </c>
      <c r="E778">
        <f t="shared" si="62"/>
        <v>69.376857149078262</v>
      </c>
      <c r="F778">
        <f t="shared" si="63"/>
        <v>-5.0269761084337397</v>
      </c>
      <c r="G778">
        <f t="shared" si="64"/>
        <v>25.270488794763626</v>
      </c>
    </row>
    <row r="779" spans="1:7">
      <c r="A779">
        <v>5.3</v>
      </c>
      <c r="B779">
        <v>22.76</v>
      </c>
      <c r="C779">
        <f t="shared" si="60"/>
        <v>26.602300999999997</v>
      </c>
      <c r="D779">
        <f t="shared" si="61"/>
        <v>-8.8944410876132949</v>
      </c>
      <c r="E779">
        <f t="shared" si="62"/>
        <v>79.111082261023569</v>
      </c>
      <c r="F779">
        <f t="shared" si="63"/>
        <v>-5.0521400876132994</v>
      </c>
      <c r="G779">
        <f t="shared" si="64"/>
        <v>25.524119464869315</v>
      </c>
    </row>
    <row r="780" spans="1:7">
      <c r="A780">
        <v>5.3</v>
      </c>
      <c r="B780">
        <v>22.9</v>
      </c>
      <c r="C780">
        <f t="shared" si="60"/>
        <v>26.602300999999997</v>
      </c>
      <c r="D780">
        <f t="shared" si="61"/>
        <v>-8.7813939393939435</v>
      </c>
      <c r="E780">
        <f t="shared" si="62"/>
        <v>77.112879518824684</v>
      </c>
      <c r="F780">
        <f t="shared" si="63"/>
        <v>-5.079092939393945</v>
      </c>
      <c r="G780">
        <f t="shared" si="64"/>
        <v>25.797185087001424</v>
      </c>
    </row>
    <row r="781" spans="1:7">
      <c r="A781">
        <v>4.3</v>
      </c>
      <c r="B781">
        <v>27.6</v>
      </c>
      <c r="C781">
        <f t="shared" si="60"/>
        <v>31.123230999999997</v>
      </c>
      <c r="D781">
        <f t="shared" si="61"/>
        <v>-4.1080851063829797</v>
      </c>
      <c r="E781">
        <f t="shared" si="62"/>
        <v>16.876363241285659</v>
      </c>
      <c r="F781">
        <f t="shared" si="63"/>
        <v>-0.58485410638298418</v>
      </c>
      <c r="G781">
        <f t="shared" si="64"/>
        <v>0.34205432575303896</v>
      </c>
    </row>
    <row r="782" spans="1:7">
      <c r="A782">
        <v>5.3</v>
      </c>
      <c r="B782">
        <v>24.3</v>
      </c>
      <c r="C782">
        <f t="shared" si="60"/>
        <v>26.602300999999997</v>
      </c>
      <c r="D782">
        <f t="shared" si="61"/>
        <v>-7.4206097560975621</v>
      </c>
      <c r="E782">
        <f t="shared" si="62"/>
        <v>55.06544915229032</v>
      </c>
      <c r="F782">
        <f t="shared" si="63"/>
        <v>-5.1183087560975657</v>
      </c>
      <c r="G782">
        <f t="shared" si="64"/>
        <v>26.197084522745012</v>
      </c>
    </row>
    <row r="783" spans="1:7">
      <c r="A783">
        <v>5.3</v>
      </c>
      <c r="B783">
        <v>23.3</v>
      </c>
      <c r="C783">
        <f t="shared" si="60"/>
        <v>26.602300999999997</v>
      </c>
      <c r="D783">
        <f t="shared" si="61"/>
        <v>-8.443302752293576</v>
      </c>
      <c r="E783">
        <f t="shared" si="62"/>
        <v>71.289361366888272</v>
      </c>
      <c r="F783">
        <f t="shared" si="63"/>
        <v>-5.1410017522935796</v>
      </c>
      <c r="G783">
        <f t="shared" si="64"/>
        <v>26.429899017085656</v>
      </c>
    </row>
    <row r="784" spans="1:7">
      <c r="A784">
        <v>5.3</v>
      </c>
      <c r="B784">
        <v>22.76</v>
      </c>
      <c r="C784">
        <f t="shared" si="60"/>
        <v>26.602300999999997</v>
      </c>
      <c r="D784">
        <f t="shared" si="61"/>
        <v>-9.0092024539877293</v>
      </c>
      <c r="E784">
        <f t="shared" si="62"/>
        <v>81.165728856938529</v>
      </c>
      <c r="F784">
        <f t="shared" si="63"/>
        <v>-5.1669014539877338</v>
      </c>
      <c r="G784">
        <f t="shared" si="64"/>
        <v>26.696870635220559</v>
      </c>
    </row>
    <row r="785" spans="1:7">
      <c r="A785">
        <v>5.3</v>
      </c>
      <c r="B785">
        <v>22.9</v>
      </c>
      <c r="C785">
        <f t="shared" si="60"/>
        <v>26.602300999999997</v>
      </c>
      <c r="D785">
        <f t="shared" si="61"/>
        <v>-8.896923076923084</v>
      </c>
      <c r="E785">
        <f t="shared" si="62"/>
        <v>79.155240236686524</v>
      </c>
      <c r="F785">
        <f t="shared" si="63"/>
        <v>-5.1946220769230855</v>
      </c>
      <c r="G785">
        <f t="shared" si="64"/>
        <v>26.984098522056712</v>
      </c>
    </row>
    <row r="786" spans="1:7">
      <c r="A786">
        <v>5.3</v>
      </c>
      <c r="B786">
        <v>23.3</v>
      </c>
      <c r="C786">
        <f t="shared" si="60"/>
        <v>26.602300999999997</v>
      </c>
      <c r="D786">
        <f t="shared" si="61"/>
        <v>-8.5243827160493844</v>
      </c>
      <c r="E786">
        <f t="shared" si="62"/>
        <v>72.665100689681481</v>
      </c>
      <c r="F786">
        <f t="shared" si="63"/>
        <v>-5.222081716049388</v>
      </c>
      <c r="G786">
        <f t="shared" si="64"/>
        <v>27.270137449097319</v>
      </c>
    </row>
    <row r="787" spans="1:7">
      <c r="A787">
        <v>5.3</v>
      </c>
      <c r="B787">
        <v>22.9</v>
      </c>
      <c r="C787">
        <f t="shared" si="60"/>
        <v>26.602300999999997</v>
      </c>
      <c r="D787">
        <f t="shared" si="61"/>
        <v>-8.9507739938080526</v>
      </c>
      <c r="E787">
        <f t="shared" si="62"/>
        <v>80.116355088230563</v>
      </c>
      <c r="F787">
        <f t="shared" si="63"/>
        <v>-5.2484729938080541</v>
      </c>
      <c r="G787">
        <f t="shared" si="64"/>
        <v>27.546468766732477</v>
      </c>
    </row>
    <row r="788" spans="1:7">
      <c r="A788">
        <v>5.3</v>
      </c>
      <c r="B788">
        <v>23.3</v>
      </c>
      <c r="C788">
        <f t="shared" si="60"/>
        <v>26.602300999999997</v>
      </c>
      <c r="D788">
        <f t="shared" si="61"/>
        <v>-8.5785714285714327</v>
      </c>
      <c r="E788">
        <f t="shared" si="62"/>
        <v>73.591887755102107</v>
      </c>
      <c r="F788">
        <f t="shared" si="63"/>
        <v>-5.2762704285714364</v>
      </c>
      <c r="G788">
        <f t="shared" si="64"/>
        <v>27.839029635417408</v>
      </c>
    </row>
    <row r="789" spans="1:7">
      <c r="A789">
        <v>5.3</v>
      </c>
      <c r="B789">
        <v>22.9</v>
      </c>
      <c r="C789">
        <f t="shared" si="60"/>
        <v>26.602300999999997</v>
      </c>
      <c r="D789">
        <f t="shared" si="61"/>
        <v>-9.005295950155773</v>
      </c>
      <c r="E789">
        <f t="shared" si="62"/>
        <v>81.095355149891972</v>
      </c>
      <c r="F789">
        <f t="shared" si="63"/>
        <v>-5.3029949501557745</v>
      </c>
      <c r="G789">
        <f t="shared" si="64"/>
        <v>28.121755441377644</v>
      </c>
    </row>
    <row r="790" spans="1:7">
      <c r="A790">
        <v>2</v>
      </c>
      <c r="B790">
        <v>35</v>
      </c>
      <c r="C790">
        <f t="shared" si="60"/>
        <v>41.521369999999997</v>
      </c>
      <c r="D790">
        <f t="shared" si="61"/>
        <v>3.0665624999999928</v>
      </c>
      <c r="E790">
        <f t="shared" si="62"/>
        <v>9.4038055664062057</v>
      </c>
      <c r="F790">
        <f t="shared" si="63"/>
        <v>9.5879324999999902</v>
      </c>
      <c r="G790">
        <f t="shared" si="64"/>
        <v>91.928449624556066</v>
      </c>
    </row>
    <row r="791" spans="1:7">
      <c r="A791">
        <v>3.3</v>
      </c>
      <c r="B791">
        <v>33.1</v>
      </c>
      <c r="C791">
        <f t="shared" si="60"/>
        <v>35.644160999999997</v>
      </c>
      <c r="D791">
        <f t="shared" si="61"/>
        <v>1.1761755485893417</v>
      </c>
      <c r="E791">
        <f t="shared" si="62"/>
        <v>1.383388921099439</v>
      </c>
      <c r="F791">
        <f t="shared" si="63"/>
        <v>3.7203365485893372</v>
      </c>
      <c r="G791">
        <f t="shared" si="64"/>
        <v>13.840904034769622</v>
      </c>
    </row>
    <row r="792" spans="1:7">
      <c r="A792">
        <v>3.8</v>
      </c>
      <c r="B792">
        <v>31.9</v>
      </c>
      <c r="C792">
        <f t="shared" si="60"/>
        <v>33.383696</v>
      </c>
      <c r="D792">
        <f t="shared" si="61"/>
        <v>-2.0125786163525561E-2</v>
      </c>
      <c r="E792">
        <f t="shared" si="62"/>
        <v>4.0504726869995694E-4</v>
      </c>
      <c r="F792">
        <f t="shared" si="63"/>
        <v>1.4635702138364763</v>
      </c>
      <c r="G792">
        <f t="shared" si="64"/>
        <v>2.142037770829349</v>
      </c>
    </row>
    <row r="793" spans="1:7">
      <c r="A793">
        <v>4</v>
      </c>
      <c r="B793">
        <v>35.200000000000003</v>
      </c>
      <c r="C793">
        <f t="shared" si="60"/>
        <v>32.479509999999998</v>
      </c>
      <c r="D793">
        <f t="shared" si="61"/>
        <v>3.2798107255520499</v>
      </c>
      <c r="E793">
        <f t="shared" si="62"/>
        <v>10.757158395446265</v>
      </c>
      <c r="F793">
        <f t="shared" si="63"/>
        <v>0.55932072555204471</v>
      </c>
      <c r="G793">
        <f t="shared" si="64"/>
        <v>0.3128396740320657</v>
      </c>
    </row>
    <row r="794" spans="1:7">
      <c r="A794">
        <v>3.3</v>
      </c>
      <c r="B794">
        <v>33.1</v>
      </c>
      <c r="C794">
        <f t="shared" si="60"/>
        <v>35.644160999999997</v>
      </c>
      <c r="D794">
        <f t="shared" si="61"/>
        <v>1.1901898734177188</v>
      </c>
      <c r="E794">
        <f t="shared" si="62"/>
        <v>1.4165519347860853</v>
      </c>
      <c r="F794">
        <f t="shared" si="63"/>
        <v>3.7343508734177142</v>
      </c>
      <c r="G794">
        <f t="shared" si="64"/>
        <v>13.945376445795645</v>
      </c>
    </row>
    <row r="795" spans="1:7">
      <c r="A795">
        <v>3.8</v>
      </c>
      <c r="B795">
        <v>31.9</v>
      </c>
      <c r="C795">
        <f t="shared" si="60"/>
        <v>33.383696</v>
      </c>
      <c r="D795">
        <f t="shared" si="61"/>
        <v>-6.0317460317520499E-3</v>
      </c>
      <c r="E795">
        <f t="shared" si="62"/>
        <v>3.6381960191556598E-5</v>
      </c>
      <c r="F795">
        <f t="shared" si="63"/>
        <v>1.4776642539682499</v>
      </c>
      <c r="G795">
        <f t="shared" si="64"/>
        <v>2.1834916474555444</v>
      </c>
    </row>
    <row r="796" spans="1:7">
      <c r="A796">
        <v>4</v>
      </c>
      <c r="B796">
        <v>35.200000000000003</v>
      </c>
      <c r="C796">
        <f t="shared" si="60"/>
        <v>32.479509999999998</v>
      </c>
      <c r="D796">
        <f t="shared" si="61"/>
        <v>3.293949044585986</v>
      </c>
      <c r="E796">
        <f t="shared" si="62"/>
        <v>10.85010030832893</v>
      </c>
      <c r="F796">
        <f t="shared" si="63"/>
        <v>0.57345904458598085</v>
      </c>
      <c r="G796">
        <f t="shared" si="64"/>
        <v>0.32885527581746599</v>
      </c>
    </row>
    <row r="797" spans="1:7">
      <c r="A797">
        <v>3.5</v>
      </c>
      <c r="B797">
        <v>35.5</v>
      </c>
      <c r="C797">
        <f t="shared" si="60"/>
        <v>34.739975000000001</v>
      </c>
      <c r="D797">
        <f t="shared" si="61"/>
        <v>3.6044728434504627</v>
      </c>
      <c r="E797">
        <f t="shared" si="62"/>
        <v>12.992224479171863</v>
      </c>
      <c r="F797">
        <f t="shared" si="63"/>
        <v>2.8444478434504639</v>
      </c>
      <c r="G797">
        <f t="shared" si="64"/>
        <v>8.0908835341099952</v>
      </c>
    </row>
    <row r="798" spans="1:7">
      <c r="A798">
        <v>3.5</v>
      </c>
      <c r="B798">
        <v>32.4</v>
      </c>
      <c r="C798">
        <f t="shared" si="60"/>
        <v>34.739975000000001</v>
      </c>
      <c r="D798">
        <f t="shared" si="61"/>
        <v>0.51602564102563164</v>
      </c>
      <c r="E798">
        <f t="shared" si="62"/>
        <v>0.26628246219591406</v>
      </c>
      <c r="F798">
        <f t="shared" si="63"/>
        <v>2.8560006410256342</v>
      </c>
      <c r="G798">
        <f t="shared" si="64"/>
        <v>8.1567396615388343</v>
      </c>
    </row>
    <row r="799" spans="1:7">
      <c r="A799">
        <v>3.8</v>
      </c>
      <c r="B799">
        <v>32.4</v>
      </c>
      <c r="C799">
        <f t="shared" si="60"/>
        <v>33.383696</v>
      </c>
      <c r="D799">
        <f t="shared" si="61"/>
        <v>0.51768488745979369</v>
      </c>
      <c r="E799">
        <f t="shared" si="62"/>
        <v>0.26799764270425924</v>
      </c>
      <c r="F799">
        <f t="shared" si="63"/>
        <v>1.5013808874597956</v>
      </c>
      <c r="G799">
        <f t="shared" si="64"/>
        <v>2.2541445692295632</v>
      </c>
    </row>
    <row r="800" spans="1:7">
      <c r="A800">
        <v>3.8</v>
      </c>
      <c r="B800">
        <v>32.4</v>
      </c>
      <c r="C800">
        <f t="shared" si="60"/>
        <v>33.383696</v>
      </c>
      <c r="D800">
        <f t="shared" si="61"/>
        <v>0.51935483870966337</v>
      </c>
      <c r="E800">
        <f t="shared" si="62"/>
        <v>0.26972944849114044</v>
      </c>
      <c r="F800">
        <f t="shared" si="63"/>
        <v>1.5030508387096653</v>
      </c>
      <c r="G800">
        <f t="shared" si="64"/>
        <v>2.2591618237458282</v>
      </c>
    </row>
    <row r="801" spans="1:7">
      <c r="A801">
        <v>2.2999999999999998</v>
      </c>
      <c r="B801">
        <v>39.200000000000003</v>
      </c>
      <c r="C801">
        <f t="shared" si="60"/>
        <v>40.165090999999997</v>
      </c>
      <c r="D801">
        <f t="shared" si="61"/>
        <v>7.321035598705496</v>
      </c>
      <c r="E801">
        <f t="shared" si="62"/>
        <v>53.597562237513138</v>
      </c>
      <c r="F801">
        <f t="shared" si="63"/>
        <v>8.28612659870549</v>
      </c>
      <c r="G801">
        <f t="shared" si="64"/>
        <v>68.659894009774618</v>
      </c>
    </row>
    <row r="802" spans="1:7">
      <c r="A802">
        <v>2.2999999999999998</v>
      </c>
      <c r="B802">
        <v>38.1</v>
      </c>
      <c r="C802">
        <f t="shared" si="60"/>
        <v>40.165090999999997</v>
      </c>
      <c r="D802">
        <f t="shared" si="61"/>
        <v>6.2448051948051919</v>
      </c>
      <c r="E802">
        <f t="shared" si="62"/>
        <v>38.997591921065911</v>
      </c>
      <c r="F802">
        <f t="shared" si="63"/>
        <v>8.3098961948051873</v>
      </c>
      <c r="G802">
        <f t="shared" si="64"/>
        <v>69.054374768437725</v>
      </c>
    </row>
    <row r="803" spans="1:7">
      <c r="A803">
        <v>3.5</v>
      </c>
      <c r="B803">
        <v>34</v>
      </c>
      <c r="C803">
        <f t="shared" si="60"/>
        <v>34.739975000000001</v>
      </c>
      <c r="D803">
        <f t="shared" si="61"/>
        <v>2.1651465798045564</v>
      </c>
      <c r="E803">
        <f t="shared" si="62"/>
        <v>4.6878597120393684</v>
      </c>
      <c r="F803">
        <f t="shared" si="63"/>
        <v>2.9051215798045575</v>
      </c>
      <c r="G803">
        <f t="shared" si="64"/>
        <v>8.4397313934461273</v>
      </c>
    </row>
    <row r="804" spans="1:7">
      <c r="A804">
        <v>3.8</v>
      </c>
      <c r="B804">
        <v>31.9</v>
      </c>
      <c r="C804">
        <f t="shared" si="60"/>
        <v>33.383696</v>
      </c>
      <c r="D804">
        <f t="shared" si="61"/>
        <v>7.2222222222215748E-2</v>
      </c>
      <c r="E804">
        <f t="shared" si="62"/>
        <v>5.2160493827151143E-3</v>
      </c>
      <c r="F804">
        <f t="shared" si="63"/>
        <v>1.5559182222222177</v>
      </c>
      <c r="G804">
        <f t="shared" si="64"/>
        <v>2.4208815142431463</v>
      </c>
    </row>
    <row r="805" spans="1:7">
      <c r="A805">
        <v>4</v>
      </c>
      <c r="B805">
        <v>35.200000000000003</v>
      </c>
      <c r="C805">
        <f t="shared" si="60"/>
        <v>32.479509999999998</v>
      </c>
      <c r="D805">
        <f t="shared" si="61"/>
        <v>3.3724590163934351</v>
      </c>
      <c r="E805">
        <f t="shared" si="62"/>
        <v>11.373479817253376</v>
      </c>
      <c r="F805">
        <f t="shared" si="63"/>
        <v>0.65196901639342997</v>
      </c>
      <c r="G805">
        <f t="shared" si="64"/>
        <v>0.42506359833701657</v>
      </c>
    </row>
    <row r="806" spans="1:7">
      <c r="A806">
        <v>3.5</v>
      </c>
      <c r="B806">
        <v>29.2</v>
      </c>
      <c r="C806">
        <f t="shared" si="60"/>
        <v>34.739975000000001</v>
      </c>
      <c r="D806">
        <f t="shared" si="61"/>
        <v>-2.6164473684210634</v>
      </c>
      <c r="E806">
        <f t="shared" si="62"/>
        <v>6.8457968317175082</v>
      </c>
      <c r="F806">
        <f t="shared" si="63"/>
        <v>2.9235276315789385</v>
      </c>
      <c r="G806">
        <f t="shared" si="64"/>
        <v>8.5470138126055577</v>
      </c>
    </row>
    <row r="807" spans="1:7">
      <c r="A807">
        <v>2.2999999999999998</v>
      </c>
      <c r="B807">
        <v>34.4</v>
      </c>
      <c r="C807">
        <f t="shared" si="60"/>
        <v>40.165090999999997</v>
      </c>
      <c r="D807">
        <f t="shared" si="61"/>
        <v>2.5749174917491686</v>
      </c>
      <c r="E807">
        <f t="shared" si="62"/>
        <v>6.6302000893158297</v>
      </c>
      <c r="F807">
        <f t="shared" si="63"/>
        <v>8.3400084917491668</v>
      </c>
      <c r="G807">
        <f t="shared" si="64"/>
        <v>69.555741642448211</v>
      </c>
    </row>
    <row r="808" spans="1:7">
      <c r="A808">
        <v>3.6</v>
      </c>
      <c r="B808">
        <v>33</v>
      </c>
      <c r="C808">
        <f t="shared" si="60"/>
        <v>34.287881999999996</v>
      </c>
      <c r="D808">
        <f t="shared" si="61"/>
        <v>1.1834437086092571</v>
      </c>
      <c r="E808">
        <f t="shared" si="62"/>
        <v>1.4005390114468321</v>
      </c>
      <c r="F808">
        <f t="shared" si="63"/>
        <v>2.4713257086092533</v>
      </c>
      <c r="G808">
        <f t="shared" si="64"/>
        <v>6.1074507580330275</v>
      </c>
    </row>
    <row r="809" spans="1:7">
      <c r="A809">
        <v>6.2</v>
      </c>
      <c r="B809">
        <v>28.4</v>
      </c>
      <c r="C809">
        <f t="shared" si="60"/>
        <v>22.533463999999999</v>
      </c>
      <c r="D809">
        <f t="shared" si="61"/>
        <v>-3.4126245847176229</v>
      </c>
      <c r="E809">
        <f t="shared" si="62"/>
        <v>11.646006556219128</v>
      </c>
      <c r="F809">
        <f t="shared" si="63"/>
        <v>-9.2791605847176228</v>
      </c>
      <c r="G809">
        <f t="shared" si="64"/>
        <v>86.1028211569771</v>
      </c>
    </row>
    <row r="810" spans="1:7">
      <c r="A810">
        <v>6</v>
      </c>
      <c r="B810">
        <v>30.5</v>
      </c>
      <c r="C810">
        <f t="shared" si="60"/>
        <v>23.437649999999998</v>
      </c>
      <c r="D810">
        <f t="shared" si="61"/>
        <v>-1.3240000000000087</v>
      </c>
      <c r="E810">
        <f t="shared" si="62"/>
        <v>1.7529760000000232</v>
      </c>
      <c r="F810">
        <f t="shared" si="63"/>
        <v>-8.3863500000000109</v>
      </c>
      <c r="G810">
        <f t="shared" si="64"/>
        <v>70.330866322500185</v>
      </c>
    </row>
    <row r="811" spans="1:7">
      <c r="A811">
        <v>6.2</v>
      </c>
      <c r="B811">
        <v>28.4</v>
      </c>
      <c r="C811">
        <f t="shared" si="60"/>
        <v>22.533463999999999</v>
      </c>
      <c r="D811">
        <f t="shared" si="61"/>
        <v>-3.4284280936454934</v>
      </c>
      <c r="E811">
        <f t="shared" si="62"/>
        <v>11.754119193297672</v>
      </c>
      <c r="F811">
        <f t="shared" si="63"/>
        <v>-9.2949640936454934</v>
      </c>
      <c r="G811">
        <f t="shared" si="64"/>
        <v>86.396357502158992</v>
      </c>
    </row>
    <row r="812" spans="1:7">
      <c r="A812">
        <v>3</v>
      </c>
      <c r="B812">
        <v>34.5</v>
      </c>
      <c r="C812">
        <f t="shared" si="60"/>
        <v>37.000439999999998</v>
      </c>
      <c r="D812">
        <f t="shared" si="61"/>
        <v>2.6600671140939482</v>
      </c>
      <c r="E812">
        <f t="shared" si="62"/>
        <v>7.0759570514841066</v>
      </c>
      <c r="F812">
        <f t="shared" si="63"/>
        <v>5.1605071140939458</v>
      </c>
      <c r="G812">
        <f t="shared" si="64"/>
        <v>26.630833674614227</v>
      </c>
    </row>
    <row r="813" spans="1:7">
      <c r="A813">
        <v>5.3</v>
      </c>
      <c r="B813">
        <v>28.99</v>
      </c>
      <c r="C813">
        <f t="shared" si="60"/>
        <v>26.602300999999997</v>
      </c>
      <c r="D813">
        <f t="shared" si="61"/>
        <v>-2.8409764309764469</v>
      </c>
      <c r="E813">
        <f t="shared" si="62"/>
        <v>8.0711470813636694</v>
      </c>
      <c r="F813">
        <f t="shared" si="63"/>
        <v>-5.2286754309764483</v>
      </c>
      <c r="G813">
        <f t="shared" si="64"/>
        <v>27.339046762496746</v>
      </c>
    </row>
    <row r="814" spans="1:7">
      <c r="A814">
        <v>6.2</v>
      </c>
      <c r="B814">
        <v>26</v>
      </c>
      <c r="C814">
        <f t="shared" si="60"/>
        <v>22.533463999999999</v>
      </c>
      <c r="D814">
        <f t="shared" si="61"/>
        <v>-5.8405743243243364</v>
      </c>
      <c r="E814">
        <f t="shared" si="62"/>
        <v>34.112308437956678</v>
      </c>
      <c r="F814">
        <f t="shared" si="63"/>
        <v>-9.3071103243243378</v>
      </c>
      <c r="G814">
        <f t="shared" si="64"/>
        <v>86.622302589144681</v>
      </c>
    </row>
    <row r="815" spans="1:7">
      <c r="A815">
        <v>5.3</v>
      </c>
      <c r="B815">
        <v>28.99</v>
      </c>
      <c r="C815">
        <f t="shared" si="60"/>
        <v>26.602300999999997</v>
      </c>
      <c r="D815">
        <f t="shared" si="61"/>
        <v>-2.8703728813559444</v>
      </c>
      <c r="E815">
        <f t="shared" si="62"/>
        <v>8.239040478023627</v>
      </c>
      <c r="F815">
        <f t="shared" si="63"/>
        <v>-5.2580718813559457</v>
      </c>
      <c r="G815">
        <f t="shared" si="64"/>
        <v>27.647319909506056</v>
      </c>
    </row>
    <row r="816" spans="1:7">
      <c r="A816">
        <v>6.2</v>
      </c>
      <c r="B816">
        <v>26</v>
      </c>
      <c r="C816">
        <f t="shared" si="60"/>
        <v>22.533463999999999</v>
      </c>
      <c r="D816">
        <f t="shared" si="61"/>
        <v>-5.8701360544217742</v>
      </c>
      <c r="E816">
        <f t="shared" si="62"/>
        <v>34.458497297422433</v>
      </c>
      <c r="F816">
        <f t="shared" si="63"/>
        <v>-9.3366720544217756</v>
      </c>
      <c r="G816">
        <f t="shared" si="64"/>
        <v>87.173445051820536</v>
      </c>
    </row>
    <row r="817" spans="1:7">
      <c r="A817">
        <v>5.3</v>
      </c>
      <c r="B817">
        <v>28.99</v>
      </c>
      <c r="C817">
        <f t="shared" si="60"/>
        <v>26.602300999999997</v>
      </c>
      <c r="D817">
        <f t="shared" si="61"/>
        <v>-2.9001706484641652</v>
      </c>
      <c r="E817">
        <f t="shared" si="62"/>
        <v>8.4109897902130566</v>
      </c>
      <c r="F817">
        <f t="shared" si="63"/>
        <v>-5.2878696484641665</v>
      </c>
      <c r="G817">
        <f t="shared" si="64"/>
        <v>27.961565419148549</v>
      </c>
    </row>
    <row r="818" spans="1:7">
      <c r="A818">
        <v>6</v>
      </c>
      <c r="B818">
        <v>30.5</v>
      </c>
      <c r="C818">
        <f t="shared" si="60"/>
        <v>23.437649999999998</v>
      </c>
      <c r="D818">
        <f t="shared" si="61"/>
        <v>-1.4001027397260266</v>
      </c>
      <c r="E818">
        <f t="shared" si="62"/>
        <v>1.9602876817883259</v>
      </c>
      <c r="F818">
        <f t="shared" si="63"/>
        <v>-8.4624527397260287</v>
      </c>
      <c r="G818">
        <f t="shared" si="64"/>
        <v>71.613106372096567</v>
      </c>
    </row>
    <row r="819" spans="1:7">
      <c r="A819">
        <v>2.4</v>
      </c>
      <c r="B819">
        <v>45.1</v>
      </c>
      <c r="C819">
        <f t="shared" si="60"/>
        <v>39.712997999999999</v>
      </c>
      <c r="D819">
        <f t="shared" si="61"/>
        <v>13.195085910652928</v>
      </c>
      <c r="E819">
        <f t="shared" si="62"/>
        <v>174.1102921895114</v>
      </c>
      <c r="F819">
        <f t="shared" si="63"/>
        <v>7.8080839106529254</v>
      </c>
      <c r="G819">
        <f t="shared" si="64"/>
        <v>60.966174355797079</v>
      </c>
    </row>
    <row r="820" spans="1:7">
      <c r="A820">
        <v>3</v>
      </c>
      <c r="B820">
        <v>34.549999999999997</v>
      </c>
      <c r="C820">
        <f t="shared" si="60"/>
        <v>37.000439999999998</v>
      </c>
      <c r="D820">
        <f t="shared" si="61"/>
        <v>2.6905862068965511</v>
      </c>
      <c r="E820">
        <f t="shared" si="62"/>
        <v>7.2392541367419705</v>
      </c>
      <c r="F820">
        <f t="shared" si="63"/>
        <v>5.1410262068965515</v>
      </c>
      <c r="G820">
        <f t="shared" si="64"/>
        <v>26.430150459997144</v>
      </c>
    </row>
    <row r="821" spans="1:7">
      <c r="A821">
        <v>2</v>
      </c>
      <c r="B821">
        <v>40.299999999999997</v>
      </c>
      <c r="C821">
        <f t="shared" si="60"/>
        <v>41.521369999999997</v>
      </c>
      <c r="D821">
        <f t="shared" si="61"/>
        <v>8.4498961937716217</v>
      </c>
      <c r="E821">
        <f t="shared" si="62"/>
        <v>71.400745685516142</v>
      </c>
      <c r="F821">
        <f t="shared" si="63"/>
        <v>9.671266193771622</v>
      </c>
      <c r="G821">
        <f t="shared" si="64"/>
        <v>93.53338979078984</v>
      </c>
    </row>
    <row r="822" spans="1:7">
      <c r="A822">
        <v>2</v>
      </c>
      <c r="B822">
        <v>40.6</v>
      </c>
      <c r="C822">
        <f t="shared" si="60"/>
        <v>41.521369999999997</v>
      </c>
      <c r="D822">
        <f t="shared" si="61"/>
        <v>8.7792361111111141</v>
      </c>
      <c r="E822">
        <f t="shared" si="62"/>
        <v>77.074986694637403</v>
      </c>
      <c r="F822">
        <f t="shared" si="63"/>
        <v>9.7006061111111102</v>
      </c>
      <c r="G822">
        <f t="shared" si="64"/>
        <v>94.101758922926223</v>
      </c>
    </row>
    <row r="823" spans="1:7">
      <c r="A823">
        <v>2.2000000000000002</v>
      </c>
      <c r="B823">
        <v>42.4</v>
      </c>
      <c r="C823">
        <f t="shared" si="60"/>
        <v>40.617183999999995</v>
      </c>
      <c r="D823">
        <f t="shared" si="61"/>
        <v>10.609825783972124</v>
      </c>
      <c r="E823">
        <f t="shared" si="62"/>
        <v>112.56840316623969</v>
      </c>
      <c r="F823">
        <f t="shared" si="63"/>
        <v>8.8270097839721195</v>
      </c>
      <c r="G823">
        <f t="shared" si="64"/>
        <v>77.916101726339519</v>
      </c>
    </row>
    <row r="824" spans="1:7">
      <c r="A824">
        <v>2.2000000000000002</v>
      </c>
      <c r="B824">
        <v>45</v>
      </c>
      <c r="C824">
        <f t="shared" si="60"/>
        <v>40.617183999999995</v>
      </c>
      <c r="D824">
        <f t="shared" si="61"/>
        <v>13.246923076923075</v>
      </c>
      <c r="E824">
        <f t="shared" si="62"/>
        <v>175.4809710059171</v>
      </c>
      <c r="F824">
        <f t="shared" si="63"/>
        <v>8.8641070769230694</v>
      </c>
      <c r="G824">
        <f t="shared" si="64"/>
        <v>78.572394271157648</v>
      </c>
    </row>
    <row r="825" spans="1:7">
      <c r="A825">
        <v>2.4</v>
      </c>
      <c r="B825">
        <v>41.9</v>
      </c>
      <c r="C825">
        <f t="shared" si="60"/>
        <v>39.712997999999999</v>
      </c>
      <c r="D825">
        <f t="shared" si="61"/>
        <v>10.193403508771926</v>
      </c>
      <c r="E825">
        <f t="shared" si="62"/>
        <v>103.90547509264381</v>
      </c>
      <c r="F825">
        <f t="shared" si="63"/>
        <v>8.0064015087719262</v>
      </c>
      <c r="G825">
        <f t="shared" si="64"/>
        <v>64.102465119665382</v>
      </c>
    </row>
    <row r="826" spans="1:7">
      <c r="A826">
        <v>2.4</v>
      </c>
      <c r="B826">
        <v>41.5</v>
      </c>
      <c r="C826">
        <f t="shared" si="60"/>
        <v>39.712997999999999</v>
      </c>
      <c r="D826">
        <f t="shared" si="61"/>
        <v>9.8292957746478891</v>
      </c>
      <c r="E826">
        <f t="shared" si="62"/>
        <v>96.615055425510846</v>
      </c>
      <c r="F826">
        <f t="shared" si="63"/>
        <v>8.042293774647888</v>
      </c>
      <c r="G826">
        <f t="shared" si="64"/>
        <v>64.678489157740174</v>
      </c>
    </row>
    <row r="827" spans="1:7">
      <c r="A827">
        <v>2.2000000000000002</v>
      </c>
      <c r="B827">
        <v>42.4</v>
      </c>
      <c r="C827">
        <f t="shared" si="60"/>
        <v>40.617183999999995</v>
      </c>
      <c r="D827">
        <f t="shared" si="61"/>
        <v>10.764028268551236</v>
      </c>
      <c r="E827">
        <f t="shared" si="62"/>
        <v>115.86430456617012</v>
      </c>
      <c r="F827">
        <f t="shared" si="63"/>
        <v>8.9812122685512321</v>
      </c>
      <c r="G827">
        <f t="shared" si="64"/>
        <v>80.662173812775166</v>
      </c>
    </row>
    <row r="828" spans="1:7">
      <c r="A828">
        <v>2.2000000000000002</v>
      </c>
      <c r="B828">
        <v>45</v>
      </c>
      <c r="C828">
        <f t="shared" si="60"/>
        <v>40.617183999999995</v>
      </c>
      <c r="D828">
        <f t="shared" si="61"/>
        <v>13.402198581560285</v>
      </c>
      <c r="E828">
        <f t="shared" si="62"/>
        <v>179.6189268195765</v>
      </c>
      <c r="F828">
        <f t="shared" si="63"/>
        <v>9.0193825815602793</v>
      </c>
      <c r="G828">
        <f t="shared" si="64"/>
        <v>81.349262152552967</v>
      </c>
    </row>
    <row r="829" spans="1:7">
      <c r="A829">
        <v>2.4</v>
      </c>
      <c r="B829">
        <v>41.9</v>
      </c>
      <c r="C829">
        <f t="shared" si="60"/>
        <v>39.712997999999999</v>
      </c>
      <c r="D829">
        <f t="shared" si="61"/>
        <v>10.34989323843417</v>
      </c>
      <c r="E829">
        <f t="shared" si="62"/>
        <v>107.12029004698535</v>
      </c>
      <c r="F829">
        <f t="shared" si="63"/>
        <v>8.1628912384341703</v>
      </c>
      <c r="G829">
        <f t="shared" si="64"/>
        <v>66.63279337050534</v>
      </c>
    </row>
    <row r="830" spans="1:7">
      <c r="A830">
        <v>2.4</v>
      </c>
      <c r="B830">
        <v>41.5</v>
      </c>
      <c r="C830">
        <f t="shared" si="60"/>
        <v>39.712997999999999</v>
      </c>
      <c r="D830">
        <f t="shared" si="61"/>
        <v>9.9868571428571471</v>
      </c>
      <c r="E830">
        <f t="shared" si="62"/>
        <v>99.737315591836818</v>
      </c>
      <c r="F830">
        <f t="shared" si="63"/>
        <v>8.199855142857146</v>
      </c>
      <c r="G830">
        <f t="shared" si="64"/>
        <v>67.23762436384078</v>
      </c>
    </row>
    <row r="831" spans="1:7">
      <c r="A831">
        <v>3.6</v>
      </c>
      <c r="B831">
        <v>33</v>
      </c>
      <c r="C831">
        <f t="shared" si="60"/>
        <v>34.287881999999996</v>
      </c>
      <c r="D831">
        <f t="shared" si="61"/>
        <v>1.5226523297491035</v>
      </c>
      <c r="E831">
        <f t="shared" si="62"/>
        <v>2.3184701172903726</v>
      </c>
      <c r="F831">
        <f t="shared" si="63"/>
        <v>2.8105343297490997</v>
      </c>
      <c r="G831">
        <f t="shared" si="64"/>
        <v>7.8991032186982206</v>
      </c>
    </row>
    <row r="832" spans="1:7">
      <c r="A832">
        <v>2.4</v>
      </c>
      <c r="B832">
        <v>34.1</v>
      </c>
      <c r="C832">
        <f t="shared" si="60"/>
        <v>39.712997999999999</v>
      </c>
      <c r="D832">
        <f t="shared" si="61"/>
        <v>2.6281294964028774</v>
      </c>
      <c r="E832">
        <f t="shared" si="62"/>
        <v>6.9070646498628419</v>
      </c>
      <c r="F832">
        <f t="shared" si="63"/>
        <v>8.2411274964028749</v>
      </c>
      <c r="G832">
        <f t="shared" si="64"/>
        <v>67.916182411967512</v>
      </c>
    </row>
    <row r="833" spans="1:7">
      <c r="A833">
        <v>2.4</v>
      </c>
      <c r="B833">
        <v>35</v>
      </c>
      <c r="C833">
        <f t="shared" si="60"/>
        <v>39.712997999999999</v>
      </c>
      <c r="D833">
        <f t="shared" si="61"/>
        <v>3.5376173285198504</v>
      </c>
      <c r="E833">
        <f t="shared" si="62"/>
        <v>12.514736363043923</v>
      </c>
      <c r="F833">
        <f t="shared" si="63"/>
        <v>8.2506153285198494</v>
      </c>
      <c r="G833">
        <f t="shared" si="64"/>
        <v>68.072653299206706</v>
      </c>
    </row>
    <row r="834" spans="1:7">
      <c r="A834">
        <v>3.5</v>
      </c>
      <c r="B834">
        <v>33.200000000000003</v>
      </c>
      <c r="C834">
        <f t="shared" si="60"/>
        <v>34.739975000000001</v>
      </c>
      <c r="D834">
        <f t="shared" si="61"/>
        <v>1.7504347826086928</v>
      </c>
      <c r="E834">
        <f t="shared" si="62"/>
        <v>3.0640219281663414</v>
      </c>
      <c r="F834">
        <f t="shared" si="63"/>
        <v>3.2904097826086911</v>
      </c>
      <c r="G834">
        <f t="shared" si="64"/>
        <v>10.826796537486974</v>
      </c>
    </row>
    <row r="835" spans="1:7">
      <c r="A835">
        <v>3.7</v>
      </c>
      <c r="B835">
        <v>30.5</v>
      </c>
      <c r="C835">
        <f t="shared" si="60"/>
        <v>33.835788999999998</v>
      </c>
      <c r="D835">
        <f t="shared" si="61"/>
        <v>-0.94320000000001158</v>
      </c>
      <c r="E835">
        <f t="shared" si="62"/>
        <v>0.88962624000002188</v>
      </c>
      <c r="F835">
        <f t="shared" si="63"/>
        <v>2.3925889999999868</v>
      </c>
      <c r="G835">
        <f t="shared" si="64"/>
        <v>5.7244821229209366</v>
      </c>
    </row>
    <row r="836" spans="1:7">
      <c r="A836">
        <v>4</v>
      </c>
      <c r="B836">
        <v>29.4</v>
      </c>
      <c r="C836">
        <f t="shared" ref="C836:C899" si="65">$P$2*A836+$P$3</f>
        <v>32.479509999999998</v>
      </c>
      <c r="D836">
        <f t="shared" ref="D836:D899" si="66">B836-AVERAGE(B836:B1942)</f>
        <v>-2.0466423357664425</v>
      </c>
      <c r="E836">
        <f t="shared" ref="E836:E899" si="67">D836^2</f>
        <v>4.1887448505515197</v>
      </c>
      <c r="F836">
        <f t="shared" ref="F836:F899" si="68">C836-AVERAGE(B836:B1942)</f>
        <v>1.0328676642335566</v>
      </c>
      <c r="G836">
        <f t="shared" ref="G836:G899" si="69">F836^2</f>
        <v>1.0668156118192831</v>
      </c>
    </row>
    <row r="837" spans="1:7">
      <c r="A837">
        <v>3.5</v>
      </c>
      <c r="B837">
        <v>34.200000000000003</v>
      </c>
      <c r="C837">
        <f t="shared" si="65"/>
        <v>34.739975000000001</v>
      </c>
      <c r="D837">
        <f t="shared" si="66"/>
        <v>2.7458608058607972</v>
      </c>
      <c r="E837">
        <f t="shared" si="67"/>
        <v>7.5397515651625069</v>
      </c>
      <c r="F837">
        <f t="shared" si="68"/>
        <v>3.2858358058607955</v>
      </c>
      <c r="G837">
        <f t="shared" si="69"/>
        <v>10.796716943076863</v>
      </c>
    </row>
    <row r="838" spans="1:7">
      <c r="A838">
        <v>2.5</v>
      </c>
      <c r="B838">
        <v>39.200000000000003</v>
      </c>
      <c r="C838">
        <f t="shared" si="65"/>
        <v>39.260904999999994</v>
      </c>
      <c r="D838">
        <f t="shared" si="66"/>
        <v>7.7559558823529358</v>
      </c>
      <c r="E838">
        <f t="shared" si="67"/>
        <v>60.154851649005103</v>
      </c>
      <c r="F838">
        <f t="shared" si="68"/>
        <v>7.8168608823529269</v>
      </c>
      <c r="G838">
        <f t="shared" si="69"/>
        <v>61.103314054059375</v>
      </c>
    </row>
    <row r="839" spans="1:7">
      <c r="A839">
        <v>2.5</v>
      </c>
      <c r="B839">
        <v>38.6</v>
      </c>
      <c r="C839">
        <f t="shared" si="65"/>
        <v>39.260904999999994</v>
      </c>
      <c r="D839">
        <f t="shared" si="66"/>
        <v>7.1845756457564462</v>
      </c>
      <c r="E839">
        <f t="shared" si="67"/>
        <v>51.618127209596658</v>
      </c>
      <c r="F839">
        <f t="shared" si="68"/>
        <v>7.8454806457564388</v>
      </c>
      <c r="G839">
        <f t="shared" si="69"/>
        <v>61.551566562938866</v>
      </c>
    </row>
    <row r="840" spans="1:7">
      <c r="A840">
        <v>3</v>
      </c>
      <c r="B840">
        <v>34.799999999999997</v>
      </c>
      <c r="C840">
        <f t="shared" si="65"/>
        <v>37.000439999999998</v>
      </c>
      <c r="D840">
        <f t="shared" si="66"/>
        <v>3.4111851851851718</v>
      </c>
      <c r="E840">
        <f t="shared" si="67"/>
        <v>11.636184367626795</v>
      </c>
      <c r="F840">
        <f t="shared" si="68"/>
        <v>5.6116251851851722</v>
      </c>
      <c r="G840">
        <f t="shared" si="69"/>
        <v>31.490337219004516</v>
      </c>
    </row>
    <row r="841" spans="1:7">
      <c r="A841">
        <v>2.5</v>
      </c>
      <c r="B841">
        <v>42.9</v>
      </c>
      <c r="C841">
        <f t="shared" si="65"/>
        <v>39.260904999999994</v>
      </c>
      <c r="D841">
        <f t="shared" si="66"/>
        <v>11.5238661710037</v>
      </c>
      <c r="E841">
        <f t="shared" si="67"/>
        <v>132.79949152720349</v>
      </c>
      <c r="F841">
        <f t="shared" si="68"/>
        <v>7.8847711710036954</v>
      </c>
      <c r="G841">
        <f t="shared" si="69"/>
        <v>62.169616419090985</v>
      </c>
    </row>
    <row r="842" spans="1:7">
      <c r="A842">
        <v>5.4</v>
      </c>
      <c r="B842">
        <v>27</v>
      </c>
      <c r="C842">
        <f t="shared" si="65"/>
        <v>26.150207999999996</v>
      </c>
      <c r="D842">
        <f t="shared" si="66"/>
        <v>-4.3331343283582235</v>
      </c>
      <c r="E842">
        <f t="shared" si="67"/>
        <v>18.776053107596471</v>
      </c>
      <c r="F842">
        <f t="shared" si="68"/>
        <v>-5.1829263283582279</v>
      </c>
      <c r="G842">
        <f t="shared" si="69"/>
        <v>26.862725325188901</v>
      </c>
    </row>
    <row r="843" spans="1:7">
      <c r="A843">
        <v>4</v>
      </c>
      <c r="B843">
        <v>27.8</v>
      </c>
      <c r="C843">
        <f t="shared" si="65"/>
        <v>32.479509999999998</v>
      </c>
      <c r="D843">
        <f t="shared" si="66"/>
        <v>-3.5493632958801662</v>
      </c>
      <c r="E843">
        <f t="shared" si="67"/>
        <v>12.597979806141316</v>
      </c>
      <c r="F843">
        <f t="shared" si="68"/>
        <v>1.1301467041198308</v>
      </c>
      <c r="G843">
        <f t="shared" si="69"/>
        <v>1.2772315728329162</v>
      </c>
    </row>
    <row r="844" spans="1:7">
      <c r="A844">
        <v>4.5999999999999996</v>
      </c>
      <c r="B844">
        <v>29</v>
      </c>
      <c r="C844">
        <f t="shared" si="65"/>
        <v>29.766952</v>
      </c>
      <c r="D844">
        <f t="shared" si="66"/>
        <v>-2.3627067669173059</v>
      </c>
      <c r="E844">
        <f t="shared" si="67"/>
        <v>5.5823832664368283</v>
      </c>
      <c r="F844">
        <f t="shared" si="68"/>
        <v>-1.595754766917306</v>
      </c>
      <c r="G844">
        <f t="shared" si="69"/>
        <v>2.5464332761393056</v>
      </c>
    </row>
    <row r="845" spans="1:7">
      <c r="A845">
        <v>3.5</v>
      </c>
      <c r="B845">
        <v>34.200000000000003</v>
      </c>
      <c r="C845">
        <f t="shared" si="65"/>
        <v>34.739975000000001</v>
      </c>
      <c r="D845">
        <f t="shared" si="66"/>
        <v>2.828377358490556</v>
      </c>
      <c r="E845">
        <f t="shared" si="67"/>
        <v>7.9997184820220157</v>
      </c>
      <c r="F845">
        <f t="shared" si="68"/>
        <v>3.3683523584905544</v>
      </c>
      <c r="G845">
        <f t="shared" si="69"/>
        <v>11.34579761094888</v>
      </c>
    </row>
    <row r="846" spans="1:7">
      <c r="A846">
        <v>3.6</v>
      </c>
      <c r="B846">
        <v>33</v>
      </c>
      <c r="C846">
        <f t="shared" si="65"/>
        <v>34.287881999999996</v>
      </c>
      <c r="D846">
        <f t="shared" si="66"/>
        <v>1.6390909090908998</v>
      </c>
      <c r="E846">
        <f t="shared" si="67"/>
        <v>2.6866190082644326</v>
      </c>
      <c r="F846">
        <f t="shared" si="68"/>
        <v>2.926972909090896</v>
      </c>
      <c r="G846">
        <f t="shared" si="69"/>
        <v>8.5671704105520234</v>
      </c>
    </row>
    <row r="847" spans="1:7">
      <c r="A847">
        <v>5.3</v>
      </c>
      <c r="B847">
        <v>28.99</v>
      </c>
      <c r="C847">
        <f t="shared" si="65"/>
        <v>26.602300999999997</v>
      </c>
      <c r="D847">
        <f t="shared" si="66"/>
        <v>-2.3646768060836614</v>
      </c>
      <c r="E847">
        <f t="shared" si="67"/>
        <v>5.5916963972300255</v>
      </c>
      <c r="F847">
        <f t="shared" si="68"/>
        <v>-4.7523758060836627</v>
      </c>
      <c r="G847">
        <f t="shared" si="69"/>
        <v>22.585075802249342</v>
      </c>
    </row>
    <row r="848" spans="1:7">
      <c r="A848">
        <v>6.2</v>
      </c>
      <c r="B848">
        <v>28.4</v>
      </c>
      <c r="C848">
        <f t="shared" si="65"/>
        <v>22.533463999999999</v>
      </c>
      <c r="D848">
        <f t="shared" si="66"/>
        <v>-2.9637022900763412</v>
      </c>
      <c r="E848">
        <f t="shared" si="67"/>
        <v>8.7835312642037486</v>
      </c>
      <c r="F848">
        <f t="shared" si="68"/>
        <v>-8.8302382900763412</v>
      </c>
      <c r="G848">
        <f t="shared" si="69"/>
        <v>77.973108259530349</v>
      </c>
    </row>
    <row r="849" spans="1:7">
      <c r="A849">
        <v>6</v>
      </c>
      <c r="B849">
        <v>30.5</v>
      </c>
      <c r="C849">
        <f t="shared" si="65"/>
        <v>23.437649999999998</v>
      </c>
      <c r="D849">
        <f t="shared" si="66"/>
        <v>-0.87505747126437328</v>
      </c>
      <c r="E849">
        <f t="shared" si="67"/>
        <v>0.76572557801559948</v>
      </c>
      <c r="F849">
        <f t="shared" si="68"/>
        <v>-7.9374074712643754</v>
      </c>
      <c r="G849">
        <f t="shared" si="69"/>
        <v>63.002437364883527</v>
      </c>
    </row>
    <row r="850" spans="1:7">
      <c r="A850">
        <v>5.3</v>
      </c>
      <c r="B850">
        <v>28.99</v>
      </c>
      <c r="C850">
        <f t="shared" si="65"/>
        <v>26.602300999999997</v>
      </c>
      <c r="D850">
        <f t="shared" si="66"/>
        <v>-2.3884230769230861</v>
      </c>
      <c r="E850">
        <f t="shared" si="67"/>
        <v>5.7045647943787419</v>
      </c>
      <c r="F850">
        <f t="shared" si="68"/>
        <v>-4.7761220769230874</v>
      </c>
      <c r="G850">
        <f t="shared" si="69"/>
        <v>22.811342093672106</v>
      </c>
    </row>
    <row r="851" spans="1:7">
      <c r="A851">
        <v>6.2</v>
      </c>
      <c r="B851">
        <v>28.4</v>
      </c>
      <c r="C851">
        <f t="shared" si="65"/>
        <v>22.533463999999999</v>
      </c>
      <c r="D851">
        <f t="shared" si="66"/>
        <v>-2.9876447876447969</v>
      </c>
      <c r="E851">
        <f t="shared" si="67"/>
        <v>8.9260213771411241</v>
      </c>
      <c r="F851">
        <f t="shared" si="68"/>
        <v>-8.8541807876447969</v>
      </c>
      <c r="G851">
        <f t="shared" si="69"/>
        <v>78.396517420298238</v>
      </c>
    </row>
    <row r="852" spans="1:7">
      <c r="A852">
        <v>6.2</v>
      </c>
      <c r="B852">
        <v>26</v>
      </c>
      <c r="C852">
        <f t="shared" si="65"/>
        <v>22.533463999999999</v>
      </c>
      <c r="D852">
        <f t="shared" si="66"/>
        <v>-5.3992248062015591</v>
      </c>
      <c r="E852">
        <f t="shared" si="67"/>
        <v>29.151628507902263</v>
      </c>
      <c r="F852">
        <f t="shared" si="68"/>
        <v>-8.8657608062015605</v>
      </c>
      <c r="G852">
        <f t="shared" si="69"/>
        <v>78.60171467277975</v>
      </c>
    </row>
    <row r="853" spans="1:7">
      <c r="A853">
        <v>2.4</v>
      </c>
      <c r="B853">
        <v>45.1</v>
      </c>
      <c r="C853">
        <f t="shared" si="65"/>
        <v>39.712997999999999</v>
      </c>
      <c r="D853">
        <f t="shared" si="66"/>
        <v>13.679766536964973</v>
      </c>
      <c r="E853">
        <f t="shared" si="67"/>
        <v>187.13601250586663</v>
      </c>
      <c r="F853">
        <f t="shared" si="68"/>
        <v>8.2927645369649703</v>
      </c>
      <c r="G853">
        <f t="shared" si="69"/>
        <v>68.769943665543835</v>
      </c>
    </row>
    <row r="854" spans="1:7">
      <c r="A854">
        <v>3</v>
      </c>
      <c r="B854">
        <v>34.549999999999997</v>
      </c>
      <c r="C854">
        <f t="shared" si="65"/>
        <v>37.000439999999998</v>
      </c>
      <c r="D854">
        <f t="shared" si="66"/>
        <v>3.1832031249999915</v>
      </c>
      <c r="E854">
        <f t="shared" si="67"/>
        <v>10.132782135009711</v>
      </c>
      <c r="F854">
        <f t="shared" si="68"/>
        <v>5.6336431249999919</v>
      </c>
      <c r="G854">
        <f t="shared" si="69"/>
        <v>31.737934859859674</v>
      </c>
    </row>
    <row r="855" spans="1:7">
      <c r="A855">
        <v>3.5</v>
      </c>
      <c r="B855">
        <v>38.299999999999997</v>
      </c>
      <c r="C855">
        <f t="shared" si="65"/>
        <v>34.739975000000001</v>
      </c>
      <c r="D855">
        <f t="shared" si="66"/>
        <v>6.9456862745097965</v>
      </c>
      <c r="E855">
        <f t="shared" si="67"/>
        <v>48.242557823913778</v>
      </c>
      <c r="F855">
        <f t="shared" si="68"/>
        <v>3.3856612745098005</v>
      </c>
      <c r="G855">
        <f t="shared" si="69"/>
        <v>11.462702265715327</v>
      </c>
    </row>
    <row r="856" spans="1:7">
      <c r="A856">
        <v>2.4</v>
      </c>
      <c r="B856">
        <v>39.200000000000003</v>
      </c>
      <c r="C856">
        <f t="shared" si="65"/>
        <v>39.712997999999999</v>
      </c>
      <c r="D856">
        <f t="shared" si="66"/>
        <v>7.8730314960629855</v>
      </c>
      <c r="E856">
        <f t="shared" si="67"/>
        <v>61.984624937999769</v>
      </c>
      <c r="F856">
        <f t="shared" si="68"/>
        <v>8.3860294960629815</v>
      </c>
      <c r="G856">
        <f t="shared" si="69"/>
        <v>70.325490708838345</v>
      </c>
    </row>
    <row r="857" spans="1:7">
      <c r="A857">
        <v>2.4</v>
      </c>
      <c r="B857">
        <v>34.299999999999997</v>
      </c>
      <c r="C857">
        <f t="shared" si="65"/>
        <v>39.712997999999999</v>
      </c>
      <c r="D857">
        <f t="shared" si="66"/>
        <v>3.0041501976284515</v>
      </c>
      <c r="E857">
        <f t="shared" si="67"/>
        <v>9.0249184099110646</v>
      </c>
      <c r="F857">
        <f t="shared" si="68"/>
        <v>8.4171481976284532</v>
      </c>
      <c r="G857">
        <f t="shared" si="69"/>
        <v>70.848383780839924</v>
      </c>
    </row>
    <row r="858" spans="1:7">
      <c r="A858">
        <v>2.4</v>
      </c>
      <c r="B858">
        <v>31.9</v>
      </c>
      <c r="C858">
        <f t="shared" si="65"/>
        <v>39.712997999999999</v>
      </c>
      <c r="D858">
        <f t="shared" si="66"/>
        <v>0.61607142857141994</v>
      </c>
      <c r="E858">
        <f t="shared" si="67"/>
        <v>0.37954400510203018</v>
      </c>
      <c r="F858">
        <f t="shared" si="68"/>
        <v>8.4290694285714203</v>
      </c>
      <c r="G858">
        <f t="shared" si="69"/>
        <v>71.049211431677335</v>
      </c>
    </row>
    <row r="859" spans="1:7">
      <c r="A859">
        <v>3.5</v>
      </c>
      <c r="B859">
        <v>31.95</v>
      </c>
      <c r="C859">
        <f t="shared" si="65"/>
        <v>34.739975000000001</v>
      </c>
      <c r="D859">
        <f t="shared" si="66"/>
        <v>0.66852589641433724</v>
      </c>
      <c r="E859">
        <f t="shared" si="67"/>
        <v>0.44692687417659316</v>
      </c>
      <c r="F859">
        <f t="shared" si="68"/>
        <v>3.4585008964143391</v>
      </c>
      <c r="G859">
        <f t="shared" si="69"/>
        <v>11.961228450498787</v>
      </c>
    </row>
    <row r="860" spans="1:7">
      <c r="A860">
        <v>2.4</v>
      </c>
      <c r="B860">
        <v>38.6</v>
      </c>
      <c r="C860">
        <f t="shared" si="65"/>
        <v>39.712997999999999</v>
      </c>
      <c r="D860">
        <f t="shared" si="66"/>
        <v>7.3211999999999975</v>
      </c>
      <c r="E860">
        <f t="shared" si="67"/>
        <v>53.59996943999996</v>
      </c>
      <c r="F860">
        <f t="shared" si="68"/>
        <v>8.434197999999995</v>
      </c>
      <c r="G860">
        <f t="shared" si="69"/>
        <v>71.13569590320391</v>
      </c>
    </row>
    <row r="861" spans="1:7">
      <c r="A861">
        <v>2.4</v>
      </c>
      <c r="B861">
        <v>36.700000000000003</v>
      </c>
      <c r="C861">
        <f t="shared" si="65"/>
        <v>39.712997999999999</v>
      </c>
      <c r="D861">
        <f t="shared" si="66"/>
        <v>5.4506024096385524</v>
      </c>
      <c r="E861">
        <f t="shared" si="67"/>
        <v>29.709066627957593</v>
      </c>
      <c r="F861">
        <f t="shared" si="68"/>
        <v>8.4636004096385484</v>
      </c>
      <c r="G861">
        <f t="shared" si="69"/>
        <v>71.632531894033804</v>
      </c>
    </row>
    <row r="862" spans="1:7">
      <c r="A862">
        <v>3.5</v>
      </c>
      <c r="B862">
        <v>36.4</v>
      </c>
      <c r="C862">
        <f t="shared" si="65"/>
        <v>34.739975000000001</v>
      </c>
      <c r="D862">
        <f t="shared" si="66"/>
        <v>5.1725806451612826</v>
      </c>
      <c r="E862">
        <f t="shared" si="67"/>
        <v>26.755590530697109</v>
      </c>
      <c r="F862">
        <f t="shared" si="68"/>
        <v>3.5125556451612852</v>
      </c>
      <c r="G862">
        <f t="shared" si="69"/>
        <v>12.338047160354412</v>
      </c>
    </row>
    <row r="863" spans="1:7">
      <c r="A863">
        <v>2.4</v>
      </c>
      <c r="B863">
        <v>41.6</v>
      </c>
      <c r="C863">
        <f t="shared" si="65"/>
        <v>39.712997999999999</v>
      </c>
      <c r="D863">
        <f t="shared" si="66"/>
        <v>10.393522267206475</v>
      </c>
      <c r="E863">
        <f t="shared" si="67"/>
        <v>108.02530511891682</v>
      </c>
      <c r="F863">
        <f t="shared" si="68"/>
        <v>8.5065202672064721</v>
      </c>
      <c r="G863">
        <f t="shared" si="69"/>
        <v>72.360887056394475</v>
      </c>
    </row>
    <row r="864" spans="1:7">
      <c r="A864">
        <v>2.4</v>
      </c>
      <c r="B864">
        <v>43.23</v>
      </c>
      <c r="C864">
        <f t="shared" si="65"/>
        <v>39.712997999999999</v>
      </c>
      <c r="D864">
        <f t="shared" si="66"/>
        <v>12.065772357723571</v>
      </c>
      <c r="E864">
        <f t="shared" si="67"/>
        <v>145.58286258840621</v>
      </c>
      <c r="F864">
        <f t="shared" si="68"/>
        <v>8.5487703577235727</v>
      </c>
      <c r="G864">
        <f t="shared" si="69"/>
        <v>73.081474629093222</v>
      </c>
    </row>
    <row r="865" spans="1:7">
      <c r="A865">
        <v>3.8</v>
      </c>
      <c r="B865">
        <v>32.5</v>
      </c>
      <c r="C865">
        <f t="shared" si="65"/>
        <v>33.383696</v>
      </c>
      <c r="D865">
        <f t="shared" si="66"/>
        <v>1.385020408163264</v>
      </c>
      <c r="E865">
        <f t="shared" si="67"/>
        <v>1.9182815310287344</v>
      </c>
      <c r="F865">
        <f t="shared" si="68"/>
        <v>2.2687164081632645</v>
      </c>
      <c r="G865">
        <f t="shared" si="69"/>
        <v>5.1470741406692238</v>
      </c>
    </row>
    <row r="866" spans="1:7">
      <c r="A866">
        <v>3.5</v>
      </c>
      <c r="B866">
        <v>31.5</v>
      </c>
      <c r="C866">
        <f t="shared" si="65"/>
        <v>34.739975000000001</v>
      </c>
      <c r="D866">
        <f t="shared" si="66"/>
        <v>0.3906967213114747</v>
      </c>
      <c r="E866">
        <f t="shared" si="67"/>
        <v>0.15264392804353613</v>
      </c>
      <c r="F866">
        <f t="shared" si="68"/>
        <v>3.6306717213114759</v>
      </c>
      <c r="G866">
        <f t="shared" si="69"/>
        <v>13.181777147930836</v>
      </c>
    </row>
    <row r="867" spans="1:7">
      <c r="A867">
        <v>5.6</v>
      </c>
      <c r="B867">
        <v>24.2</v>
      </c>
      <c r="C867">
        <f t="shared" si="65"/>
        <v>25.246022</v>
      </c>
      <c r="D867">
        <f t="shared" si="66"/>
        <v>-6.9076954732510281</v>
      </c>
      <c r="E867">
        <f t="shared" si="67"/>
        <v>47.716256751172743</v>
      </c>
      <c r="F867">
        <f t="shared" si="68"/>
        <v>-5.8616734732510274</v>
      </c>
      <c r="G867">
        <f t="shared" si="69"/>
        <v>34.359215907014764</v>
      </c>
    </row>
    <row r="868" spans="1:7">
      <c r="A868">
        <v>3.7</v>
      </c>
      <c r="B868">
        <v>27.2</v>
      </c>
      <c r="C868">
        <f t="shared" si="65"/>
        <v>33.835788999999998</v>
      </c>
      <c r="D868">
        <f t="shared" si="66"/>
        <v>-3.9362396694214894</v>
      </c>
      <c r="E868">
        <f t="shared" si="67"/>
        <v>15.493982735127396</v>
      </c>
      <c r="F868">
        <f t="shared" si="68"/>
        <v>2.6995493305785097</v>
      </c>
      <c r="G868">
        <f t="shared" si="69"/>
        <v>7.2875665882268796</v>
      </c>
    </row>
    <row r="869" spans="1:7">
      <c r="A869">
        <v>5.7</v>
      </c>
      <c r="B869">
        <v>27.1</v>
      </c>
      <c r="C869">
        <f t="shared" si="65"/>
        <v>24.793928999999999</v>
      </c>
      <c r="D869">
        <f t="shared" si="66"/>
        <v>-4.0525726141078806</v>
      </c>
      <c r="E869">
        <f t="shared" si="67"/>
        <v>16.423344792617183</v>
      </c>
      <c r="F869">
        <f t="shared" si="68"/>
        <v>-6.3586436141078835</v>
      </c>
      <c r="G869">
        <f t="shared" si="69"/>
        <v>40.432348611234964</v>
      </c>
    </row>
    <row r="870" spans="1:7">
      <c r="A870">
        <v>2</v>
      </c>
      <c r="B870">
        <v>40.24</v>
      </c>
      <c r="C870">
        <f t="shared" si="65"/>
        <v>41.521369999999997</v>
      </c>
      <c r="D870">
        <f t="shared" si="66"/>
        <v>9.0705416666666672</v>
      </c>
      <c r="E870">
        <f t="shared" si="67"/>
        <v>82.274726126736127</v>
      </c>
      <c r="F870">
        <f t="shared" si="68"/>
        <v>10.351911666666663</v>
      </c>
      <c r="G870">
        <f t="shared" si="69"/>
        <v>107.16207515446936</v>
      </c>
    </row>
    <row r="871" spans="1:7">
      <c r="A871">
        <v>2</v>
      </c>
      <c r="B871">
        <v>38</v>
      </c>
      <c r="C871">
        <f t="shared" si="65"/>
        <v>41.521369999999997</v>
      </c>
      <c r="D871">
        <f t="shared" si="66"/>
        <v>6.868493723849376</v>
      </c>
      <c r="E871">
        <f t="shared" si="67"/>
        <v>47.17620603455827</v>
      </c>
      <c r="F871">
        <f t="shared" si="68"/>
        <v>10.389863723849373</v>
      </c>
      <c r="G871">
        <f t="shared" si="69"/>
        <v>107.94926820016117</v>
      </c>
    </row>
    <row r="872" spans="1:7">
      <c r="A872">
        <v>2.4</v>
      </c>
      <c r="B872">
        <v>39.200000000000003</v>
      </c>
      <c r="C872">
        <f t="shared" si="65"/>
        <v>39.712997999999999</v>
      </c>
      <c r="D872">
        <f t="shared" si="66"/>
        <v>8.0973529411764815</v>
      </c>
      <c r="E872">
        <f t="shared" si="67"/>
        <v>65.56712465397942</v>
      </c>
      <c r="F872">
        <f t="shared" si="68"/>
        <v>8.6103509411764776</v>
      </c>
      <c r="G872">
        <f t="shared" si="69"/>
        <v>74.138143330218654</v>
      </c>
    </row>
    <row r="873" spans="1:7">
      <c r="A873">
        <v>2.4</v>
      </c>
      <c r="B873">
        <v>34.700000000000003</v>
      </c>
      <c r="C873">
        <f t="shared" si="65"/>
        <v>39.712997999999999</v>
      </c>
      <c r="D873">
        <f t="shared" si="66"/>
        <v>3.631518987341785</v>
      </c>
      <c r="E873">
        <f t="shared" si="67"/>
        <v>13.187930155423905</v>
      </c>
      <c r="F873">
        <f t="shared" si="68"/>
        <v>8.6445169873417811</v>
      </c>
      <c r="G873">
        <f t="shared" si="69"/>
        <v>74.727673944440625</v>
      </c>
    </row>
    <row r="874" spans="1:7">
      <c r="A874">
        <v>3.7</v>
      </c>
      <c r="B874">
        <v>28.8</v>
      </c>
      <c r="C874">
        <f t="shared" si="65"/>
        <v>33.835788999999998</v>
      </c>
      <c r="D874">
        <f t="shared" si="66"/>
        <v>-2.2530932203389753</v>
      </c>
      <c r="E874">
        <f t="shared" si="67"/>
        <v>5.0764290595374542</v>
      </c>
      <c r="F874">
        <f t="shared" si="68"/>
        <v>2.7826957796610223</v>
      </c>
      <c r="G874">
        <f t="shared" si="69"/>
        <v>7.7433958021432652</v>
      </c>
    </row>
    <row r="875" spans="1:7">
      <c r="A875">
        <v>5.7</v>
      </c>
      <c r="B875">
        <v>27.1</v>
      </c>
      <c r="C875">
        <f t="shared" si="65"/>
        <v>24.793928999999999</v>
      </c>
      <c r="D875">
        <f t="shared" si="66"/>
        <v>-3.9626808510638192</v>
      </c>
      <c r="E875">
        <f t="shared" si="67"/>
        <v>15.702839527387875</v>
      </c>
      <c r="F875">
        <f t="shared" si="68"/>
        <v>-6.268751851063822</v>
      </c>
      <c r="G875">
        <f t="shared" si="69"/>
        <v>39.297249770216098</v>
      </c>
    </row>
    <row r="876" spans="1:7">
      <c r="A876">
        <v>3.7</v>
      </c>
      <c r="B876">
        <v>30.5</v>
      </c>
      <c r="C876">
        <f t="shared" si="65"/>
        <v>33.835788999999998</v>
      </c>
      <c r="D876">
        <f t="shared" si="66"/>
        <v>-0.57961538461536932</v>
      </c>
      <c r="E876">
        <f t="shared" si="67"/>
        <v>0.3359539940828225</v>
      </c>
      <c r="F876">
        <f t="shared" si="68"/>
        <v>2.756173615384629</v>
      </c>
      <c r="G876">
        <f t="shared" si="69"/>
        <v>7.5964929981423772</v>
      </c>
    </row>
    <row r="877" spans="1:7">
      <c r="A877">
        <v>2</v>
      </c>
      <c r="B877">
        <v>40.24</v>
      </c>
      <c r="C877">
        <f t="shared" si="65"/>
        <v>41.521369999999997</v>
      </c>
      <c r="D877">
        <f t="shared" si="66"/>
        <v>9.1578969957081711</v>
      </c>
      <c r="E877">
        <f t="shared" si="67"/>
        <v>83.867077384000751</v>
      </c>
      <c r="F877">
        <f t="shared" si="68"/>
        <v>10.439266995708167</v>
      </c>
      <c r="G877">
        <f t="shared" si="69"/>
        <v>108.97829540768181</v>
      </c>
    </row>
    <row r="878" spans="1:7">
      <c r="A878">
        <v>2</v>
      </c>
      <c r="B878">
        <v>38</v>
      </c>
      <c r="C878">
        <f t="shared" si="65"/>
        <v>41.521369999999997</v>
      </c>
      <c r="D878">
        <f t="shared" si="66"/>
        <v>6.9573706896551855</v>
      </c>
      <c r="E878">
        <f t="shared" si="67"/>
        <v>48.40500691327307</v>
      </c>
      <c r="F878">
        <f t="shared" si="68"/>
        <v>10.478740689655183</v>
      </c>
      <c r="G878">
        <f t="shared" si="69"/>
        <v>109.80400644103518</v>
      </c>
    </row>
    <row r="879" spans="1:7">
      <c r="A879">
        <v>2.4</v>
      </c>
      <c r="B879">
        <v>39.200000000000003</v>
      </c>
      <c r="C879">
        <f t="shared" si="65"/>
        <v>39.712997999999999</v>
      </c>
      <c r="D879">
        <f t="shared" si="66"/>
        <v>8.1874891774891942</v>
      </c>
      <c r="E879">
        <f t="shared" si="67"/>
        <v>67.034979031502687</v>
      </c>
      <c r="F879">
        <f t="shared" si="68"/>
        <v>8.7004871774891903</v>
      </c>
      <c r="G879">
        <f t="shared" si="69"/>
        <v>75.698477125653824</v>
      </c>
    </row>
    <row r="880" spans="1:7">
      <c r="A880">
        <v>2.4</v>
      </c>
      <c r="B880">
        <v>34.700000000000003</v>
      </c>
      <c r="C880">
        <f t="shared" si="65"/>
        <v>39.712997999999999</v>
      </c>
      <c r="D880">
        <f t="shared" si="66"/>
        <v>3.7230869565217546</v>
      </c>
      <c r="E880">
        <f t="shared" si="67"/>
        <v>13.861376485822422</v>
      </c>
      <c r="F880">
        <f t="shared" si="68"/>
        <v>8.7360849565217507</v>
      </c>
      <c r="G880">
        <f t="shared" si="69"/>
        <v>76.319180367565636</v>
      </c>
    </row>
    <row r="881" spans="1:7">
      <c r="A881">
        <v>3.8</v>
      </c>
      <c r="B881">
        <v>28.2</v>
      </c>
      <c r="C881">
        <f t="shared" si="65"/>
        <v>33.383696</v>
      </c>
      <c r="D881">
        <f t="shared" si="66"/>
        <v>-2.7606550218340473</v>
      </c>
      <c r="E881">
        <f t="shared" si="67"/>
        <v>7.6212161495775446</v>
      </c>
      <c r="F881">
        <f t="shared" si="68"/>
        <v>2.4230409781659539</v>
      </c>
      <c r="G881">
        <f t="shared" si="69"/>
        <v>5.8711275818714226</v>
      </c>
    </row>
    <row r="882" spans="1:7">
      <c r="A882">
        <v>3.8</v>
      </c>
      <c r="B882">
        <v>29.5</v>
      </c>
      <c r="C882">
        <f t="shared" si="65"/>
        <v>33.383696</v>
      </c>
      <c r="D882">
        <f t="shared" si="66"/>
        <v>-1.4727631578947218</v>
      </c>
      <c r="E882">
        <f t="shared" si="67"/>
        <v>2.1690313192520332</v>
      </c>
      <c r="F882">
        <f t="shared" si="68"/>
        <v>2.4109328421052787</v>
      </c>
      <c r="G882">
        <f t="shared" si="69"/>
        <v>5.8125971691418368</v>
      </c>
    </row>
    <row r="883" spans="1:7">
      <c r="A883">
        <v>4.5999999999999996</v>
      </c>
      <c r="B883">
        <v>29.9</v>
      </c>
      <c r="C883">
        <f t="shared" si="65"/>
        <v>29.766952</v>
      </c>
      <c r="D883">
        <f t="shared" si="66"/>
        <v>-1.0792511013215709</v>
      </c>
      <c r="E883">
        <f t="shared" si="67"/>
        <v>1.1647829397038236</v>
      </c>
      <c r="F883">
        <f t="shared" si="68"/>
        <v>-1.2122991013215696</v>
      </c>
      <c r="G883">
        <f t="shared" si="69"/>
        <v>1.4696691110650852</v>
      </c>
    </row>
    <row r="884" spans="1:7">
      <c r="A884">
        <v>2</v>
      </c>
      <c r="B884">
        <v>34.5</v>
      </c>
      <c r="C884">
        <f t="shared" si="65"/>
        <v>41.521369999999997</v>
      </c>
      <c r="D884">
        <f t="shared" si="66"/>
        <v>3.5159734513274472</v>
      </c>
      <c r="E884">
        <f t="shared" si="67"/>
        <v>12.362069310439441</v>
      </c>
      <c r="F884">
        <f t="shared" si="68"/>
        <v>10.537343451327445</v>
      </c>
      <c r="G884">
        <f t="shared" si="69"/>
        <v>111.03560701123338</v>
      </c>
    </row>
    <row r="885" spans="1:7">
      <c r="A885">
        <v>2</v>
      </c>
      <c r="B885">
        <v>35.299999999999997</v>
      </c>
      <c r="C885">
        <f t="shared" si="65"/>
        <v>41.521369999999997</v>
      </c>
      <c r="D885">
        <f t="shared" si="66"/>
        <v>4.3316000000000159</v>
      </c>
      <c r="E885">
        <f t="shared" si="67"/>
        <v>18.762758560000137</v>
      </c>
      <c r="F885">
        <f t="shared" si="68"/>
        <v>10.552970000000016</v>
      </c>
      <c r="G885">
        <f t="shared" si="69"/>
        <v>111.36517582090035</v>
      </c>
    </row>
    <row r="886" spans="1:7">
      <c r="A886">
        <v>2.7</v>
      </c>
      <c r="B886">
        <v>32.700000000000003</v>
      </c>
      <c r="C886">
        <f t="shared" si="65"/>
        <v>38.356718999999998</v>
      </c>
      <c r="D886">
        <f t="shared" si="66"/>
        <v>1.7509375000000169</v>
      </c>
      <c r="E886">
        <f t="shared" si="67"/>
        <v>3.0657821289063092</v>
      </c>
      <c r="F886">
        <f t="shared" si="68"/>
        <v>7.4076565000000123</v>
      </c>
      <c r="G886">
        <f t="shared" si="69"/>
        <v>54.873374821992435</v>
      </c>
    </row>
    <row r="887" spans="1:7">
      <c r="A887">
        <v>3.5</v>
      </c>
      <c r="B887">
        <v>34.5</v>
      </c>
      <c r="C887">
        <f t="shared" si="65"/>
        <v>34.739975000000001</v>
      </c>
      <c r="D887">
        <f t="shared" si="66"/>
        <v>3.5587892376681793</v>
      </c>
      <c r="E887">
        <f t="shared" si="67"/>
        <v>12.664980838142862</v>
      </c>
      <c r="F887">
        <f t="shared" si="68"/>
        <v>3.7987642376681805</v>
      </c>
      <c r="G887">
        <f t="shared" si="69"/>
        <v>14.430609733386712</v>
      </c>
    </row>
    <row r="888" spans="1:7">
      <c r="A888">
        <v>3.5</v>
      </c>
      <c r="B888">
        <v>39.1</v>
      </c>
      <c r="C888">
        <f t="shared" si="65"/>
        <v>34.739975000000001</v>
      </c>
      <c r="D888">
        <f t="shared" si="66"/>
        <v>8.1748198198198345</v>
      </c>
      <c r="E888">
        <f t="shared" si="67"/>
        <v>66.827679086519197</v>
      </c>
      <c r="F888">
        <f t="shared" si="68"/>
        <v>3.8147948198198343</v>
      </c>
      <c r="G888">
        <f t="shared" si="69"/>
        <v>14.552659517324242</v>
      </c>
    </row>
    <row r="889" spans="1:7">
      <c r="A889">
        <v>3.5</v>
      </c>
      <c r="B889">
        <v>32.200000000000003</v>
      </c>
      <c r="C889">
        <f t="shared" si="65"/>
        <v>34.739975000000001</v>
      </c>
      <c r="D889">
        <f t="shared" si="66"/>
        <v>1.3118099547511513</v>
      </c>
      <c r="E889">
        <f t="shared" si="67"/>
        <v>1.7208453573842175</v>
      </c>
      <c r="F889">
        <f t="shared" si="68"/>
        <v>3.8517849547511496</v>
      </c>
      <c r="G889">
        <f t="shared" si="69"/>
        <v>14.836247337647315</v>
      </c>
    </row>
    <row r="890" spans="1:7">
      <c r="A890">
        <v>3.5</v>
      </c>
      <c r="B890">
        <v>34.200000000000003</v>
      </c>
      <c r="C890">
        <f t="shared" si="65"/>
        <v>34.739975000000001</v>
      </c>
      <c r="D890">
        <f t="shared" si="66"/>
        <v>3.3177727272727466</v>
      </c>
      <c r="E890">
        <f t="shared" si="67"/>
        <v>11.00761586983484</v>
      </c>
      <c r="F890">
        <f t="shared" si="68"/>
        <v>3.857747727272745</v>
      </c>
      <c r="G890">
        <f t="shared" si="69"/>
        <v>14.882217527278028</v>
      </c>
    </row>
    <row r="891" spans="1:7">
      <c r="A891">
        <v>5.4</v>
      </c>
      <c r="B891">
        <v>27</v>
      </c>
      <c r="C891">
        <f t="shared" si="65"/>
        <v>26.150207999999996</v>
      </c>
      <c r="D891">
        <f t="shared" si="66"/>
        <v>-3.8670776255707615</v>
      </c>
      <c r="E891">
        <f t="shared" si="67"/>
        <v>14.954289362189998</v>
      </c>
      <c r="F891">
        <f t="shared" si="68"/>
        <v>-4.7168696255707658</v>
      </c>
      <c r="G891">
        <f t="shared" si="69"/>
        <v>22.248859064632097</v>
      </c>
    </row>
    <row r="892" spans="1:7">
      <c r="A892">
        <v>2.2999999999999998</v>
      </c>
      <c r="B892">
        <v>34.700000000000003</v>
      </c>
      <c r="C892">
        <f t="shared" si="65"/>
        <v>40.165090999999997</v>
      </c>
      <c r="D892">
        <f t="shared" si="66"/>
        <v>3.8151834862385456</v>
      </c>
      <c r="E892">
        <f t="shared" si="67"/>
        <v>14.555625033667303</v>
      </c>
      <c r="F892">
        <f t="shared" si="68"/>
        <v>9.2802744862385396</v>
      </c>
      <c r="G892">
        <f t="shared" si="69"/>
        <v>86.123494539929993</v>
      </c>
    </row>
    <row r="893" spans="1:7">
      <c r="A893">
        <v>2.5</v>
      </c>
      <c r="B893">
        <v>38.6</v>
      </c>
      <c r="C893">
        <f t="shared" si="65"/>
        <v>39.260904999999994</v>
      </c>
      <c r="D893">
        <f t="shared" si="66"/>
        <v>7.732764976958542</v>
      </c>
      <c r="E893">
        <f t="shared" si="67"/>
        <v>59.79565418887664</v>
      </c>
      <c r="F893">
        <f t="shared" si="68"/>
        <v>8.3936699769585346</v>
      </c>
      <c r="G893">
        <f t="shared" si="69"/>
        <v>70.453695682095088</v>
      </c>
    </row>
    <row r="894" spans="1:7">
      <c r="A894">
        <v>3.7</v>
      </c>
      <c r="B894">
        <v>30.5</v>
      </c>
      <c r="C894">
        <f t="shared" si="65"/>
        <v>33.835788999999998</v>
      </c>
      <c r="D894">
        <f t="shared" si="66"/>
        <v>-0.33143518518517467</v>
      </c>
      <c r="E894">
        <f t="shared" si="67"/>
        <v>0.10984928197873103</v>
      </c>
      <c r="F894">
        <f t="shared" si="68"/>
        <v>3.0043538148148237</v>
      </c>
      <c r="G894">
        <f t="shared" si="69"/>
        <v>9.0261418445923844</v>
      </c>
    </row>
    <row r="895" spans="1:7">
      <c r="A895">
        <v>2.5</v>
      </c>
      <c r="B895">
        <v>38.6</v>
      </c>
      <c r="C895">
        <f t="shared" si="65"/>
        <v>39.260904999999994</v>
      </c>
      <c r="D895">
        <f t="shared" si="66"/>
        <v>7.7670232558139638</v>
      </c>
      <c r="E895">
        <f t="shared" si="67"/>
        <v>60.326650256354945</v>
      </c>
      <c r="F895">
        <f t="shared" si="68"/>
        <v>8.4279282558139563</v>
      </c>
      <c r="G895">
        <f t="shared" si="69"/>
        <v>71.02997468514728</v>
      </c>
    </row>
    <row r="896" spans="1:7">
      <c r="A896">
        <v>2.5</v>
      </c>
      <c r="B896">
        <v>39.200000000000003</v>
      </c>
      <c r="C896">
        <f t="shared" si="65"/>
        <v>39.260904999999994</v>
      </c>
      <c r="D896">
        <f t="shared" si="66"/>
        <v>8.4033177570093578</v>
      </c>
      <c r="E896">
        <f t="shared" si="67"/>
        <v>70.61574932526878</v>
      </c>
      <c r="F896">
        <f t="shared" si="68"/>
        <v>8.4642227570093489</v>
      </c>
      <c r="G896">
        <f t="shared" si="69"/>
        <v>71.643066880274944</v>
      </c>
    </row>
    <row r="897" spans="1:7">
      <c r="A897">
        <v>3</v>
      </c>
      <c r="B897">
        <v>34.799999999999997</v>
      </c>
      <c r="C897">
        <f t="shared" si="65"/>
        <v>37.000439999999998</v>
      </c>
      <c r="D897">
        <f t="shared" si="66"/>
        <v>4.0427699530516499</v>
      </c>
      <c r="E897">
        <f t="shared" si="67"/>
        <v>16.34398889329724</v>
      </c>
      <c r="F897">
        <f t="shared" si="68"/>
        <v>6.2432099530516503</v>
      </c>
      <c r="G897">
        <f t="shared" si="69"/>
        <v>38.97767051788319</v>
      </c>
    </row>
    <row r="898" spans="1:7">
      <c r="A898">
        <v>2.5</v>
      </c>
      <c r="B898">
        <v>42.9</v>
      </c>
      <c r="C898">
        <f t="shared" si="65"/>
        <v>39.260904999999994</v>
      </c>
      <c r="D898">
        <f t="shared" si="66"/>
        <v>12.161839622641519</v>
      </c>
      <c r="E898">
        <f t="shared" si="67"/>
        <v>147.91034300685322</v>
      </c>
      <c r="F898">
        <f t="shared" si="68"/>
        <v>8.5227446226415147</v>
      </c>
      <c r="G898">
        <f t="shared" si="69"/>
        <v>72.637175902764852</v>
      </c>
    </row>
    <row r="899" spans="1:7">
      <c r="A899">
        <v>3.5</v>
      </c>
      <c r="B899">
        <v>30.6</v>
      </c>
      <c r="C899">
        <f t="shared" si="65"/>
        <v>34.739975000000001</v>
      </c>
      <c r="D899">
        <f t="shared" si="66"/>
        <v>-8.0521327014206889E-2</v>
      </c>
      <c r="E899">
        <f t="shared" si="67"/>
        <v>6.4836841041288444E-3</v>
      </c>
      <c r="F899">
        <f t="shared" si="68"/>
        <v>4.0594536729857928</v>
      </c>
      <c r="G899">
        <f t="shared" si="69"/>
        <v>16.479164123117844</v>
      </c>
    </row>
    <row r="900" spans="1:7">
      <c r="A900">
        <v>3.5</v>
      </c>
      <c r="B900">
        <v>28.7</v>
      </c>
      <c r="C900">
        <f t="shared" ref="C900:C963" si="70">$P$2*A900+$P$3</f>
        <v>34.739975000000001</v>
      </c>
      <c r="D900">
        <f t="shared" ref="D900:D963" si="71">B900-AVERAGE(B900:B2006)</f>
        <v>-1.9809047619047533</v>
      </c>
      <c r="E900">
        <f t="shared" ref="E900:E963" si="72">D900^2</f>
        <v>3.9239836757369275</v>
      </c>
      <c r="F900">
        <f t="shared" ref="F900:F963" si="73">C900-AVERAGE(B900:B2006)</f>
        <v>4.0590702380952486</v>
      </c>
      <c r="G900">
        <f t="shared" ref="G900:G963" si="74">F900^2</f>
        <v>16.476051197790618</v>
      </c>
    </row>
    <row r="901" spans="1:7">
      <c r="A901">
        <v>2.5</v>
      </c>
      <c r="B901">
        <v>39.200000000000003</v>
      </c>
      <c r="C901">
        <f t="shared" si="70"/>
        <v>39.260904999999994</v>
      </c>
      <c r="D901">
        <f t="shared" si="71"/>
        <v>8.5096172248803938</v>
      </c>
      <c r="E901">
        <f t="shared" si="72"/>
        <v>72.413585313981102</v>
      </c>
      <c r="F901">
        <f t="shared" si="73"/>
        <v>8.570522224880385</v>
      </c>
      <c r="G901">
        <f t="shared" si="74"/>
        <v>73.453851207168626</v>
      </c>
    </row>
    <row r="902" spans="1:7">
      <c r="A902">
        <v>3</v>
      </c>
      <c r="B902">
        <v>34.799999999999997</v>
      </c>
      <c r="C902">
        <f t="shared" si="70"/>
        <v>37.000439999999998</v>
      </c>
      <c r="D902">
        <f t="shared" si="71"/>
        <v>4.1505288461538541</v>
      </c>
      <c r="E902">
        <f t="shared" si="72"/>
        <v>17.226889702755244</v>
      </c>
      <c r="F902">
        <f t="shared" si="73"/>
        <v>6.3509688461538545</v>
      </c>
      <c r="G902">
        <f t="shared" si="74"/>
        <v>40.334805284816824</v>
      </c>
    </row>
    <row r="903" spans="1:7">
      <c r="A903">
        <v>2.5</v>
      </c>
      <c r="B903">
        <v>42.9</v>
      </c>
      <c r="C903">
        <f t="shared" si="70"/>
        <v>39.260904999999994</v>
      </c>
      <c r="D903">
        <f t="shared" si="71"/>
        <v>12.27057971014494</v>
      </c>
      <c r="E903">
        <f t="shared" si="72"/>
        <v>150.56712642302068</v>
      </c>
      <c r="F903">
        <f t="shared" si="73"/>
        <v>8.6314847101449352</v>
      </c>
      <c r="G903">
        <f t="shared" si="74"/>
        <v>74.502528301465802</v>
      </c>
    </row>
    <row r="904" spans="1:7">
      <c r="A904">
        <v>4</v>
      </c>
      <c r="B904">
        <v>27.8</v>
      </c>
      <c r="C904">
        <f t="shared" si="70"/>
        <v>32.479509999999998</v>
      </c>
      <c r="D904">
        <f t="shared" si="71"/>
        <v>-2.7698543689320267</v>
      </c>
      <c r="E904">
        <f t="shared" si="72"/>
        <v>7.6720932250918361</v>
      </c>
      <c r="F904">
        <f t="shared" si="73"/>
        <v>1.9096556310679702</v>
      </c>
      <c r="G904">
        <f t="shared" si="74"/>
        <v>3.6467846292696073</v>
      </c>
    </row>
    <row r="905" spans="1:7">
      <c r="A905">
        <v>4.5999999999999996</v>
      </c>
      <c r="B905">
        <v>29</v>
      </c>
      <c r="C905">
        <f t="shared" si="70"/>
        <v>29.766952</v>
      </c>
      <c r="D905">
        <f t="shared" si="71"/>
        <v>-1.583365853658524</v>
      </c>
      <c r="E905">
        <f t="shared" si="72"/>
        <v>2.5070474265317864</v>
      </c>
      <c r="F905">
        <f t="shared" si="73"/>
        <v>-0.81641385365852415</v>
      </c>
      <c r="G905">
        <f t="shared" si="74"/>
        <v>0.66653158044556204</v>
      </c>
    </row>
    <row r="906" spans="1:7">
      <c r="A906">
        <v>2.4</v>
      </c>
      <c r="B906">
        <v>37.979999999999997</v>
      </c>
      <c r="C906">
        <f t="shared" si="70"/>
        <v>39.712997999999999</v>
      </c>
      <c r="D906">
        <f t="shared" si="71"/>
        <v>7.3888725490196165</v>
      </c>
      <c r="E906">
        <f t="shared" si="72"/>
        <v>54.595437545655649</v>
      </c>
      <c r="F906">
        <f t="shared" si="73"/>
        <v>9.1218705490196186</v>
      </c>
      <c r="G906">
        <f t="shared" si="74"/>
        <v>83.208522313071484</v>
      </c>
    </row>
    <row r="907" spans="1:7">
      <c r="A907">
        <v>3</v>
      </c>
      <c r="B907">
        <v>35.29</v>
      </c>
      <c r="C907">
        <f t="shared" si="70"/>
        <v>37.000439999999998</v>
      </c>
      <c r="D907">
        <f t="shared" si="71"/>
        <v>4.7352709359606067</v>
      </c>
      <c r="E907">
        <f t="shared" si="72"/>
        <v>22.42279083695324</v>
      </c>
      <c r="F907">
        <f t="shared" si="73"/>
        <v>6.4457109359606051</v>
      </c>
      <c r="G907">
        <f t="shared" si="74"/>
        <v>41.547189469962142</v>
      </c>
    </row>
    <row r="908" spans="1:7">
      <c r="A908">
        <v>3.8</v>
      </c>
      <c r="B908">
        <v>29.81</v>
      </c>
      <c r="C908">
        <f t="shared" si="70"/>
        <v>33.383696</v>
      </c>
      <c r="D908">
        <f t="shared" si="71"/>
        <v>-0.72128712871285927</v>
      </c>
      <c r="E908">
        <f t="shared" si="72"/>
        <v>0.52025512204684077</v>
      </c>
      <c r="F908">
        <f t="shared" si="73"/>
        <v>2.8524088712871425</v>
      </c>
      <c r="G908">
        <f t="shared" si="74"/>
        <v>8.1362363689975901</v>
      </c>
    </row>
    <row r="909" spans="1:7">
      <c r="A909">
        <v>5.6</v>
      </c>
      <c r="B909">
        <v>24.95</v>
      </c>
      <c r="C909">
        <f t="shared" si="70"/>
        <v>25.246022</v>
      </c>
      <c r="D909">
        <f t="shared" si="71"/>
        <v>-5.5848756218905358</v>
      </c>
      <c r="E909">
        <f t="shared" si="72"/>
        <v>31.190835711987198</v>
      </c>
      <c r="F909">
        <f t="shared" si="73"/>
        <v>-5.2888536218905351</v>
      </c>
      <c r="G909">
        <f t="shared" si="74"/>
        <v>27.971972633784631</v>
      </c>
    </row>
    <row r="910" spans="1:7">
      <c r="A910">
        <v>5.6</v>
      </c>
      <c r="B910">
        <v>25.2</v>
      </c>
      <c r="C910">
        <f t="shared" si="70"/>
        <v>25.246022</v>
      </c>
      <c r="D910">
        <f t="shared" si="71"/>
        <v>-5.3627999999999894</v>
      </c>
      <c r="E910">
        <f t="shared" si="72"/>
        <v>28.759623839999886</v>
      </c>
      <c r="F910">
        <f t="shared" si="73"/>
        <v>-5.3167779999999887</v>
      </c>
      <c r="G910">
        <f t="shared" si="74"/>
        <v>28.26812830128388</v>
      </c>
    </row>
    <row r="911" spans="1:7">
      <c r="A911">
        <v>3.5</v>
      </c>
      <c r="B911">
        <v>32.409999999999997</v>
      </c>
      <c r="C911">
        <f t="shared" si="70"/>
        <v>34.739975000000001</v>
      </c>
      <c r="D911">
        <f t="shared" si="71"/>
        <v>1.8202512562814128</v>
      </c>
      <c r="E911">
        <f t="shared" si="72"/>
        <v>3.3133146359940615</v>
      </c>
      <c r="F911">
        <f t="shared" si="73"/>
        <v>4.1502262562814174</v>
      </c>
      <c r="G911">
        <f t="shared" si="74"/>
        <v>17.22437797832767</v>
      </c>
    </row>
    <row r="912" spans="1:7">
      <c r="A912">
        <v>4</v>
      </c>
      <c r="B912">
        <v>29.9</v>
      </c>
      <c r="C912">
        <f t="shared" si="70"/>
        <v>32.479509999999998</v>
      </c>
      <c r="D912">
        <f t="shared" si="71"/>
        <v>-0.68055555555554648</v>
      </c>
      <c r="E912">
        <f t="shared" si="72"/>
        <v>0.46315586419751853</v>
      </c>
      <c r="F912">
        <f t="shared" si="73"/>
        <v>1.8989544444444526</v>
      </c>
      <c r="G912">
        <f t="shared" si="74"/>
        <v>3.6060279820753398</v>
      </c>
    </row>
    <row r="913" spans="1:7">
      <c r="A913">
        <v>4</v>
      </c>
      <c r="B913">
        <v>30.94</v>
      </c>
      <c r="C913">
        <f t="shared" si="70"/>
        <v>32.479509999999998</v>
      </c>
      <c r="D913">
        <f t="shared" si="71"/>
        <v>0.35598984771575104</v>
      </c>
      <c r="E913">
        <f t="shared" si="72"/>
        <v>0.12672877167668362</v>
      </c>
      <c r="F913">
        <f t="shared" si="73"/>
        <v>1.8954998477157474</v>
      </c>
      <c r="G913">
        <f t="shared" si="74"/>
        <v>3.5929196726904218</v>
      </c>
    </row>
    <row r="914" spans="1:7">
      <c r="A914">
        <v>2.5</v>
      </c>
      <c r="B914">
        <v>38.03</v>
      </c>
      <c r="C914">
        <f t="shared" si="70"/>
        <v>39.260904999999994</v>
      </c>
      <c r="D914">
        <f t="shared" si="71"/>
        <v>7.4478061224489913</v>
      </c>
      <c r="E914">
        <f t="shared" si="72"/>
        <v>55.469816037588679</v>
      </c>
      <c r="F914">
        <f t="shared" si="73"/>
        <v>8.6787111224489841</v>
      </c>
      <c r="G914">
        <f t="shared" si="74"/>
        <v>75.320026746919709</v>
      </c>
    </row>
    <row r="915" spans="1:7">
      <c r="A915">
        <v>4</v>
      </c>
      <c r="B915">
        <v>28.05</v>
      </c>
      <c r="C915">
        <f t="shared" si="70"/>
        <v>32.479509999999998</v>
      </c>
      <c r="D915">
        <f t="shared" si="71"/>
        <v>-2.4939999999999891</v>
      </c>
      <c r="E915">
        <f t="shared" si="72"/>
        <v>6.2200359999999453</v>
      </c>
      <c r="F915">
        <f t="shared" si="73"/>
        <v>1.9355100000000078</v>
      </c>
      <c r="G915">
        <f t="shared" si="74"/>
        <v>3.7461989601000303</v>
      </c>
    </row>
    <row r="916" spans="1:7">
      <c r="A916">
        <v>4</v>
      </c>
      <c r="B916">
        <v>28.65</v>
      </c>
      <c r="C916">
        <f t="shared" si="70"/>
        <v>32.479509999999998</v>
      </c>
      <c r="D916">
        <f t="shared" si="71"/>
        <v>-1.9068556701030843</v>
      </c>
      <c r="E916">
        <f t="shared" si="72"/>
        <v>3.6360985466042828</v>
      </c>
      <c r="F916">
        <f t="shared" si="73"/>
        <v>1.9226543298969148</v>
      </c>
      <c r="G916">
        <f t="shared" si="74"/>
        <v>3.6965996722713546</v>
      </c>
    </row>
    <row r="917" spans="1:7">
      <c r="A917">
        <v>3.6</v>
      </c>
      <c r="B917">
        <v>33</v>
      </c>
      <c r="C917">
        <f t="shared" si="70"/>
        <v>34.287881999999996</v>
      </c>
      <c r="D917">
        <f t="shared" si="71"/>
        <v>2.4332642487046705</v>
      </c>
      <c r="E917">
        <f t="shared" si="72"/>
        <v>5.920774904024305</v>
      </c>
      <c r="F917">
        <f t="shared" si="73"/>
        <v>3.7211462487046667</v>
      </c>
      <c r="G917">
        <f t="shared" si="74"/>
        <v>13.846929404248813</v>
      </c>
    </row>
    <row r="918" spans="1:7">
      <c r="A918">
        <v>2.4</v>
      </c>
      <c r="B918">
        <v>37</v>
      </c>
      <c r="C918">
        <f t="shared" si="70"/>
        <v>39.712997999999999</v>
      </c>
      <c r="D918">
        <f t="shared" si="71"/>
        <v>6.4459375000000101</v>
      </c>
      <c r="E918">
        <f t="shared" si="72"/>
        <v>41.550110253906382</v>
      </c>
      <c r="F918">
        <f t="shared" si="73"/>
        <v>9.158935500000009</v>
      </c>
      <c r="G918">
        <f t="shared" si="74"/>
        <v>83.886099493160415</v>
      </c>
    </row>
    <row r="919" spans="1:7">
      <c r="A919">
        <v>3.6</v>
      </c>
      <c r="B919">
        <v>33</v>
      </c>
      <c r="C919">
        <f t="shared" si="70"/>
        <v>34.287881999999996</v>
      </c>
      <c r="D919">
        <f t="shared" si="71"/>
        <v>2.479685863874348</v>
      </c>
      <c r="E919">
        <f t="shared" si="72"/>
        <v>6.1488419834982713</v>
      </c>
      <c r="F919">
        <f t="shared" si="73"/>
        <v>3.7675678638743442</v>
      </c>
      <c r="G919">
        <f t="shared" si="74"/>
        <v>14.194567608898689</v>
      </c>
    </row>
    <row r="920" spans="1:7">
      <c r="A920">
        <v>3.6</v>
      </c>
      <c r="B920">
        <v>33.200000000000003</v>
      </c>
      <c r="C920">
        <f t="shared" si="70"/>
        <v>34.287881999999996</v>
      </c>
      <c r="D920">
        <f t="shared" si="71"/>
        <v>2.6927368421052691</v>
      </c>
      <c r="E920">
        <f t="shared" si="72"/>
        <v>7.250831700831057</v>
      </c>
      <c r="F920">
        <f t="shared" si="73"/>
        <v>3.7806188421052624</v>
      </c>
      <c r="G920">
        <f t="shared" si="74"/>
        <v>14.293078829281335</v>
      </c>
    </row>
    <row r="921" spans="1:7">
      <c r="A921">
        <v>2.4</v>
      </c>
      <c r="B921">
        <v>45.3</v>
      </c>
      <c r="C921">
        <f t="shared" si="70"/>
        <v>39.712997999999999</v>
      </c>
      <c r="D921">
        <f t="shared" si="71"/>
        <v>14.806984126984133</v>
      </c>
      <c r="E921">
        <f t="shared" si="72"/>
        <v>219.24677893676008</v>
      </c>
      <c r="F921">
        <f t="shared" si="73"/>
        <v>9.2199821269841351</v>
      </c>
      <c r="G921">
        <f t="shared" si="74"/>
        <v>85.008070421906893</v>
      </c>
    </row>
    <row r="922" spans="1:7">
      <c r="A922">
        <v>2.4</v>
      </c>
      <c r="B922">
        <v>35.81</v>
      </c>
      <c r="C922">
        <f t="shared" si="70"/>
        <v>39.712997999999999</v>
      </c>
      <c r="D922">
        <f t="shared" si="71"/>
        <v>5.3957446808510703</v>
      </c>
      <c r="E922">
        <f t="shared" si="72"/>
        <v>29.114060660932619</v>
      </c>
      <c r="F922">
        <f t="shared" si="73"/>
        <v>9.2987426808510669</v>
      </c>
      <c r="G922">
        <f t="shared" si="74"/>
        <v>86.466615444681281</v>
      </c>
    </row>
    <row r="923" spans="1:7">
      <c r="A923">
        <v>2.4</v>
      </c>
      <c r="B923">
        <v>34.28</v>
      </c>
      <c r="C923">
        <f t="shared" si="70"/>
        <v>39.712997999999999</v>
      </c>
      <c r="D923">
        <f t="shared" si="71"/>
        <v>3.8945989304812869</v>
      </c>
      <c r="E923">
        <f t="shared" si="72"/>
        <v>15.167900829305983</v>
      </c>
      <c r="F923">
        <f t="shared" si="73"/>
        <v>9.3275969304812847</v>
      </c>
      <c r="G923">
        <f t="shared" si="74"/>
        <v>87.004064497523885</v>
      </c>
    </row>
    <row r="924" spans="1:7">
      <c r="A924">
        <v>3.2</v>
      </c>
      <c r="B924">
        <v>33.76</v>
      </c>
      <c r="C924">
        <f t="shared" si="70"/>
        <v>36.096253999999995</v>
      </c>
      <c r="D924">
        <f t="shared" si="71"/>
        <v>3.3955376344086048</v>
      </c>
      <c r="E924">
        <f t="shared" si="72"/>
        <v>11.529675826685184</v>
      </c>
      <c r="F924">
        <f t="shared" si="73"/>
        <v>5.7317916344086015</v>
      </c>
      <c r="G924">
        <f t="shared" si="74"/>
        <v>32.853435340276427</v>
      </c>
    </row>
    <row r="925" spans="1:7">
      <c r="A925">
        <v>2.7</v>
      </c>
      <c r="B925">
        <v>31.7</v>
      </c>
      <c r="C925">
        <f t="shared" si="70"/>
        <v>38.356718999999998</v>
      </c>
      <c r="D925">
        <f t="shared" si="71"/>
        <v>1.353891891891891</v>
      </c>
      <c r="E925">
        <f t="shared" si="72"/>
        <v>1.8330232549306038</v>
      </c>
      <c r="F925">
        <f t="shared" si="73"/>
        <v>8.0106108918918899</v>
      </c>
      <c r="G925">
        <f t="shared" si="74"/>
        <v>64.169886861296973</v>
      </c>
    </row>
    <row r="926" spans="1:7">
      <c r="A926">
        <v>4</v>
      </c>
      <c r="B926">
        <v>31.4</v>
      </c>
      <c r="C926">
        <f t="shared" si="70"/>
        <v>32.479509999999998</v>
      </c>
      <c r="D926">
        <f t="shared" si="71"/>
        <v>1.0612499999999976</v>
      </c>
      <c r="E926">
        <f t="shared" si="72"/>
        <v>1.1262515624999949</v>
      </c>
      <c r="F926">
        <f t="shared" si="73"/>
        <v>2.1407599999999967</v>
      </c>
      <c r="G926">
        <f t="shared" si="74"/>
        <v>4.582853377599986</v>
      </c>
    </row>
    <row r="927" spans="1:7">
      <c r="A927">
        <v>4</v>
      </c>
      <c r="B927">
        <v>30.2</v>
      </c>
      <c r="C927">
        <f t="shared" si="70"/>
        <v>32.479509999999998</v>
      </c>
      <c r="D927">
        <f t="shared" si="71"/>
        <v>-0.13295081967213207</v>
      </c>
      <c r="E927">
        <f t="shared" si="72"/>
        <v>1.7675920451491779E-2</v>
      </c>
      <c r="F927">
        <f t="shared" si="73"/>
        <v>2.1465591803278663</v>
      </c>
      <c r="G927">
        <f t="shared" si="74"/>
        <v>4.6077163146498412</v>
      </c>
    </row>
    <row r="928" spans="1:7">
      <c r="A928">
        <v>2.7</v>
      </c>
      <c r="B928">
        <v>37.799999999999997</v>
      </c>
      <c r="C928">
        <f t="shared" si="70"/>
        <v>38.356718999999998</v>
      </c>
      <c r="D928">
        <f t="shared" si="71"/>
        <v>7.4663186813186826</v>
      </c>
      <c r="E928">
        <f t="shared" si="72"/>
        <v>55.745914651008349</v>
      </c>
      <c r="F928">
        <f t="shared" si="73"/>
        <v>8.0230376813186837</v>
      </c>
      <c r="G928">
        <f t="shared" si="74"/>
        <v>64.369133635859484</v>
      </c>
    </row>
    <row r="929" spans="1:7">
      <c r="A929">
        <v>3.5</v>
      </c>
      <c r="B929">
        <v>33.1</v>
      </c>
      <c r="C929">
        <f t="shared" si="70"/>
        <v>34.739975000000001</v>
      </c>
      <c r="D929">
        <f t="shared" si="71"/>
        <v>2.8075690607734813</v>
      </c>
      <c r="E929">
        <f t="shared" si="72"/>
        <v>7.8824440310124881</v>
      </c>
      <c r="F929">
        <f t="shared" si="73"/>
        <v>4.4475440607734811</v>
      </c>
      <c r="G929">
        <f t="shared" si="74"/>
        <v>19.780648172521467</v>
      </c>
    </row>
    <row r="930" spans="1:7">
      <c r="A930">
        <v>2.5</v>
      </c>
      <c r="B930">
        <v>39.700000000000003</v>
      </c>
      <c r="C930">
        <f t="shared" si="70"/>
        <v>39.260904999999994</v>
      </c>
      <c r="D930">
        <f t="shared" si="71"/>
        <v>9.4231666666666634</v>
      </c>
      <c r="E930">
        <f t="shared" si="72"/>
        <v>88.796070027777716</v>
      </c>
      <c r="F930">
        <f t="shared" si="73"/>
        <v>8.9840716666666545</v>
      </c>
      <c r="G930">
        <f t="shared" si="74"/>
        <v>80.713543711802558</v>
      </c>
    </row>
    <row r="931" spans="1:7">
      <c r="A931">
        <v>3.5</v>
      </c>
      <c r="B931">
        <v>37.35</v>
      </c>
      <c r="C931">
        <f t="shared" si="70"/>
        <v>34.739975000000001</v>
      </c>
      <c r="D931">
        <f t="shared" si="71"/>
        <v>7.125810055865923</v>
      </c>
      <c r="E931">
        <f t="shared" si="72"/>
        <v>50.777168952279908</v>
      </c>
      <c r="F931">
        <f t="shared" si="73"/>
        <v>4.5157850558659227</v>
      </c>
      <c r="G931">
        <f t="shared" si="74"/>
        <v>20.392314670781996</v>
      </c>
    </row>
    <row r="932" spans="1:7">
      <c r="A932">
        <v>4.5999999999999996</v>
      </c>
      <c r="B932">
        <v>26.55</v>
      </c>
      <c r="C932">
        <f t="shared" si="70"/>
        <v>29.766952</v>
      </c>
      <c r="D932">
        <f t="shared" si="71"/>
        <v>-3.6341573033707846</v>
      </c>
      <c r="E932">
        <f t="shared" si="72"/>
        <v>13.207099305643213</v>
      </c>
      <c r="F932">
        <f t="shared" si="73"/>
        <v>-0.41720530337078543</v>
      </c>
      <c r="G932">
        <f t="shared" si="74"/>
        <v>0.1740602651607091</v>
      </c>
    </row>
    <row r="933" spans="1:7">
      <c r="A933">
        <v>5.7</v>
      </c>
      <c r="B933">
        <v>25.62</v>
      </c>
      <c r="C933">
        <f t="shared" si="70"/>
        <v>24.793928999999999</v>
      </c>
      <c r="D933">
        <f t="shared" si="71"/>
        <v>-4.5846892655367242</v>
      </c>
      <c r="E933">
        <f t="shared" si="72"/>
        <v>21.019375661527668</v>
      </c>
      <c r="F933">
        <f t="shared" si="73"/>
        <v>-5.4107602655367266</v>
      </c>
      <c r="G933">
        <f t="shared" si="74"/>
        <v>29.27632665111107</v>
      </c>
    </row>
    <row r="934" spans="1:7">
      <c r="A934">
        <v>2.7</v>
      </c>
      <c r="B934">
        <v>40.6</v>
      </c>
      <c r="C934">
        <f t="shared" si="70"/>
        <v>38.356718999999998</v>
      </c>
      <c r="D934">
        <f t="shared" si="71"/>
        <v>10.369261363636365</v>
      </c>
      <c r="E934">
        <f t="shared" si="72"/>
        <v>107.5215812274019</v>
      </c>
      <c r="F934">
        <f t="shared" si="73"/>
        <v>8.1259803636363621</v>
      </c>
      <c r="G934">
        <f t="shared" si="74"/>
        <v>66.031556870203744</v>
      </c>
    </row>
    <row r="935" spans="1:7">
      <c r="A935">
        <v>3.5</v>
      </c>
      <c r="B935">
        <v>36.6</v>
      </c>
      <c r="C935">
        <f t="shared" si="70"/>
        <v>34.739975000000001</v>
      </c>
      <c r="D935">
        <f t="shared" si="71"/>
        <v>6.4285142857142823</v>
      </c>
      <c r="E935">
        <f t="shared" si="72"/>
        <v>41.325795921632611</v>
      </c>
      <c r="F935">
        <f t="shared" si="73"/>
        <v>4.568489285714282</v>
      </c>
      <c r="G935">
        <f t="shared" si="74"/>
        <v>20.871094353686193</v>
      </c>
    </row>
    <row r="936" spans="1:7">
      <c r="A936">
        <v>2</v>
      </c>
      <c r="B936">
        <v>34.1</v>
      </c>
      <c r="C936">
        <f t="shared" si="70"/>
        <v>41.521369999999997</v>
      </c>
      <c r="D936">
        <f t="shared" si="71"/>
        <v>3.9654597701149399</v>
      </c>
      <c r="E936">
        <f t="shared" si="72"/>
        <v>15.724871188400032</v>
      </c>
      <c r="F936">
        <f t="shared" si="73"/>
        <v>11.386829770114936</v>
      </c>
      <c r="G936">
        <f t="shared" si="74"/>
        <v>129.65989221357577</v>
      </c>
    </row>
    <row r="937" spans="1:7">
      <c r="A937">
        <v>2</v>
      </c>
      <c r="B937">
        <v>36.200000000000003</v>
      </c>
      <c r="C937">
        <f t="shared" si="70"/>
        <v>41.521369999999997</v>
      </c>
      <c r="D937">
        <f t="shared" si="71"/>
        <v>6.0883815028901687</v>
      </c>
      <c r="E937">
        <f t="shared" si="72"/>
        <v>37.068389324735151</v>
      </c>
      <c r="F937">
        <f t="shared" si="73"/>
        <v>11.409751502890163</v>
      </c>
      <c r="G937">
        <f t="shared" si="74"/>
        <v>130.18242935770434</v>
      </c>
    </row>
    <row r="938" spans="1:7">
      <c r="A938">
        <v>3.2</v>
      </c>
      <c r="B938">
        <v>36.4</v>
      </c>
      <c r="C938">
        <f t="shared" si="70"/>
        <v>36.096253999999995</v>
      </c>
      <c r="D938">
        <f t="shared" si="71"/>
        <v>6.3237790697674363</v>
      </c>
      <c r="E938">
        <f t="shared" si="72"/>
        <v>39.990181723228702</v>
      </c>
      <c r="F938">
        <f t="shared" si="73"/>
        <v>6.0200330697674325</v>
      </c>
      <c r="G938">
        <f t="shared" si="74"/>
        <v>36.240798161093494</v>
      </c>
    </row>
    <row r="939" spans="1:7">
      <c r="A939">
        <v>3.2</v>
      </c>
      <c r="B939">
        <v>29.7</v>
      </c>
      <c r="C939">
        <f t="shared" si="70"/>
        <v>36.096253999999995</v>
      </c>
      <c r="D939">
        <f t="shared" si="71"/>
        <v>-0.33923976608186734</v>
      </c>
      <c r="E939">
        <f t="shared" si="72"/>
        <v>0.11508361889128008</v>
      </c>
      <c r="F939">
        <f t="shared" si="73"/>
        <v>6.0570142339181281</v>
      </c>
      <c r="G939">
        <f t="shared" si="74"/>
        <v>36.687421429886811</v>
      </c>
    </row>
    <row r="940" spans="1:7">
      <c r="A940">
        <v>3.5</v>
      </c>
      <c r="B940">
        <v>28.7</v>
      </c>
      <c r="C940">
        <f t="shared" si="70"/>
        <v>34.739975000000001</v>
      </c>
      <c r="D940">
        <f t="shared" si="71"/>
        <v>-1.3412352941176451</v>
      </c>
      <c r="E940">
        <f t="shared" si="72"/>
        <v>1.7989121141868458</v>
      </c>
      <c r="F940">
        <f t="shared" si="73"/>
        <v>4.6987397058823568</v>
      </c>
      <c r="G940">
        <f t="shared" si="74"/>
        <v>22.078154823635415</v>
      </c>
    </row>
    <row r="941" spans="1:7">
      <c r="A941">
        <v>2.2999999999999998</v>
      </c>
      <c r="B941">
        <v>31.9</v>
      </c>
      <c r="C941">
        <f t="shared" si="70"/>
        <v>40.165090999999997</v>
      </c>
      <c r="D941">
        <f t="shared" si="71"/>
        <v>1.8508284023668651</v>
      </c>
      <c r="E941">
        <f t="shared" si="72"/>
        <v>3.4255657750078821</v>
      </c>
      <c r="F941">
        <f t="shared" si="73"/>
        <v>10.115919402366863</v>
      </c>
      <c r="G941">
        <f t="shared" si="74"/>
        <v>102.33182535518236</v>
      </c>
    </row>
    <row r="942" spans="1:7">
      <c r="A942">
        <v>3.7</v>
      </c>
      <c r="B942">
        <v>31.6</v>
      </c>
      <c r="C942">
        <f t="shared" si="70"/>
        <v>33.835788999999998</v>
      </c>
      <c r="D942">
        <f t="shared" si="71"/>
        <v>1.5618452380952412</v>
      </c>
      <c r="E942">
        <f t="shared" si="72"/>
        <v>2.4393605477607809</v>
      </c>
      <c r="F942">
        <f t="shared" si="73"/>
        <v>3.7976342380952381</v>
      </c>
      <c r="G942">
        <f t="shared" si="74"/>
        <v>14.422025806353201</v>
      </c>
    </row>
    <row r="943" spans="1:7">
      <c r="A943">
        <v>3.2</v>
      </c>
      <c r="B943">
        <v>30.7</v>
      </c>
      <c r="C943">
        <f t="shared" si="70"/>
        <v>36.096253999999995</v>
      </c>
      <c r="D943">
        <f t="shared" si="71"/>
        <v>0.67119760479042156</v>
      </c>
      <c r="E943">
        <f t="shared" si="72"/>
        <v>0.45050622467639895</v>
      </c>
      <c r="F943">
        <f t="shared" si="73"/>
        <v>6.067451604790417</v>
      </c>
      <c r="G943">
        <f t="shared" si="74"/>
        <v>36.813968976473809</v>
      </c>
    </row>
    <row r="944" spans="1:7">
      <c r="A944">
        <v>3</v>
      </c>
      <c r="B944">
        <v>33.200000000000003</v>
      </c>
      <c r="C944">
        <f t="shared" si="70"/>
        <v>37.000439999999998</v>
      </c>
      <c r="D944">
        <f t="shared" si="71"/>
        <v>3.1752409638554262</v>
      </c>
      <c r="E944">
        <f t="shared" si="72"/>
        <v>10.082155178545536</v>
      </c>
      <c r="F944">
        <f t="shared" si="73"/>
        <v>6.9756809638554209</v>
      </c>
      <c r="G944">
        <f t="shared" si="74"/>
        <v>48.660124909494897</v>
      </c>
    </row>
    <row r="945" spans="1:7">
      <c r="A945">
        <v>3.6</v>
      </c>
      <c r="B945">
        <v>26.11</v>
      </c>
      <c r="C945">
        <f t="shared" si="70"/>
        <v>34.287881999999996</v>
      </c>
      <c r="D945">
        <f t="shared" si="71"/>
        <v>-3.8955151515151449</v>
      </c>
      <c r="E945">
        <f t="shared" si="72"/>
        <v>15.175038295684063</v>
      </c>
      <c r="F945">
        <f t="shared" si="73"/>
        <v>4.2823668484848518</v>
      </c>
      <c r="G945">
        <f t="shared" si="74"/>
        <v>18.338665825002082</v>
      </c>
    </row>
    <row r="946" spans="1:7">
      <c r="A946">
        <v>4.2</v>
      </c>
      <c r="B946">
        <v>24.6</v>
      </c>
      <c r="C946">
        <f t="shared" si="70"/>
        <v>31.575323999999998</v>
      </c>
      <c r="D946">
        <f t="shared" si="71"/>
        <v>-5.4292682926829201</v>
      </c>
      <c r="E946">
        <f t="shared" si="72"/>
        <v>29.476954193932109</v>
      </c>
      <c r="F946">
        <f t="shared" si="73"/>
        <v>1.5460557073170769</v>
      </c>
      <c r="G946">
        <f t="shared" si="74"/>
        <v>2.390288250127707</v>
      </c>
    </row>
    <row r="947" spans="1:7">
      <c r="A947">
        <v>4.4000000000000004</v>
      </c>
      <c r="B947">
        <v>26.6</v>
      </c>
      <c r="C947">
        <f t="shared" si="70"/>
        <v>30.671137999999996</v>
      </c>
      <c r="D947">
        <f t="shared" si="71"/>
        <v>-3.462576687116556</v>
      </c>
      <c r="E947">
        <f t="shared" si="72"/>
        <v>11.989437314163064</v>
      </c>
      <c r="F947">
        <f t="shared" si="73"/>
        <v>0.60856131288343818</v>
      </c>
      <c r="G947">
        <f t="shared" si="74"/>
        <v>0.37034687153841395</v>
      </c>
    </row>
    <row r="948" spans="1:7">
      <c r="A948">
        <v>3</v>
      </c>
      <c r="B948">
        <v>33</v>
      </c>
      <c r="C948">
        <f t="shared" si="70"/>
        <v>37.000439999999998</v>
      </c>
      <c r="D948">
        <f t="shared" si="71"/>
        <v>2.9160493827160572</v>
      </c>
      <c r="E948">
        <f t="shared" si="72"/>
        <v>8.5033440024386984</v>
      </c>
      <c r="F948">
        <f t="shared" si="73"/>
        <v>6.9164893827160547</v>
      </c>
      <c r="G948">
        <f t="shared" si="74"/>
        <v>47.837825381223915</v>
      </c>
    </row>
    <row r="949" spans="1:7">
      <c r="A949">
        <v>3</v>
      </c>
      <c r="B949">
        <v>33.6</v>
      </c>
      <c r="C949">
        <f t="shared" si="70"/>
        <v>37.000439999999998</v>
      </c>
      <c r="D949">
        <f t="shared" si="71"/>
        <v>3.5341614906832355</v>
      </c>
      <c r="E949">
        <f t="shared" si="72"/>
        <v>12.49029744222835</v>
      </c>
      <c r="F949">
        <f t="shared" si="73"/>
        <v>6.9346014906832316</v>
      </c>
      <c r="G949">
        <f t="shared" si="74"/>
        <v>48.0886978345861</v>
      </c>
    </row>
    <row r="950" spans="1:7">
      <c r="A950">
        <v>3</v>
      </c>
      <c r="B950">
        <v>29.6</v>
      </c>
      <c r="C950">
        <f t="shared" si="70"/>
        <v>37.000439999999998</v>
      </c>
      <c r="D950">
        <f t="shared" si="71"/>
        <v>-0.44374999999999432</v>
      </c>
      <c r="E950">
        <f t="shared" si="72"/>
        <v>0.19691406249999496</v>
      </c>
      <c r="F950">
        <f t="shared" si="73"/>
        <v>6.9566900000000018</v>
      </c>
      <c r="G950">
        <f t="shared" si="74"/>
        <v>48.395535756100024</v>
      </c>
    </row>
    <row r="951" spans="1:7">
      <c r="A951">
        <v>3</v>
      </c>
      <c r="B951">
        <v>36.56</v>
      </c>
      <c r="C951">
        <f t="shared" si="70"/>
        <v>37.000439999999998</v>
      </c>
      <c r="D951">
        <f t="shared" si="71"/>
        <v>6.513459119496865</v>
      </c>
      <c r="E951">
        <f t="shared" si="72"/>
        <v>42.425149701356872</v>
      </c>
      <c r="F951">
        <f t="shared" si="73"/>
        <v>6.9538991194968602</v>
      </c>
      <c r="G951">
        <f t="shared" si="74"/>
        <v>48.356712964139206</v>
      </c>
    </row>
    <row r="952" spans="1:7">
      <c r="A952">
        <v>4.8</v>
      </c>
      <c r="B952">
        <v>26.79</v>
      </c>
      <c r="C952">
        <f t="shared" si="70"/>
        <v>28.862765999999997</v>
      </c>
      <c r="D952">
        <f t="shared" si="71"/>
        <v>-3.2153164556961933</v>
      </c>
      <c r="E952">
        <f t="shared" si="72"/>
        <v>10.338259910270731</v>
      </c>
      <c r="F952">
        <f t="shared" si="73"/>
        <v>-1.1425504556961954</v>
      </c>
      <c r="G952">
        <f t="shared" si="74"/>
        <v>1.3054215438115837</v>
      </c>
    </row>
    <row r="953" spans="1:7">
      <c r="A953">
        <v>4.4000000000000004</v>
      </c>
      <c r="B953">
        <v>23.15</v>
      </c>
      <c r="C953">
        <f t="shared" si="70"/>
        <v>30.671137999999996</v>
      </c>
      <c r="D953">
        <f t="shared" si="71"/>
        <v>-6.8757961783439399</v>
      </c>
      <c r="E953">
        <f t="shared" si="72"/>
        <v>47.276573086129126</v>
      </c>
      <c r="F953">
        <f t="shared" si="73"/>
        <v>0.64534182165605714</v>
      </c>
      <c r="G953">
        <f t="shared" si="74"/>
        <v>0.41646606677835823</v>
      </c>
    </row>
    <row r="954" spans="1:7">
      <c r="A954">
        <v>3</v>
      </c>
      <c r="B954">
        <v>29.5</v>
      </c>
      <c r="C954">
        <f t="shared" si="70"/>
        <v>37.000439999999998</v>
      </c>
      <c r="D954">
        <f t="shared" si="71"/>
        <v>-0.56987179487177997</v>
      </c>
      <c r="E954">
        <f t="shared" si="72"/>
        <v>0.32475386259038408</v>
      </c>
      <c r="F954">
        <f t="shared" si="73"/>
        <v>6.9305682051282176</v>
      </c>
      <c r="G954">
        <f t="shared" si="74"/>
        <v>48.032775645934166</v>
      </c>
    </row>
    <row r="955" spans="1:7">
      <c r="A955">
        <v>4.4000000000000004</v>
      </c>
      <c r="B955">
        <v>24.9</v>
      </c>
      <c r="C955">
        <f t="shared" si="70"/>
        <v>30.671137999999996</v>
      </c>
      <c r="D955">
        <f t="shared" si="71"/>
        <v>-5.1735483870967549</v>
      </c>
      <c r="E955">
        <f t="shared" si="72"/>
        <v>26.765602913631433</v>
      </c>
      <c r="F955">
        <f t="shared" si="73"/>
        <v>0.59758961290324208</v>
      </c>
      <c r="G955">
        <f t="shared" si="74"/>
        <v>0.35711334544984674</v>
      </c>
    </row>
    <row r="956" spans="1:7">
      <c r="A956">
        <v>4.4000000000000004</v>
      </c>
      <c r="B956">
        <v>23.15</v>
      </c>
      <c r="C956">
        <f t="shared" si="70"/>
        <v>30.671137999999996</v>
      </c>
      <c r="D956">
        <f t="shared" si="71"/>
        <v>-6.9571428571428413</v>
      </c>
      <c r="E956">
        <f t="shared" si="72"/>
        <v>48.40183673469366</v>
      </c>
      <c r="F956">
        <f t="shared" si="73"/>
        <v>0.56399514285715568</v>
      </c>
      <c r="G956">
        <f t="shared" si="74"/>
        <v>0.31809052116646347</v>
      </c>
    </row>
    <row r="957" spans="1:7">
      <c r="A957">
        <v>3.6</v>
      </c>
      <c r="B957">
        <v>30.9</v>
      </c>
      <c r="C957">
        <f t="shared" si="70"/>
        <v>34.287881999999996</v>
      </c>
      <c r="D957">
        <f t="shared" si="71"/>
        <v>0.7473856209150469</v>
      </c>
      <c r="E957">
        <f t="shared" si="72"/>
        <v>0.55858526635057015</v>
      </c>
      <c r="F957">
        <f t="shared" si="73"/>
        <v>4.1352676209150445</v>
      </c>
      <c r="G957">
        <f t="shared" si="74"/>
        <v>17.100438296588372</v>
      </c>
    </row>
    <row r="958" spans="1:7">
      <c r="A958">
        <v>6.2</v>
      </c>
      <c r="B958">
        <v>27.4</v>
      </c>
      <c r="C958">
        <f t="shared" si="70"/>
        <v>22.533463999999999</v>
      </c>
      <c r="D958">
        <f t="shared" si="71"/>
        <v>-2.7476973684210364</v>
      </c>
      <c r="E958">
        <f t="shared" si="72"/>
        <v>7.5498408284278886</v>
      </c>
      <c r="F958">
        <f t="shared" si="73"/>
        <v>-7.6142333684210364</v>
      </c>
      <c r="G958">
        <f t="shared" si="74"/>
        <v>57.97654978877636</v>
      </c>
    </row>
    <row r="959" spans="1:7">
      <c r="A959">
        <v>2.8</v>
      </c>
      <c r="B959">
        <v>30.3</v>
      </c>
      <c r="C959">
        <f t="shared" si="70"/>
        <v>37.904626</v>
      </c>
      <c r="D959">
        <f t="shared" si="71"/>
        <v>0.13410596026491817</v>
      </c>
      <c r="E959">
        <f t="shared" si="72"/>
        <v>1.7984408578575809E-2</v>
      </c>
      <c r="F959">
        <f t="shared" si="73"/>
        <v>7.7387319602649178</v>
      </c>
      <c r="G959">
        <f t="shared" si="74"/>
        <v>59.887972352825699</v>
      </c>
    </row>
    <row r="960" spans="1:7">
      <c r="A960">
        <v>3</v>
      </c>
      <c r="B960">
        <v>31.3</v>
      </c>
      <c r="C960">
        <f t="shared" si="70"/>
        <v>37.000439999999998</v>
      </c>
      <c r="D960">
        <f t="shared" si="71"/>
        <v>1.1350000000000122</v>
      </c>
      <c r="E960">
        <f t="shared" si="72"/>
        <v>1.2882250000000277</v>
      </c>
      <c r="F960">
        <f t="shared" si="73"/>
        <v>6.8354400000000091</v>
      </c>
      <c r="G960">
        <f t="shared" si="74"/>
        <v>46.723239993600124</v>
      </c>
    </row>
    <row r="961" spans="1:7">
      <c r="A961">
        <v>2.4</v>
      </c>
      <c r="B961">
        <v>40.299999999999997</v>
      </c>
      <c r="C961">
        <f t="shared" si="70"/>
        <v>39.712997999999999</v>
      </c>
      <c r="D961">
        <f t="shared" si="71"/>
        <v>10.142617449664439</v>
      </c>
      <c r="E961">
        <f t="shared" si="72"/>
        <v>102.87268873023756</v>
      </c>
      <c r="F961">
        <f t="shared" si="73"/>
        <v>9.5556154496644403</v>
      </c>
      <c r="G961">
        <f t="shared" si="74"/>
        <v>91.30978662186574</v>
      </c>
    </row>
    <row r="962" spans="1:7">
      <c r="A962">
        <v>3</v>
      </c>
      <c r="B962">
        <v>33.1</v>
      </c>
      <c r="C962">
        <f t="shared" si="70"/>
        <v>37.000439999999998</v>
      </c>
      <c r="D962">
        <f t="shared" si="71"/>
        <v>3.0111486486486641</v>
      </c>
      <c r="E962">
        <f t="shared" si="72"/>
        <v>9.0670161842586765</v>
      </c>
      <c r="F962">
        <f t="shared" si="73"/>
        <v>6.9115886486486602</v>
      </c>
      <c r="G962">
        <f t="shared" si="74"/>
        <v>47.770057648129011</v>
      </c>
    </row>
    <row r="963" spans="1:7">
      <c r="A963">
        <v>5.3</v>
      </c>
      <c r="B963">
        <v>29</v>
      </c>
      <c r="C963">
        <f t="shared" si="70"/>
        <v>26.602300999999997</v>
      </c>
      <c r="D963">
        <f t="shared" si="71"/>
        <v>-1.0683673469387642</v>
      </c>
      <c r="E963">
        <f t="shared" si="72"/>
        <v>1.1414087880049739</v>
      </c>
      <c r="F963">
        <f t="shared" si="73"/>
        <v>-3.4660663469387671</v>
      </c>
      <c r="G963">
        <f t="shared" si="74"/>
        <v>12.013615921381451</v>
      </c>
    </row>
    <row r="964" spans="1:7">
      <c r="A964">
        <v>6</v>
      </c>
      <c r="B964">
        <v>30.3</v>
      </c>
      <c r="C964">
        <f t="shared" ref="C964:C1027" si="75">$P$2*A964+$P$3</f>
        <v>23.437649999999998</v>
      </c>
      <c r="D964">
        <f t="shared" ref="D964:D1027" si="76">B964-AVERAGE(B964:B2070)</f>
        <v>0.22431506849316207</v>
      </c>
      <c r="E964">
        <f t="shared" ref="E964:E1027" si="77">D964^2</f>
        <v>5.0317249953091996E-2</v>
      </c>
      <c r="F964">
        <f t="shared" ref="F964:F1027" si="78">C964-AVERAGE(B964:B2070)</f>
        <v>-6.6380349315068408</v>
      </c>
      <c r="G964">
        <f t="shared" ref="G964:G1027" si="79">F964^2</f>
        <v>44.063507751905028</v>
      </c>
    </row>
    <row r="965" spans="1:7">
      <c r="A965">
        <v>3.6</v>
      </c>
      <c r="B965">
        <v>31.6</v>
      </c>
      <c r="C965">
        <f t="shared" si="75"/>
        <v>34.287881999999996</v>
      </c>
      <c r="D965">
        <f t="shared" si="76"/>
        <v>1.5258620689655302</v>
      </c>
      <c r="E965">
        <f t="shared" si="77"/>
        <v>2.3282550535077684</v>
      </c>
      <c r="F965">
        <f t="shared" si="78"/>
        <v>4.213744068965525</v>
      </c>
      <c r="G965">
        <f t="shared" si="79"/>
        <v>17.755639078742139</v>
      </c>
    </row>
    <row r="966" spans="1:7">
      <c r="A966">
        <v>3.5</v>
      </c>
      <c r="B966">
        <v>31.9</v>
      </c>
      <c r="C966">
        <f t="shared" si="75"/>
        <v>34.739975000000001</v>
      </c>
      <c r="D966">
        <f t="shared" si="76"/>
        <v>1.83645833333334</v>
      </c>
      <c r="E966">
        <f t="shared" si="77"/>
        <v>3.3725792100694689</v>
      </c>
      <c r="F966">
        <f t="shared" si="78"/>
        <v>4.6764333333333425</v>
      </c>
      <c r="G966">
        <f t="shared" si="79"/>
        <v>21.869028721111196</v>
      </c>
    </row>
    <row r="967" spans="1:7">
      <c r="A967">
        <v>3.7</v>
      </c>
      <c r="B967">
        <v>28.5</v>
      </c>
      <c r="C967">
        <f t="shared" si="75"/>
        <v>33.835788999999998</v>
      </c>
      <c r="D967">
        <f t="shared" si="76"/>
        <v>-1.5506993006992928</v>
      </c>
      <c r="E967">
        <f t="shared" si="77"/>
        <v>2.4046683211892756</v>
      </c>
      <c r="F967">
        <f t="shared" si="78"/>
        <v>3.7850896993007055</v>
      </c>
      <c r="G967">
        <f t="shared" si="79"/>
        <v>14.326904031752305</v>
      </c>
    </row>
    <row r="968" spans="1:7">
      <c r="A968">
        <v>4</v>
      </c>
      <c r="B968">
        <v>28.4</v>
      </c>
      <c r="C968">
        <f t="shared" si="75"/>
        <v>32.479509999999998</v>
      </c>
      <c r="D968">
        <f t="shared" si="76"/>
        <v>-1.6616197183098613</v>
      </c>
      <c r="E968">
        <f t="shared" si="77"/>
        <v>2.7609800882761428</v>
      </c>
      <c r="F968">
        <f t="shared" si="78"/>
        <v>2.4178902816901378</v>
      </c>
      <c r="G968">
        <f t="shared" si="79"/>
        <v>5.8461934142916139</v>
      </c>
    </row>
    <row r="969" spans="1:7">
      <c r="A969">
        <v>3.5</v>
      </c>
      <c r="B969">
        <v>31.4</v>
      </c>
      <c r="C969">
        <f t="shared" si="75"/>
        <v>34.739975000000001</v>
      </c>
      <c r="D969">
        <f t="shared" si="76"/>
        <v>1.3265957446808478</v>
      </c>
      <c r="E969">
        <f t="shared" si="77"/>
        <v>1.7598562698053333</v>
      </c>
      <c r="F969">
        <f t="shared" si="78"/>
        <v>4.6665707446808504</v>
      </c>
      <c r="G969">
        <f t="shared" si="79"/>
        <v>21.776882515111186</v>
      </c>
    </row>
    <row r="970" spans="1:7">
      <c r="A970">
        <v>2.5</v>
      </c>
      <c r="B970">
        <v>36.03</v>
      </c>
      <c r="C970">
        <f t="shared" si="75"/>
        <v>39.260904999999994</v>
      </c>
      <c r="D970">
        <f t="shared" si="76"/>
        <v>5.966071428571432</v>
      </c>
      <c r="E970">
        <f t="shared" si="77"/>
        <v>35.594008290816369</v>
      </c>
      <c r="F970">
        <f t="shared" si="78"/>
        <v>9.1969764285714248</v>
      </c>
      <c r="G970">
        <f t="shared" si="79"/>
        <v>84.584375427698404</v>
      </c>
    </row>
    <row r="971" spans="1:7">
      <c r="A971">
        <v>3</v>
      </c>
      <c r="B971">
        <v>31.39</v>
      </c>
      <c r="C971">
        <f t="shared" si="75"/>
        <v>37.000439999999998</v>
      </c>
      <c r="D971">
        <f t="shared" si="76"/>
        <v>1.3689928057553971</v>
      </c>
      <c r="E971">
        <f t="shared" si="77"/>
        <v>1.8741413022100344</v>
      </c>
      <c r="F971">
        <f t="shared" si="78"/>
        <v>6.979432805755394</v>
      </c>
      <c r="G971">
        <f t="shared" si="79"/>
        <v>48.712482290054609</v>
      </c>
    </row>
    <row r="972" spans="1:7">
      <c r="A972">
        <v>2.5</v>
      </c>
      <c r="B972">
        <v>37.9</v>
      </c>
      <c r="C972">
        <f t="shared" si="75"/>
        <v>39.260904999999994</v>
      </c>
      <c r="D972">
        <f t="shared" si="76"/>
        <v>7.8889130434782615</v>
      </c>
      <c r="E972">
        <f t="shared" si="77"/>
        <v>62.234949007561447</v>
      </c>
      <c r="F972">
        <f t="shared" si="78"/>
        <v>9.2498180434782569</v>
      </c>
      <c r="G972">
        <f t="shared" si="79"/>
        <v>85.559133837455931</v>
      </c>
    </row>
    <row r="973" spans="1:7">
      <c r="A973">
        <v>5.4</v>
      </c>
      <c r="B973">
        <v>23.9</v>
      </c>
      <c r="C973">
        <f t="shared" si="75"/>
        <v>26.150207999999996</v>
      </c>
      <c r="D973">
        <f t="shared" si="76"/>
        <v>-6.0535036496350401</v>
      </c>
      <c r="E973">
        <f t="shared" si="77"/>
        <v>36.644906436144751</v>
      </c>
      <c r="F973">
        <f t="shared" si="78"/>
        <v>-3.803295649635043</v>
      </c>
      <c r="G973">
        <f t="shared" si="79"/>
        <v>14.465057798532843</v>
      </c>
    </row>
    <row r="974" spans="1:7">
      <c r="A974">
        <v>4</v>
      </c>
      <c r="B974">
        <v>25.75</v>
      </c>
      <c r="C974">
        <f t="shared" si="75"/>
        <v>32.479509999999998</v>
      </c>
      <c r="D974">
        <f t="shared" si="76"/>
        <v>-4.2480147058823512</v>
      </c>
      <c r="E974">
        <f t="shared" si="77"/>
        <v>18.045628941392717</v>
      </c>
      <c r="F974">
        <f t="shared" si="78"/>
        <v>2.4814952941176465</v>
      </c>
      <c r="G974">
        <f t="shared" si="79"/>
        <v>6.1578188947280248</v>
      </c>
    </row>
    <row r="975" spans="1:7">
      <c r="A975">
        <v>4.5999999999999996</v>
      </c>
      <c r="B975">
        <v>26.66</v>
      </c>
      <c r="C975">
        <f t="shared" si="75"/>
        <v>29.766952</v>
      </c>
      <c r="D975">
        <f t="shared" si="76"/>
        <v>-3.3694814814814791</v>
      </c>
      <c r="E975">
        <f t="shared" si="77"/>
        <v>11.353405454046623</v>
      </c>
      <c r="F975">
        <f t="shared" si="78"/>
        <v>-0.26252948148147937</v>
      </c>
      <c r="G975">
        <f t="shared" si="79"/>
        <v>6.892172864693441E-2</v>
      </c>
    </row>
    <row r="976" spans="1:7">
      <c r="A976">
        <v>3.5</v>
      </c>
      <c r="B976">
        <v>30.38</v>
      </c>
      <c r="C976">
        <f t="shared" si="75"/>
        <v>34.739975000000001</v>
      </c>
      <c r="D976">
        <f t="shared" si="76"/>
        <v>0.32537313432835901</v>
      </c>
      <c r="E976">
        <f t="shared" si="77"/>
        <v>0.10586767654266035</v>
      </c>
      <c r="F976">
        <f t="shared" si="78"/>
        <v>4.6853481343283612</v>
      </c>
      <c r="G976">
        <f t="shared" si="79"/>
        <v>21.952487139854256</v>
      </c>
    </row>
    <row r="977" spans="1:7">
      <c r="A977">
        <v>3.5</v>
      </c>
      <c r="B977">
        <v>30.2</v>
      </c>
      <c r="C977">
        <f t="shared" si="75"/>
        <v>34.739975000000001</v>
      </c>
      <c r="D977">
        <f t="shared" si="76"/>
        <v>0.14781954887217807</v>
      </c>
      <c r="E977">
        <f t="shared" si="77"/>
        <v>2.1850619028774242E-2</v>
      </c>
      <c r="F977">
        <f t="shared" si="78"/>
        <v>4.6877945488721799</v>
      </c>
      <c r="G977">
        <f t="shared" si="79"/>
        <v>21.975417732435726</v>
      </c>
    </row>
    <row r="978" spans="1:7">
      <c r="A978">
        <v>3.6</v>
      </c>
      <c r="B978">
        <v>31.6</v>
      </c>
      <c r="C978">
        <f t="shared" si="75"/>
        <v>34.287881999999996</v>
      </c>
      <c r="D978">
        <f t="shared" si="76"/>
        <v>1.5489393939393921</v>
      </c>
      <c r="E978">
        <f t="shared" si="77"/>
        <v>2.399213246097331</v>
      </c>
      <c r="F978">
        <f t="shared" si="78"/>
        <v>4.2368213939393868</v>
      </c>
      <c r="G978">
        <f t="shared" si="79"/>
        <v>17.950655524142491</v>
      </c>
    </row>
    <row r="979" spans="1:7">
      <c r="A979">
        <v>5.3</v>
      </c>
      <c r="B979">
        <v>29</v>
      </c>
      <c r="C979">
        <f t="shared" si="75"/>
        <v>26.602300999999997</v>
      </c>
      <c r="D979">
        <f t="shared" si="76"/>
        <v>-1.0392366412213718</v>
      </c>
      <c r="E979">
        <f t="shared" si="77"/>
        <v>1.0800127964570783</v>
      </c>
      <c r="F979">
        <f t="shared" si="78"/>
        <v>-3.4369356412213747</v>
      </c>
      <c r="G979">
        <f t="shared" si="79"/>
        <v>11.812526601897781</v>
      </c>
    </row>
    <row r="980" spans="1:7">
      <c r="A980">
        <v>6</v>
      </c>
      <c r="B980">
        <v>30.3</v>
      </c>
      <c r="C980">
        <f t="shared" si="75"/>
        <v>23.437649999999998</v>
      </c>
      <c r="D980">
        <f t="shared" si="76"/>
        <v>0.25276923076923552</v>
      </c>
      <c r="E980">
        <f t="shared" si="77"/>
        <v>6.3892284023671045E-2</v>
      </c>
      <c r="F980">
        <f t="shared" si="78"/>
        <v>-6.6095807692307673</v>
      </c>
      <c r="G980">
        <f t="shared" si="79"/>
        <v>43.686557944985182</v>
      </c>
    </row>
    <row r="981" spans="1:7">
      <c r="A981">
        <v>6.2</v>
      </c>
      <c r="B981">
        <v>27.4</v>
      </c>
      <c r="C981">
        <f t="shared" si="75"/>
        <v>22.533463999999999</v>
      </c>
      <c r="D981">
        <f t="shared" si="76"/>
        <v>-2.6452713178294545</v>
      </c>
      <c r="E981">
        <f t="shared" si="77"/>
        <v>6.997460344931179</v>
      </c>
      <c r="F981">
        <f t="shared" si="78"/>
        <v>-7.5118073178294544</v>
      </c>
      <c r="G981">
        <f t="shared" si="79"/>
        <v>56.427249180196142</v>
      </c>
    </row>
    <row r="982" spans="1:7">
      <c r="A982">
        <v>2.4</v>
      </c>
      <c r="B982">
        <v>40.299999999999997</v>
      </c>
      <c r="C982">
        <f t="shared" si="75"/>
        <v>39.712997999999999</v>
      </c>
      <c r="D982">
        <f t="shared" si="76"/>
        <v>10.2340625</v>
      </c>
      <c r="E982">
        <f t="shared" si="77"/>
        <v>104.73603525390625</v>
      </c>
      <c r="F982">
        <f t="shared" si="78"/>
        <v>9.647060500000002</v>
      </c>
      <c r="G982">
        <f t="shared" si="79"/>
        <v>93.065776290660295</v>
      </c>
    </row>
    <row r="983" spans="1:7">
      <c r="A983">
        <v>3</v>
      </c>
      <c r="B983">
        <v>33.1</v>
      </c>
      <c r="C983">
        <f t="shared" si="75"/>
        <v>37.000439999999998</v>
      </c>
      <c r="D983">
        <f t="shared" si="76"/>
        <v>3.1146456692913453</v>
      </c>
      <c r="E983">
        <f t="shared" si="77"/>
        <v>9.7010176452353321</v>
      </c>
      <c r="F983">
        <f t="shared" si="78"/>
        <v>7.0150856692913415</v>
      </c>
      <c r="G983">
        <f t="shared" si="79"/>
        <v>49.211426947496747</v>
      </c>
    </row>
    <row r="984" spans="1:7">
      <c r="A984">
        <v>3.5</v>
      </c>
      <c r="B984">
        <v>34.6</v>
      </c>
      <c r="C984">
        <f t="shared" si="75"/>
        <v>34.739975000000001</v>
      </c>
      <c r="D984">
        <f t="shared" si="76"/>
        <v>4.6393650793650849</v>
      </c>
      <c r="E984">
        <f t="shared" si="77"/>
        <v>21.523708339632201</v>
      </c>
      <c r="F984">
        <f t="shared" si="78"/>
        <v>4.7793400793650846</v>
      </c>
      <c r="G984">
        <f t="shared" si="79"/>
        <v>22.842091594225455</v>
      </c>
    </row>
    <row r="985" spans="1:7">
      <c r="A985">
        <v>2.4</v>
      </c>
      <c r="B985">
        <v>37.71</v>
      </c>
      <c r="C985">
        <f t="shared" si="75"/>
        <v>39.712997999999999</v>
      </c>
      <c r="D985">
        <f t="shared" si="76"/>
        <v>7.786480000000001</v>
      </c>
      <c r="E985">
        <f t="shared" si="77"/>
        <v>60.629270790400014</v>
      </c>
      <c r="F985">
        <f t="shared" si="78"/>
        <v>9.789477999999999</v>
      </c>
      <c r="G985">
        <f t="shared" si="79"/>
        <v>95.833879512483975</v>
      </c>
    </row>
    <row r="986" spans="1:7">
      <c r="A986">
        <v>2.4</v>
      </c>
      <c r="B986">
        <v>31.3</v>
      </c>
      <c r="C986">
        <f t="shared" si="75"/>
        <v>39.712997999999999</v>
      </c>
      <c r="D986">
        <f t="shared" si="76"/>
        <v>1.4392741935483855</v>
      </c>
      <c r="E986">
        <f t="shared" si="77"/>
        <v>2.0715102042143556</v>
      </c>
      <c r="F986">
        <f t="shared" si="78"/>
        <v>9.8522721935483837</v>
      </c>
      <c r="G986">
        <f t="shared" si="79"/>
        <v>97.067267375766676</v>
      </c>
    </row>
    <row r="987" spans="1:7">
      <c r="A987">
        <v>2.4</v>
      </c>
      <c r="B987">
        <v>33.5</v>
      </c>
      <c r="C987">
        <f t="shared" si="75"/>
        <v>39.712997999999999</v>
      </c>
      <c r="D987">
        <f t="shared" si="76"/>
        <v>3.6509756097560953</v>
      </c>
      <c r="E987">
        <f t="shared" si="77"/>
        <v>13.329622903033892</v>
      </c>
      <c r="F987">
        <f t="shared" si="78"/>
        <v>9.8639736097560942</v>
      </c>
      <c r="G987">
        <f t="shared" si="79"/>
        <v>97.297975373964675</v>
      </c>
    </row>
    <row r="988" spans="1:7">
      <c r="A988">
        <v>3.5</v>
      </c>
      <c r="B988">
        <v>30.5</v>
      </c>
      <c r="C988">
        <f t="shared" si="75"/>
        <v>34.739975000000001</v>
      </c>
      <c r="D988">
        <f t="shared" si="76"/>
        <v>0.68090163934425973</v>
      </c>
      <c r="E988">
        <f t="shared" si="77"/>
        <v>0.46362704246170033</v>
      </c>
      <c r="F988">
        <f t="shared" si="78"/>
        <v>4.9208766393442609</v>
      </c>
      <c r="G988">
        <f t="shared" si="79"/>
        <v>24.215026899644066</v>
      </c>
    </row>
    <row r="989" spans="1:7">
      <c r="A989">
        <v>3.7</v>
      </c>
      <c r="B989">
        <v>25.2</v>
      </c>
      <c r="C989">
        <f t="shared" si="75"/>
        <v>33.835788999999998</v>
      </c>
      <c r="D989">
        <f t="shared" si="76"/>
        <v>-4.6134710743801683</v>
      </c>
      <c r="E989">
        <f t="shared" si="77"/>
        <v>21.284115354142504</v>
      </c>
      <c r="F989">
        <f t="shared" si="78"/>
        <v>4.0223179256198307</v>
      </c>
      <c r="G989">
        <f t="shared" si="79"/>
        <v>16.179041494762618</v>
      </c>
    </row>
    <row r="990" spans="1:7">
      <c r="A990">
        <v>3.7</v>
      </c>
      <c r="B990">
        <v>25.1</v>
      </c>
      <c r="C990">
        <f t="shared" si="75"/>
        <v>33.835788999999998</v>
      </c>
      <c r="D990">
        <f t="shared" si="76"/>
        <v>-4.7519166666666699</v>
      </c>
      <c r="E990">
        <f t="shared" si="77"/>
        <v>22.580712006944474</v>
      </c>
      <c r="F990">
        <f t="shared" si="78"/>
        <v>3.983872333333327</v>
      </c>
      <c r="G990">
        <f t="shared" si="79"/>
        <v>15.871238768298728</v>
      </c>
    </row>
    <row r="991" spans="1:7">
      <c r="A991">
        <v>5.3</v>
      </c>
      <c r="B991">
        <v>22.3</v>
      </c>
      <c r="C991">
        <f t="shared" si="75"/>
        <v>26.602300999999997</v>
      </c>
      <c r="D991">
        <f t="shared" si="76"/>
        <v>-7.5918487394958021</v>
      </c>
      <c r="E991">
        <f t="shared" si="77"/>
        <v>57.636167283383998</v>
      </c>
      <c r="F991">
        <f t="shared" si="78"/>
        <v>-3.2895477394958057</v>
      </c>
      <c r="G991">
        <f t="shared" si="79"/>
        <v>10.821124330421965</v>
      </c>
    </row>
    <row r="992" spans="1:7">
      <c r="A992">
        <v>2.4</v>
      </c>
      <c r="B992">
        <v>37.6</v>
      </c>
      <c r="C992">
        <f t="shared" si="75"/>
        <v>39.712997999999999</v>
      </c>
      <c r="D992">
        <f t="shared" si="76"/>
        <v>7.6438135593220373</v>
      </c>
      <c r="E992">
        <f t="shared" si="77"/>
        <v>58.427885729675431</v>
      </c>
      <c r="F992">
        <f t="shared" si="78"/>
        <v>9.7568115593220348</v>
      </c>
      <c r="G992">
        <f t="shared" si="79"/>
        <v>95.195371804120072</v>
      </c>
    </row>
    <row r="993" spans="1:7">
      <c r="A993">
        <v>3.5</v>
      </c>
      <c r="B993">
        <v>36</v>
      </c>
      <c r="C993">
        <f t="shared" si="75"/>
        <v>34.739975000000001</v>
      </c>
      <c r="D993">
        <f t="shared" si="76"/>
        <v>6.1091452991453004</v>
      </c>
      <c r="E993">
        <f t="shared" si="77"/>
        <v>37.321656286069121</v>
      </c>
      <c r="F993">
        <f t="shared" si="78"/>
        <v>4.8491202991453015</v>
      </c>
      <c r="G993">
        <f t="shared" si="79"/>
        <v>23.513967675583018</v>
      </c>
    </row>
    <row r="994" spans="1:7">
      <c r="A994">
        <v>2.4</v>
      </c>
      <c r="B994">
        <v>39.200000000000003</v>
      </c>
      <c r="C994">
        <f t="shared" si="75"/>
        <v>39.712997999999999</v>
      </c>
      <c r="D994">
        <f t="shared" si="76"/>
        <v>9.3618103448275889</v>
      </c>
      <c r="E994">
        <f t="shared" si="77"/>
        <v>87.643492932520857</v>
      </c>
      <c r="F994">
        <f t="shared" si="78"/>
        <v>9.874808344827585</v>
      </c>
      <c r="G994">
        <f t="shared" si="79"/>
        <v>97.511839847076502</v>
      </c>
    </row>
    <row r="995" spans="1:7">
      <c r="A995">
        <v>2.4</v>
      </c>
      <c r="B995">
        <v>38.6</v>
      </c>
      <c r="C995">
        <f t="shared" si="75"/>
        <v>39.712997999999999</v>
      </c>
      <c r="D995">
        <f t="shared" si="76"/>
        <v>8.8432173913043499</v>
      </c>
      <c r="E995">
        <f t="shared" si="77"/>
        <v>78.202493829867706</v>
      </c>
      <c r="F995">
        <f t="shared" si="78"/>
        <v>9.9562153913043474</v>
      </c>
      <c r="G995">
        <f t="shared" si="79"/>
        <v>99.12622491804558</v>
      </c>
    </row>
    <row r="996" spans="1:7">
      <c r="A996">
        <v>3.8</v>
      </c>
      <c r="B996">
        <v>31.1</v>
      </c>
      <c r="C996">
        <f t="shared" si="75"/>
        <v>33.383696</v>
      </c>
      <c r="D996">
        <f t="shared" si="76"/>
        <v>1.4207894736842128</v>
      </c>
      <c r="E996">
        <f t="shared" si="77"/>
        <v>2.0186427285318627</v>
      </c>
      <c r="F996">
        <f t="shared" si="78"/>
        <v>3.7044854736842119</v>
      </c>
      <c r="G996">
        <f t="shared" si="79"/>
        <v>13.723212624737339</v>
      </c>
    </row>
    <row r="997" spans="1:7">
      <c r="A997">
        <v>3.5</v>
      </c>
      <c r="B997">
        <v>29.77</v>
      </c>
      <c r="C997">
        <f t="shared" si="75"/>
        <v>34.739975000000001</v>
      </c>
      <c r="D997">
        <f t="shared" si="76"/>
        <v>0.10336283185840855</v>
      </c>
      <c r="E997">
        <f t="shared" si="77"/>
        <v>1.0683875009789639E-2</v>
      </c>
      <c r="F997">
        <f t="shared" si="78"/>
        <v>5.0733378318584101</v>
      </c>
      <c r="G997">
        <f t="shared" si="79"/>
        <v>25.738756756165795</v>
      </c>
    </row>
    <row r="998" spans="1:7">
      <c r="A998">
        <v>5</v>
      </c>
      <c r="B998">
        <v>27.25</v>
      </c>
      <c r="C998">
        <f t="shared" si="75"/>
        <v>27.958579999999998</v>
      </c>
      <c r="D998">
        <f t="shared" si="76"/>
        <v>-2.4157142857142837</v>
      </c>
      <c r="E998">
        <f t="shared" si="77"/>
        <v>5.835675510204072</v>
      </c>
      <c r="F998">
        <f t="shared" si="78"/>
        <v>-1.7071342857142859</v>
      </c>
      <c r="G998">
        <f t="shared" si="79"/>
        <v>2.9143074694612254</v>
      </c>
    </row>
    <row r="999" spans="1:7">
      <c r="A999">
        <v>5.6</v>
      </c>
      <c r="B999">
        <v>23.6</v>
      </c>
      <c r="C999">
        <f t="shared" si="75"/>
        <v>25.246022</v>
      </c>
      <c r="D999">
        <f t="shared" si="76"/>
        <v>-6.0874774774774743</v>
      </c>
      <c r="E999">
        <f t="shared" si="77"/>
        <v>37.05738203879551</v>
      </c>
      <c r="F999">
        <f t="shared" si="78"/>
        <v>-4.4414554774774757</v>
      </c>
      <c r="G999">
        <f t="shared" si="79"/>
        <v>19.726526758414671</v>
      </c>
    </row>
    <row r="1000" spans="1:7">
      <c r="A1000">
        <v>3.7</v>
      </c>
      <c r="B1000">
        <v>26.6</v>
      </c>
      <c r="C1000">
        <f t="shared" si="75"/>
        <v>33.835788999999998</v>
      </c>
      <c r="D1000">
        <f t="shared" si="76"/>
        <v>-3.1428181818181748</v>
      </c>
      <c r="E1000">
        <f t="shared" si="77"/>
        <v>9.877306123966898</v>
      </c>
      <c r="F1000">
        <f t="shared" si="78"/>
        <v>4.0929708181818221</v>
      </c>
      <c r="G1000">
        <f t="shared" si="79"/>
        <v>16.752410118487973</v>
      </c>
    </row>
    <row r="1001" spans="1:7">
      <c r="A1001">
        <v>5.7</v>
      </c>
      <c r="B1001">
        <v>26</v>
      </c>
      <c r="C1001">
        <f t="shared" si="75"/>
        <v>24.793928999999999</v>
      </c>
      <c r="D1001">
        <f t="shared" si="76"/>
        <v>-3.7716513761467816</v>
      </c>
      <c r="E1001">
        <f t="shared" si="77"/>
        <v>14.225354103189911</v>
      </c>
      <c r="F1001">
        <f t="shared" si="78"/>
        <v>-4.977722376146783</v>
      </c>
      <c r="G1001">
        <f t="shared" si="79"/>
        <v>24.777720053992375</v>
      </c>
    </row>
    <row r="1002" spans="1:7">
      <c r="A1002">
        <v>2.4</v>
      </c>
      <c r="B1002">
        <v>38.6</v>
      </c>
      <c r="C1002">
        <f t="shared" si="75"/>
        <v>39.712997999999999</v>
      </c>
      <c r="D1002">
        <f t="shared" si="76"/>
        <v>8.7934259259259342</v>
      </c>
      <c r="E1002">
        <f t="shared" si="77"/>
        <v>77.32433951474637</v>
      </c>
      <c r="F1002">
        <f t="shared" si="78"/>
        <v>9.9064239259259317</v>
      </c>
      <c r="G1002">
        <f t="shared" si="79"/>
        <v>98.137235000157744</v>
      </c>
    </row>
    <row r="1003" spans="1:7">
      <c r="A1003">
        <v>2.4</v>
      </c>
      <c r="B1003">
        <v>33.6</v>
      </c>
      <c r="C1003">
        <f t="shared" si="75"/>
        <v>39.712997999999999</v>
      </c>
      <c r="D1003">
        <f t="shared" si="76"/>
        <v>3.8756074766355226</v>
      </c>
      <c r="E1003">
        <f t="shared" si="77"/>
        <v>15.020333312953163</v>
      </c>
      <c r="F1003">
        <f t="shared" si="78"/>
        <v>9.9886054766355201</v>
      </c>
      <c r="G1003">
        <f t="shared" si="79"/>
        <v>99.772239367873112</v>
      </c>
    </row>
    <row r="1004" spans="1:7">
      <c r="A1004">
        <v>3.7</v>
      </c>
      <c r="B1004">
        <v>27.5</v>
      </c>
      <c r="C1004">
        <f t="shared" si="75"/>
        <v>33.835788999999998</v>
      </c>
      <c r="D1004">
        <f t="shared" si="76"/>
        <v>-2.1878301886792393</v>
      </c>
      <c r="E1004">
        <f t="shared" si="77"/>
        <v>4.7866009344962359</v>
      </c>
      <c r="F1004">
        <f t="shared" si="78"/>
        <v>4.1479588113207591</v>
      </c>
      <c r="G1004">
        <f t="shared" si="79"/>
        <v>17.205562300413526</v>
      </c>
    </row>
    <row r="1005" spans="1:7">
      <c r="A1005">
        <v>5.7</v>
      </c>
      <c r="B1005">
        <v>26</v>
      </c>
      <c r="C1005">
        <f t="shared" si="75"/>
        <v>24.793928999999999</v>
      </c>
      <c r="D1005">
        <f t="shared" si="76"/>
        <v>-3.7086666666666623</v>
      </c>
      <c r="E1005">
        <f t="shared" si="77"/>
        <v>13.754208444444412</v>
      </c>
      <c r="F1005">
        <f t="shared" si="78"/>
        <v>-4.9147376666666638</v>
      </c>
      <c r="G1005">
        <f t="shared" si="79"/>
        <v>24.154646332152083</v>
      </c>
    </row>
    <row r="1006" spans="1:7">
      <c r="A1006">
        <v>6.1</v>
      </c>
      <c r="B1006">
        <v>20.9</v>
      </c>
      <c r="C1006">
        <f t="shared" si="75"/>
        <v>22.985557</v>
      </c>
      <c r="D1006">
        <f t="shared" si="76"/>
        <v>-8.8443269230769204</v>
      </c>
      <c r="E1006">
        <f t="shared" si="77"/>
        <v>78.222118722263261</v>
      </c>
      <c r="F1006">
        <f t="shared" si="78"/>
        <v>-6.7587699230769189</v>
      </c>
      <c r="G1006">
        <f t="shared" si="79"/>
        <v>45.68097087308918</v>
      </c>
    </row>
    <row r="1007" spans="1:7">
      <c r="A1007">
        <v>3.7</v>
      </c>
      <c r="B1007">
        <v>28.5</v>
      </c>
      <c r="C1007">
        <f t="shared" si="75"/>
        <v>33.835788999999998</v>
      </c>
      <c r="D1007">
        <f t="shared" si="76"/>
        <v>-1.3301941747572741</v>
      </c>
      <c r="E1007">
        <f t="shared" si="77"/>
        <v>1.7694165425581854</v>
      </c>
      <c r="F1007">
        <f t="shared" si="78"/>
        <v>4.0055948252427243</v>
      </c>
      <c r="G1007">
        <f t="shared" si="79"/>
        <v>16.044789904011292</v>
      </c>
    </row>
    <row r="1008" spans="1:7">
      <c r="A1008">
        <v>2.4</v>
      </c>
      <c r="B1008">
        <v>38.6</v>
      </c>
      <c r="C1008">
        <f t="shared" si="75"/>
        <v>39.712997999999999</v>
      </c>
      <c r="D1008">
        <f t="shared" si="76"/>
        <v>8.7567647058823646</v>
      </c>
      <c r="E1008">
        <f t="shared" si="77"/>
        <v>76.680928114187054</v>
      </c>
      <c r="F1008">
        <f t="shared" si="78"/>
        <v>9.869762705882362</v>
      </c>
      <c r="G1008">
        <f t="shared" si="79"/>
        <v>97.412215870426323</v>
      </c>
    </row>
    <row r="1009" spans="1:7">
      <c r="A1009">
        <v>2.4</v>
      </c>
      <c r="B1009">
        <v>33.6</v>
      </c>
      <c r="C1009">
        <f t="shared" si="75"/>
        <v>39.712997999999999</v>
      </c>
      <c r="D1009">
        <f t="shared" si="76"/>
        <v>3.8434653465346607</v>
      </c>
      <c r="E1009">
        <f t="shared" si="77"/>
        <v>14.772225870012798</v>
      </c>
      <c r="F1009">
        <f t="shared" si="78"/>
        <v>9.9564633465346581</v>
      </c>
      <c r="G1009">
        <f t="shared" si="79"/>
        <v>99.13116237088812</v>
      </c>
    </row>
    <row r="1010" spans="1:7">
      <c r="A1010">
        <v>2.4</v>
      </c>
      <c r="B1010">
        <v>33.6</v>
      </c>
      <c r="C1010">
        <f t="shared" si="75"/>
        <v>39.712997999999999</v>
      </c>
      <c r="D1010">
        <f t="shared" si="76"/>
        <v>3.8819000000000052</v>
      </c>
      <c r="E1010">
        <f t="shared" si="77"/>
        <v>15.069147610000041</v>
      </c>
      <c r="F1010">
        <f t="shared" si="78"/>
        <v>9.9948980000000027</v>
      </c>
      <c r="G1010">
        <f t="shared" si="79"/>
        <v>99.897986030404056</v>
      </c>
    </row>
    <row r="1011" spans="1:7">
      <c r="A1011">
        <v>3.8</v>
      </c>
      <c r="B1011">
        <v>26.16</v>
      </c>
      <c r="C1011">
        <f t="shared" si="75"/>
        <v>33.383696</v>
      </c>
      <c r="D1011">
        <f t="shared" si="76"/>
        <v>-3.5188888888888847</v>
      </c>
      <c r="E1011">
        <f t="shared" si="77"/>
        <v>12.38257901234565</v>
      </c>
      <c r="F1011">
        <f t="shared" si="78"/>
        <v>3.7048071111111156</v>
      </c>
      <c r="G1011">
        <f t="shared" si="79"/>
        <v>13.72559573053949</v>
      </c>
    </row>
    <row r="1012" spans="1:7">
      <c r="A1012">
        <v>3.8</v>
      </c>
      <c r="B1012">
        <v>26.56</v>
      </c>
      <c r="C1012">
        <f t="shared" si="75"/>
        <v>33.383696</v>
      </c>
      <c r="D1012">
        <f t="shared" si="76"/>
        <v>-3.1547959183673449</v>
      </c>
      <c r="E1012">
        <f t="shared" si="77"/>
        <v>9.9527372865472596</v>
      </c>
      <c r="F1012">
        <f t="shared" si="78"/>
        <v>3.6689000816326569</v>
      </c>
      <c r="G1012">
        <f t="shared" si="79"/>
        <v>13.460827809004117</v>
      </c>
    </row>
    <row r="1013" spans="1:7">
      <c r="A1013">
        <v>3.8</v>
      </c>
      <c r="B1013">
        <v>29.3</v>
      </c>
      <c r="C1013">
        <f t="shared" si="75"/>
        <v>33.383696</v>
      </c>
      <c r="D1013">
        <f t="shared" si="76"/>
        <v>-0.44731958762885782</v>
      </c>
      <c r="E1013">
        <f t="shared" si="77"/>
        <v>0.20009481347645142</v>
      </c>
      <c r="F1013">
        <f t="shared" si="78"/>
        <v>3.636376412371142</v>
      </c>
      <c r="G1013">
        <f t="shared" si="79"/>
        <v>13.223233412449217</v>
      </c>
    </row>
    <row r="1014" spans="1:7">
      <c r="A1014">
        <v>4.5999999999999996</v>
      </c>
      <c r="B1014">
        <v>28.4</v>
      </c>
      <c r="C1014">
        <f t="shared" si="75"/>
        <v>29.766952</v>
      </c>
      <c r="D1014">
        <f t="shared" si="76"/>
        <v>-1.3519791666666592</v>
      </c>
      <c r="E1014">
        <f t="shared" si="77"/>
        <v>1.8278476671006743</v>
      </c>
      <c r="F1014">
        <f t="shared" si="78"/>
        <v>1.4972833333342095E-2</v>
      </c>
      <c r="G1014">
        <f t="shared" si="79"/>
        <v>2.2418573802804014E-4</v>
      </c>
    </row>
    <row r="1015" spans="1:7">
      <c r="A1015">
        <v>2</v>
      </c>
      <c r="B1015">
        <v>33.4</v>
      </c>
      <c r="C1015">
        <f t="shared" si="75"/>
        <v>41.521369999999997</v>
      </c>
      <c r="D1015">
        <f t="shared" si="76"/>
        <v>3.6337894736842173</v>
      </c>
      <c r="E1015">
        <f t="shared" si="77"/>
        <v>13.204425939058222</v>
      </c>
      <c r="F1015">
        <f t="shared" si="78"/>
        <v>11.755159473684216</v>
      </c>
      <c r="G1015">
        <f t="shared" si="79"/>
        <v>138.18377425174779</v>
      </c>
    </row>
    <row r="1016" spans="1:7">
      <c r="A1016">
        <v>2.7</v>
      </c>
      <c r="B1016">
        <v>31.3</v>
      </c>
      <c r="C1016">
        <f t="shared" si="75"/>
        <v>38.356718999999998</v>
      </c>
      <c r="D1016">
        <f t="shared" si="76"/>
        <v>1.5724468085106516</v>
      </c>
      <c r="E1016">
        <f t="shared" si="77"/>
        <v>2.4725889655953335</v>
      </c>
      <c r="F1016">
        <f t="shared" si="78"/>
        <v>8.6291658085106491</v>
      </c>
      <c r="G1016">
        <f t="shared" si="79"/>
        <v>74.462502550769244</v>
      </c>
    </row>
    <row r="1017" spans="1:7">
      <c r="A1017">
        <v>3.2</v>
      </c>
      <c r="B1017">
        <v>30.35</v>
      </c>
      <c r="C1017">
        <f t="shared" si="75"/>
        <v>36.096253999999995</v>
      </c>
      <c r="D1017">
        <f t="shared" si="76"/>
        <v>0.63935483870969279</v>
      </c>
      <c r="E1017">
        <f t="shared" si="77"/>
        <v>0.40877460978149727</v>
      </c>
      <c r="F1017">
        <f t="shared" si="78"/>
        <v>6.3856088387096861</v>
      </c>
      <c r="G1017">
        <f t="shared" si="79"/>
        <v>40.776000241007267</v>
      </c>
    </row>
    <row r="1018" spans="1:7">
      <c r="A1018">
        <v>5</v>
      </c>
      <c r="B1018">
        <v>23.82</v>
      </c>
      <c r="C1018">
        <f t="shared" si="75"/>
        <v>27.958579999999998</v>
      </c>
      <c r="D1018">
        <f t="shared" si="76"/>
        <v>-5.8836956521739019</v>
      </c>
      <c r="E1018">
        <f t="shared" si="77"/>
        <v>34.617874527410073</v>
      </c>
      <c r="F1018">
        <f t="shared" si="78"/>
        <v>-1.7451156521739044</v>
      </c>
      <c r="G1018">
        <f t="shared" si="79"/>
        <v>3.0454286394623518</v>
      </c>
    </row>
    <row r="1019" spans="1:7">
      <c r="A1019">
        <v>5</v>
      </c>
      <c r="B1019">
        <v>24.57</v>
      </c>
      <c r="C1019">
        <f t="shared" si="75"/>
        <v>27.958579999999998</v>
      </c>
      <c r="D1019">
        <f t="shared" si="76"/>
        <v>-5.198351648351629</v>
      </c>
      <c r="E1019">
        <f t="shared" si="77"/>
        <v>27.0228598599201</v>
      </c>
      <c r="F1019">
        <f t="shared" si="78"/>
        <v>-1.8097716483516315</v>
      </c>
      <c r="G1019">
        <f t="shared" si="79"/>
        <v>3.2752734191773816</v>
      </c>
    </row>
    <row r="1020" spans="1:7">
      <c r="A1020">
        <v>5</v>
      </c>
      <c r="B1020">
        <v>25.51</v>
      </c>
      <c r="C1020">
        <f t="shared" si="75"/>
        <v>27.958579999999998</v>
      </c>
      <c r="D1020">
        <f t="shared" si="76"/>
        <v>-4.3161111111110948</v>
      </c>
      <c r="E1020">
        <f t="shared" si="77"/>
        <v>18.628815123456651</v>
      </c>
      <c r="F1020">
        <f t="shared" si="78"/>
        <v>-1.8675311111110986</v>
      </c>
      <c r="G1020">
        <f t="shared" si="79"/>
        <v>3.4876724509678545</v>
      </c>
    </row>
    <row r="1021" spans="1:7">
      <c r="A1021">
        <v>5</v>
      </c>
      <c r="B1021">
        <v>23.57</v>
      </c>
      <c r="C1021">
        <f t="shared" si="75"/>
        <v>27.958579999999998</v>
      </c>
      <c r="D1021">
        <f t="shared" si="76"/>
        <v>-6.3046067415730143</v>
      </c>
      <c r="E1021">
        <f t="shared" si="77"/>
        <v>39.748066165887899</v>
      </c>
      <c r="F1021">
        <f t="shared" si="78"/>
        <v>-1.9160267415730168</v>
      </c>
      <c r="G1021">
        <f t="shared" si="79"/>
        <v>3.6711584744229122</v>
      </c>
    </row>
    <row r="1022" spans="1:7">
      <c r="A1022">
        <v>5</v>
      </c>
      <c r="B1022">
        <v>24.79</v>
      </c>
      <c r="C1022">
        <f t="shared" si="75"/>
        <v>27.958579999999998</v>
      </c>
      <c r="D1022">
        <f t="shared" si="76"/>
        <v>-5.1562499999999858</v>
      </c>
      <c r="E1022">
        <f t="shared" si="77"/>
        <v>26.586914062499854</v>
      </c>
      <c r="F1022">
        <f t="shared" si="78"/>
        <v>-1.9876699999999872</v>
      </c>
      <c r="G1022">
        <f t="shared" si="79"/>
        <v>3.9508320288999488</v>
      </c>
    </row>
    <row r="1023" spans="1:7">
      <c r="A1023">
        <v>4.5999999999999996</v>
      </c>
      <c r="B1023">
        <v>28.3</v>
      </c>
      <c r="C1023">
        <f t="shared" si="75"/>
        <v>29.766952</v>
      </c>
      <c r="D1023">
        <f t="shared" si="76"/>
        <v>-1.7055172413792903</v>
      </c>
      <c r="E1023">
        <f t="shared" si="77"/>
        <v>2.9087890606420244</v>
      </c>
      <c r="F1023">
        <f t="shared" si="78"/>
        <v>-0.23856524137929114</v>
      </c>
      <c r="G1023">
        <f t="shared" si="79"/>
        <v>5.6913374394359444E-2</v>
      </c>
    </row>
    <row r="1024" spans="1:7">
      <c r="A1024">
        <v>5.7</v>
      </c>
      <c r="B1024">
        <v>24.15</v>
      </c>
      <c r="C1024">
        <f t="shared" si="75"/>
        <v>24.793928999999999</v>
      </c>
      <c r="D1024">
        <f t="shared" si="76"/>
        <v>-5.8753488372092804</v>
      </c>
      <c r="E1024">
        <f t="shared" si="77"/>
        <v>34.519723958896442</v>
      </c>
      <c r="F1024">
        <f t="shared" si="78"/>
        <v>-5.2314198372092804</v>
      </c>
      <c r="G1024">
        <f t="shared" si="79"/>
        <v>27.367753513146774</v>
      </c>
    </row>
    <row r="1025" spans="1:7">
      <c r="A1025">
        <v>3.5</v>
      </c>
      <c r="B1025">
        <v>33.79</v>
      </c>
      <c r="C1025">
        <f t="shared" si="75"/>
        <v>34.739975000000001</v>
      </c>
      <c r="D1025">
        <f t="shared" si="76"/>
        <v>3.6955294117647242</v>
      </c>
      <c r="E1025">
        <f t="shared" si="77"/>
        <v>13.656937633218128</v>
      </c>
      <c r="F1025">
        <f t="shared" si="78"/>
        <v>4.6455044117647262</v>
      </c>
      <c r="G1025">
        <f t="shared" si="79"/>
        <v>21.580711239725535</v>
      </c>
    </row>
    <row r="1026" spans="1:7">
      <c r="A1026">
        <v>3.5</v>
      </c>
      <c r="B1026">
        <v>38.72</v>
      </c>
      <c r="C1026">
        <f t="shared" si="75"/>
        <v>34.739975000000001</v>
      </c>
      <c r="D1026">
        <f t="shared" si="76"/>
        <v>8.6695238095238274</v>
      </c>
      <c r="E1026">
        <f t="shared" si="77"/>
        <v>75.160643083900538</v>
      </c>
      <c r="F1026">
        <f t="shared" si="78"/>
        <v>4.6894988095238297</v>
      </c>
      <c r="G1026">
        <f t="shared" si="79"/>
        <v>21.991399084525415</v>
      </c>
    </row>
    <row r="1027" spans="1:7">
      <c r="A1027">
        <v>3.5</v>
      </c>
      <c r="B1027">
        <v>29.98</v>
      </c>
      <c r="C1027">
        <f t="shared" si="75"/>
        <v>34.739975000000001</v>
      </c>
      <c r="D1027">
        <f t="shared" si="76"/>
        <v>3.3975903614479108E-2</v>
      </c>
      <c r="E1027">
        <f t="shared" si="77"/>
        <v>1.1543620264203745E-3</v>
      </c>
      <c r="F1027">
        <f t="shared" si="78"/>
        <v>4.7939509036144798</v>
      </c>
      <c r="G1027">
        <f t="shared" si="79"/>
        <v>22.981965266266087</v>
      </c>
    </row>
    <row r="1028" spans="1:7">
      <c r="A1028">
        <v>3.5</v>
      </c>
      <c r="B1028">
        <v>30.2</v>
      </c>
      <c r="C1028">
        <f t="shared" ref="C1028:C1091" si="80">$P$2*A1028+$P$3</f>
        <v>34.739975000000001</v>
      </c>
      <c r="D1028">
        <f t="shared" ref="D1028:D1091" si="81">B1028-AVERAGE(B1028:B2134)</f>
        <v>0.25439024390245635</v>
      </c>
      <c r="E1028">
        <f t="shared" ref="E1028:E1091" si="82">D1028^2</f>
        <v>6.4714396192751225E-2</v>
      </c>
      <c r="F1028">
        <f t="shared" ref="F1028:F1091" si="83">C1028-AVERAGE(B1028:B2134)</f>
        <v>4.7943652439024582</v>
      </c>
      <c r="G1028">
        <f t="shared" ref="G1028:G1091" si="84">F1028^2</f>
        <v>22.985938091939879</v>
      </c>
    </row>
    <row r="1029" spans="1:7">
      <c r="A1029">
        <v>3.5</v>
      </c>
      <c r="B1029">
        <v>31.4</v>
      </c>
      <c r="C1029">
        <f t="shared" si="80"/>
        <v>34.739975000000001</v>
      </c>
      <c r="D1029">
        <f t="shared" si="81"/>
        <v>1.4575308641975511</v>
      </c>
      <c r="E1029">
        <f t="shared" si="82"/>
        <v>2.1243962200884599</v>
      </c>
      <c r="F1029">
        <f t="shared" si="83"/>
        <v>4.7975058641975536</v>
      </c>
      <c r="G1029">
        <f t="shared" si="84"/>
        <v>23.016062517009917</v>
      </c>
    </row>
    <row r="1030" spans="1:7">
      <c r="A1030">
        <v>2.2999999999999998</v>
      </c>
      <c r="B1030">
        <v>31.7</v>
      </c>
      <c r="C1030">
        <f t="shared" si="80"/>
        <v>40.165090999999997</v>
      </c>
      <c r="D1030">
        <f t="shared" si="81"/>
        <v>1.7757500000000164</v>
      </c>
      <c r="E1030">
        <f t="shared" si="82"/>
        <v>3.1532880625000583</v>
      </c>
      <c r="F1030">
        <f t="shared" si="83"/>
        <v>10.240841000000014</v>
      </c>
      <c r="G1030">
        <f t="shared" si="84"/>
        <v>104.87482438728128</v>
      </c>
    </row>
    <row r="1031" spans="1:7">
      <c r="A1031">
        <v>3.7</v>
      </c>
      <c r="B1031">
        <v>28.7</v>
      </c>
      <c r="C1031">
        <f t="shared" si="80"/>
        <v>33.835788999999998</v>
      </c>
      <c r="D1031">
        <f t="shared" si="81"/>
        <v>-1.2017721518987194</v>
      </c>
      <c r="E1031">
        <f t="shared" si="82"/>
        <v>1.4442563050792787</v>
      </c>
      <c r="F1031">
        <f t="shared" si="83"/>
        <v>3.9340168481012796</v>
      </c>
      <c r="G1031">
        <f t="shared" si="84"/>
        <v>15.476488561144727</v>
      </c>
    </row>
    <row r="1032" spans="1:7">
      <c r="A1032">
        <v>2.5</v>
      </c>
      <c r="B1032">
        <v>37</v>
      </c>
      <c r="C1032">
        <f t="shared" si="80"/>
        <v>39.260904999999994</v>
      </c>
      <c r="D1032">
        <f t="shared" si="81"/>
        <v>7.0828205128205255</v>
      </c>
      <c r="E1032">
        <f t="shared" si="82"/>
        <v>50.16634641683121</v>
      </c>
      <c r="F1032">
        <f t="shared" si="83"/>
        <v>9.3437255128205194</v>
      </c>
      <c r="G1032">
        <f t="shared" si="84"/>
        <v>87.305206458933085</v>
      </c>
    </row>
    <row r="1033" spans="1:7">
      <c r="A1033">
        <v>3</v>
      </c>
      <c r="B1033">
        <v>32.1</v>
      </c>
      <c r="C1033">
        <f t="shared" si="80"/>
        <v>37.000439999999998</v>
      </c>
      <c r="D1033">
        <f t="shared" si="81"/>
        <v>2.2748051948052073</v>
      </c>
      <c r="E1033">
        <f t="shared" si="82"/>
        <v>5.1747386743127572</v>
      </c>
      <c r="F1033">
        <f t="shared" si="83"/>
        <v>7.1752451948052034</v>
      </c>
      <c r="G1033">
        <f t="shared" si="84"/>
        <v>51.484143605575163</v>
      </c>
    </row>
    <row r="1034" spans="1:7">
      <c r="A1034">
        <v>2.5</v>
      </c>
      <c r="B1034">
        <v>37.9</v>
      </c>
      <c r="C1034">
        <f t="shared" si="80"/>
        <v>39.260904999999994</v>
      </c>
      <c r="D1034">
        <f t="shared" si="81"/>
        <v>8.1047368421052717</v>
      </c>
      <c r="E1034">
        <f t="shared" si="82"/>
        <v>65.686759279778528</v>
      </c>
      <c r="F1034">
        <f t="shared" si="83"/>
        <v>9.465641842105267</v>
      </c>
      <c r="G1034">
        <f t="shared" si="84"/>
        <v>89.598375483013996</v>
      </c>
    </row>
    <row r="1035" spans="1:7">
      <c r="A1035">
        <v>5.4</v>
      </c>
      <c r="B1035">
        <v>20.7</v>
      </c>
      <c r="C1035">
        <f t="shared" si="80"/>
        <v>26.150207999999996</v>
      </c>
      <c r="D1035">
        <f t="shared" si="81"/>
        <v>-8.9871999999999872</v>
      </c>
      <c r="E1035">
        <f t="shared" si="82"/>
        <v>80.769763839999769</v>
      </c>
      <c r="F1035">
        <f t="shared" si="83"/>
        <v>-3.5369919999999908</v>
      </c>
      <c r="G1035">
        <f t="shared" si="84"/>
        <v>12.510312408063935</v>
      </c>
    </row>
    <row r="1036" spans="1:7">
      <c r="A1036">
        <v>5.5</v>
      </c>
      <c r="B1036">
        <v>20.100000000000001</v>
      </c>
      <c r="C1036">
        <f t="shared" si="80"/>
        <v>25.698114999999998</v>
      </c>
      <c r="D1036">
        <f t="shared" si="81"/>
        <v>-9.7086486486486301</v>
      </c>
      <c r="E1036">
        <f t="shared" si="82"/>
        <v>94.257858582906877</v>
      </c>
      <c r="F1036">
        <f t="shared" si="83"/>
        <v>-4.1105336486486337</v>
      </c>
      <c r="G1036">
        <f t="shared" si="84"/>
        <v>16.89648687667265</v>
      </c>
    </row>
    <row r="1037" spans="1:7">
      <c r="A1037">
        <v>3</v>
      </c>
      <c r="B1037">
        <v>31.5</v>
      </c>
      <c r="C1037">
        <f t="shared" si="80"/>
        <v>37.000439999999998</v>
      </c>
      <c r="D1037">
        <f t="shared" si="81"/>
        <v>1.5583561643835786</v>
      </c>
      <c r="E1037">
        <f t="shared" si="82"/>
        <v>2.428473935072299</v>
      </c>
      <c r="F1037">
        <f t="shared" si="83"/>
        <v>7.0587961643835762</v>
      </c>
      <c r="G1037">
        <f t="shared" si="84"/>
        <v>49.826603290316285</v>
      </c>
    </row>
    <row r="1038" spans="1:7">
      <c r="A1038">
        <v>4.7</v>
      </c>
      <c r="B1038">
        <v>23.8</v>
      </c>
      <c r="C1038">
        <f t="shared" si="80"/>
        <v>29.314858999999998</v>
      </c>
      <c r="D1038">
        <f t="shared" si="81"/>
        <v>-6.1199999999999903</v>
      </c>
      <c r="E1038">
        <f t="shared" si="82"/>
        <v>37.454399999999879</v>
      </c>
      <c r="F1038">
        <f t="shared" si="83"/>
        <v>-0.6051409999999926</v>
      </c>
      <c r="G1038">
        <f t="shared" si="84"/>
        <v>0.36619562988099102</v>
      </c>
    </row>
    <row r="1039" spans="1:7">
      <c r="A1039">
        <v>5.5</v>
      </c>
      <c r="B1039">
        <v>23.2</v>
      </c>
      <c r="C1039">
        <f t="shared" si="80"/>
        <v>25.698114999999998</v>
      </c>
      <c r="D1039">
        <f t="shared" si="81"/>
        <v>-6.806197183098579</v>
      </c>
      <c r="E1039">
        <f t="shared" si="82"/>
        <v>46.324320095219029</v>
      </c>
      <c r="F1039">
        <f t="shared" si="83"/>
        <v>-4.3080821830985805</v>
      </c>
      <c r="G1039">
        <f t="shared" si="84"/>
        <v>18.559572096331433</v>
      </c>
    </row>
    <row r="1040" spans="1:7">
      <c r="A1040">
        <v>3.5</v>
      </c>
      <c r="B1040">
        <v>28.67</v>
      </c>
      <c r="C1040">
        <f t="shared" si="80"/>
        <v>34.739975000000001</v>
      </c>
      <c r="D1040">
        <f t="shared" si="81"/>
        <v>-1.4334285714285606</v>
      </c>
      <c r="E1040">
        <f t="shared" si="82"/>
        <v>2.0547174693877239</v>
      </c>
      <c r="F1040">
        <f t="shared" si="83"/>
        <v>4.6365464285714388</v>
      </c>
      <c r="G1040">
        <f t="shared" si="84"/>
        <v>21.497562784298566</v>
      </c>
    </row>
    <row r="1041" spans="1:7">
      <c r="A1041">
        <v>3.5</v>
      </c>
      <c r="B1041">
        <v>27.3</v>
      </c>
      <c r="C1041">
        <f t="shared" si="80"/>
        <v>34.739975000000001</v>
      </c>
      <c r="D1041">
        <f t="shared" si="81"/>
        <v>-2.8242028985507197</v>
      </c>
      <c r="E1041">
        <f t="shared" si="82"/>
        <v>7.9761220121822864</v>
      </c>
      <c r="F1041">
        <f t="shared" si="83"/>
        <v>4.6157721014492807</v>
      </c>
      <c r="G1041">
        <f t="shared" si="84"/>
        <v>21.305352092517509</v>
      </c>
    </row>
    <row r="1042" spans="1:7">
      <c r="A1042">
        <v>3</v>
      </c>
      <c r="B1042">
        <v>34.4</v>
      </c>
      <c r="C1042">
        <f t="shared" si="80"/>
        <v>37.000439999999998</v>
      </c>
      <c r="D1042">
        <f t="shared" si="81"/>
        <v>4.234264705882353</v>
      </c>
      <c r="E1042">
        <f t="shared" si="82"/>
        <v>17.928997599480969</v>
      </c>
      <c r="F1042">
        <f t="shared" si="83"/>
        <v>6.834704705882352</v>
      </c>
      <c r="G1042">
        <f t="shared" si="84"/>
        <v>46.713188416610365</v>
      </c>
    </row>
    <row r="1043" spans="1:7">
      <c r="A1043">
        <v>5.5</v>
      </c>
      <c r="B1043">
        <v>24.6</v>
      </c>
      <c r="C1043">
        <f t="shared" si="80"/>
        <v>25.698114999999998</v>
      </c>
      <c r="D1043">
        <f t="shared" si="81"/>
        <v>-5.5025373134328319</v>
      </c>
      <c r="E1043">
        <f t="shared" si="82"/>
        <v>30.277916885720607</v>
      </c>
      <c r="F1043">
        <f t="shared" si="83"/>
        <v>-4.4044223134328355</v>
      </c>
      <c r="G1043">
        <f t="shared" si="84"/>
        <v>19.398935915065049</v>
      </c>
    </row>
    <row r="1044" spans="1:7">
      <c r="A1044">
        <v>6.3</v>
      </c>
      <c r="B1044">
        <v>19.7</v>
      </c>
      <c r="C1044">
        <f t="shared" si="80"/>
        <v>22.081370999999997</v>
      </c>
      <c r="D1044">
        <f t="shared" si="81"/>
        <v>-10.485909090909093</v>
      </c>
      <c r="E1044">
        <f t="shared" si="82"/>
        <v>109.95428946280997</v>
      </c>
      <c r="F1044">
        <f t="shared" si="83"/>
        <v>-8.1045380909090952</v>
      </c>
      <c r="G1044">
        <f t="shared" si="84"/>
        <v>65.683537666996443</v>
      </c>
    </row>
    <row r="1045" spans="1:7">
      <c r="A1045">
        <v>3.5</v>
      </c>
      <c r="B1045">
        <v>33.700000000000003</v>
      </c>
      <c r="C1045">
        <f t="shared" si="80"/>
        <v>34.739975000000001</v>
      </c>
      <c r="D1045">
        <f t="shared" si="81"/>
        <v>3.3527692307692334</v>
      </c>
      <c r="E1045">
        <f t="shared" si="82"/>
        <v>11.241061514792918</v>
      </c>
      <c r="F1045">
        <f t="shared" si="83"/>
        <v>4.3927442307692317</v>
      </c>
      <c r="G1045">
        <f t="shared" si="84"/>
        <v>19.296201876956371</v>
      </c>
    </row>
    <row r="1046" spans="1:7">
      <c r="A1046">
        <v>3.5</v>
      </c>
      <c r="B1046">
        <v>25.8</v>
      </c>
      <c r="C1046">
        <f t="shared" si="80"/>
        <v>34.739975000000001</v>
      </c>
      <c r="D1046">
        <f t="shared" si="81"/>
        <v>-4.4948437499999976</v>
      </c>
      <c r="E1046">
        <f t="shared" si="82"/>
        <v>20.203620336914042</v>
      </c>
      <c r="F1046">
        <f t="shared" si="83"/>
        <v>4.4451312500000029</v>
      </c>
      <c r="G1046">
        <f t="shared" si="84"/>
        <v>19.759191829726589</v>
      </c>
    </row>
    <row r="1047" spans="1:7">
      <c r="A1047">
        <v>3</v>
      </c>
      <c r="B1047">
        <v>33.299999999999997</v>
      </c>
      <c r="C1047">
        <f t="shared" si="80"/>
        <v>37.000439999999998</v>
      </c>
      <c r="D1047">
        <f t="shared" si="81"/>
        <v>2.9338095238095221</v>
      </c>
      <c r="E1047">
        <f t="shared" si="82"/>
        <v>8.6072383219954549</v>
      </c>
      <c r="F1047">
        <f t="shared" si="83"/>
        <v>6.6342495238095225</v>
      </c>
      <c r="G1047">
        <f t="shared" si="84"/>
        <v>44.013266744166877</v>
      </c>
    </row>
    <row r="1048" spans="1:7">
      <c r="A1048">
        <v>2.5</v>
      </c>
      <c r="B1048">
        <v>36.03</v>
      </c>
      <c r="C1048">
        <f t="shared" si="80"/>
        <v>39.260904999999994</v>
      </c>
      <c r="D1048">
        <f t="shared" si="81"/>
        <v>5.7111290322580643</v>
      </c>
      <c r="E1048">
        <f t="shared" si="82"/>
        <v>32.616994823100931</v>
      </c>
      <c r="F1048">
        <f t="shared" si="83"/>
        <v>8.9420340322580572</v>
      </c>
      <c r="G1048">
        <f t="shared" si="84"/>
        <v>79.959972634061288</v>
      </c>
    </row>
    <row r="1049" spans="1:7">
      <c r="A1049">
        <v>3</v>
      </c>
      <c r="B1049">
        <v>31.39</v>
      </c>
      <c r="C1049">
        <f t="shared" si="80"/>
        <v>37.000439999999998</v>
      </c>
      <c r="D1049">
        <f t="shared" si="81"/>
        <v>1.1647540983606568</v>
      </c>
      <c r="E1049">
        <f t="shared" si="82"/>
        <v>1.3566521096479465</v>
      </c>
      <c r="F1049">
        <f t="shared" si="83"/>
        <v>6.7751940983606538</v>
      </c>
      <c r="G1049">
        <f t="shared" si="84"/>
        <v>45.903255070461036</v>
      </c>
    </row>
    <row r="1050" spans="1:7">
      <c r="A1050">
        <v>2.5</v>
      </c>
      <c r="B1050">
        <v>37.9</v>
      </c>
      <c r="C1050">
        <f t="shared" si="80"/>
        <v>39.260904999999994</v>
      </c>
      <c r="D1050">
        <f t="shared" si="81"/>
        <v>7.6941666666666642</v>
      </c>
      <c r="E1050">
        <f t="shared" si="82"/>
        <v>59.200200694444405</v>
      </c>
      <c r="F1050">
        <f t="shared" si="83"/>
        <v>9.0550716666666595</v>
      </c>
      <c r="G1050">
        <f t="shared" si="84"/>
        <v>81.994322888469313</v>
      </c>
    </row>
    <row r="1051" spans="1:7">
      <c r="A1051">
        <v>4</v>
      </c>
      <c r="B1051">
        <v>25.75</v>
      </c>
      <c r="C1051">
        <f t="shared" si="80"/>
        <v>32.479509999999998</v>
      </c>
      <c r="D1051">
        <f t="shared" si="81"/>
        <v>-4.3254237288135613</v>
      </c>
      <c r="E1051">
        <f t="shared" si="82"/>
        <v>18.709290433783412</v>
      </c>
      <c r="F1051">
        <f t="shared" si="83"/>
        <v>2.4040862711864364</v>
      </c>
      <c r="G1051">
        <f t="shared" si="84"/>
        <v>5.7796307993071032</v>
      </c>
    </row>
    <row r="1052" spans="1:7">
      <c r="A1052">
        <v>4.5999999999999996</v>
      </c>
      <c r="B1052">
        <v>26.66</v>
      </c>
      <c r="C1052">
        <f t="shared" si="80"/>
        <v>29.766952</v>
      </c>
      <c r="D1052">
        <f t="shared" si="81"/>
        <v>-3.490000000000002</v>
      </c>
      <c r="E1052">
        <f t="shared" si="82"/>
        <v>12.180100000000014</v>
      </c>
      <c r="F1052">
        <f t="shared" si="83"/>
        <v>-0.38304800000000228</v>
      </c>
      <c r="G1052">
        <f t="shared" si="84"/>
        <v>0.14672577030400175</v>
      </c>
    </row>
    <row r="1053" spans="1:7">
      <c r="A1053">
        <v>2.4</v>
      </c>
      <c r="B1053">
        <v>35.24</v>
      </c>
      <c r="C1053">
        <f t="shared" si="80"/>
        <v>39.712997999999999</v>
      </c>
      <c r="D1053">
        <f t="shared" si="81"/>
        <v>5.0287719298245648</v>
      </c>
      <c r="E1053">
        <f t="shared" si="82"/>
        <v>25.288547122191478</v>
      </c>
      <c r="F1053">
        <f t="shared" si="83"/>
        <v>9.5017699298245617</v>
      </c>
      <c r="G1053">
        <f t="shared" si="84"/>
        <v>90.283631799318258</v>
      </c>
    </row>
    <row r="1054" spans="1:7">
      <c r="A1054">
        <v>3</v>
      </c>
      <c r="B1054">
        <v>32.950000000000003</v>
      </c>
      <c r="C1054">
        <f t="shared" si="80"/>
        <v>37.000439999999998</v>
      </c>
      <c r="D1054">
        <f t="shared" si="81"/>
        <v>2.8285714285714327</v>
      </c>
      <c r="E1054">
        <f t="shared" si="82"/>
        <v>8.0008163265306358</v>
      </c>
      <c r="F1054">
        <f t="shared" si="83"/>
        <v>6.8790114285714274</v>
      </c>
      <c r="G1054">
        <f t="shared" si="84"/>
        <v>47.320798234416309</v>
      </c>
    </row>
    <row r="1055" spans="1:7">
      <c r="A1055">
        <v>3.8</v>
      </c>
      <c r="B1055">
        <v>26.9</v>
      </c>
      <c r="C1055">
        <f t="shared" si="80"/>
        <v>33.383696</v>
      </c>
      <c r="D1055">
        <f t="shared" si="81"/>
        <v>-3.1699999999999982</v>
      </c>
      <c r="E1055">
        <f t="shared" si="82"/>
        <v>10.048899999999989</v>
      </c>
      <c r="F1055">
        <f t="shared" si="83"/>
        <v>3.3136960000000037</v>
      </c>
      <c r="G1055">
        <f t="shared" si="84"/>
        <v>10.980581180416024</v>
      </c>
    </row>
    <row r="1056" spans="1:7">
      <c r="A1056">
        <v>5.6</v>
      </c>
      <c r="B1056">
        <v>24.19</v>
      </c>
      <c r="C1056">
        <f t="shared" si="80"/>
        <v>25.246022</v>
      </c>
      <c r="D1056">
        <f t="shared" si="81"/>
        <v>-5.9387037037037018</v>
      </c>
      <c r="E1056">
        <f t="shared" si="82"/>
        <v>35.268201680384067</v>
      </c>
      <c r="F1056">
        <f t="shared" si="83"/>
        <v>-4.8826817037037031</v>
      </c>
      <c r="G1056">
        <f t="shared" si="84"/>
        <v>23.840580619682896</v>
      </c>
    </row>
    <row r="1057" spans="1:7">
      <c r="A1057">
        <v>5.6</v>
      </c>
      <c r="B1057">
        <v>24.15</v>
      </c>
      <c r="C1057">
        <f t="shared" si="80"/>
        <v>25.246022</v>
      </c>
      <c r="D1057">
        <f t="shared" si="81"/>
        <v>-6.0907547169811274</v>
      </c>
      <c r="E1057">
        <f t="shared" si="82"/>
        <v>37.097293022427856</v>
      </c>
      <c r="F1057">
        <f t="shared" si="83"/>
        <v>-4.994732716981126</v>
      </c>
      <c r="G1057">
        <f t="shared" si="84"/>
        <v>24.947354914081661</v>
      </c>
    </row>
    <row r="1058" spans="1:7">
      <c r="A1058">
        <v>3.5</v>
      </c>
      <c r="B1058">
        <v>31.71</v>
      </c>
      <c r="C1058">
        <f t="shared" si="80"/>
        <v>34.739975000000001</v>
      </c>
      <c r="D1058">
        <f t="shared" si="81"/>
        <v>1.3521153846153879</v>
      </c>
      <c r="E1058">
        <f t="shared" si="82"/>
        <v>1.8282160133136185</v>
      </c>
      <c r="F1058">
        <f t="shared" si="83"/>
        <v>4.3820903846153882</v>
      </c>
      <c r="G1058">
        <f t="shared" si="84"/>
        <v>19.202716138938641</v>
      </c>
    </row>
    <row r="1059" spans="1:7">
      <c r="A1059">
        <v>4</v>
      </c>
      <c r="B1059">
        <v>27.23</v>
      </c>
      <c r="C1059">
        <f t="shared" si="80"/>
        <v>32.479509999999998</v>
      </c>
      <c r="D1059">
        <f t="shared" si="81"/>
        <v>-3.1013725490196009</v>
      </c>
      <c r="E1059">
        <f t="shared" si="82"/>
        <v>9.6185116878123367</v>
      </c>
      <c r="F1059">
        <f t="shared" si="83"/>
        <v>2.1481374509803963</v>
      </c>
      <c r="G1059">
        <f t="shared" si="84"/>
        <v>4.6144945083045545</v>
      </c>
    </row>
    <row r="1060" spans="1:7">
      <c r="A1060">
        <v>5.6</v>
      </c>
      <c r="B1060">
        <v>24.3</v>
      </c>
      <c r="C1060">
        <f t="shared" si="80"/>
        <v>25.246022</v>
      </c>
      <c r="D1060">
        <f t="shared" si="81"/>
        <v>-6.0933999999999919</v>
      </c>
      <c r="E1060">
        <f t="shared" si="82"/>
        <v>37.129523559999903</v>
      </c>
      <c r="F1060">
        <f t="shared" si="83"/>
        <v>-5.1473779999999927</v>
      </c>
      <c r="G1060">
        <f t="shared" si="84"/>
        <v>26.495500274883923</v>
      </c>
    </row>
    <row r="1061" spans="1:7">
      <c r="A1061">
        <v>2.5</v>
      </c>
      <c r="B1061">
        <v>35.86</v>
      </c>
      <c r="C1061">
        <f t="shared" si="80"/>
        <v>39.260904999999994</v>
      </c>
      <c r="D1061">
        <f t="shared" si="81"/>
        <v>5.3422448979591906</v>
      </c>
      <c r="E1061">
        <f t="shared" si="82"/>
        <v>28.539580549771003</v>
      </c>
      <c r="F1061">
        <f t="shared" si="83"/>
        <v>8.7431498979591851</v>
      </c>
      <c r="G1061">
        <f t="shared" si="84"/>
        <v>76.442670138183715</v>
      </c>
    </row>
    <row r="1062" spans="1:7">
      <c r="A1062">
        <v>4</v>
      </c>
      <c r="B1062">
        <v>27.18</v>
      </c>
      <c r="C1062">
        <f t="shared" si="80"/>
        <v>32.479509999999998</v>
      </c>
      <c r="D1062">
        <f t="shared" si="81"/>
        <v>-3.2264583333333299</v>
      </c>
      <c r="E1062">
        <f t="shared" si="82"/>
        <v>10.410033376736088</v>
      </c>
      <c r="F1062">
        <f t="shared" si="83"/>
        <v>2.0730516666666681</v>
      </c>
      <c r="G1062">
        <f t="shared" si="84"/>
        <v>4.2975432126694502</v>
      </c>
    </row>
    <row r="1063" spans="1:7">
      <c r="A1063">
        <v>4</v>
      </c>
      <c r="B1063">
        <v>27.57</v>
      </c>
      <c r="C1063">
        <f t="shared" si="80"/>
        <v>32.479509999999998</v>
      </c>
      <c r="D1063">
        <f t="shared" si="81"/>
        <v>-2.9051063829787154</v>
      </c>
      <c r="E1063">
        <f t="shared" si="82"/>
        <v>8.4396430964236746</v>
      </c>
      <c r="F1063">
        <f t="shared" si="83"/>
        <v>2.004403617021282</v>
      </c>
      <c r="G1063">
        <f t="shared" si="84"/>
        <v>4.0176338599279982</v>
      </c>
    </row>
    <row r="1064" spans="1:7">
      <c r="A1064">
        <v>3.6</v>
      </c>
      <c r="B1064">
        <v>27.58</v>
      </c>
      <c r="C1064">
        <f t="shared" si="80"/>
        <v>34.287881999999996</v>
      </c>
      <c r="D1064">
        <f t="shared" si="81"/>
        <v>-2.9582608695652155</v>
      </c>
      <c r="E1064">
        <f t="shared" si="82"/>
        <v>8.7513073724007455</v>
      </c>
      <c r="F1064">
        <f t="shared" si="83"/>
        <v>3.7496211304347824</v>
      </c>
      <c r="G1064">
        <f t="shared" si="84"/>
        <v>14.059658621803015</v>
      </c>
    </row>
    <row r="1065" spans="1:7">
      <c r="A1065">
        <v>3.6</v>
      </c>
      <c r="B1065">
        <v>28.11</v>
      </c>
      <c r="C1065">
        <f t="shared" si="80"/>
        <v>34.287881999999996</v>
      </c>
      <c r="D1065">
        <f t="shared" si="81"/>
        <v>-2.4939999999999962</v>
      </c>
      <c r="E1065">
        <f t="shared" si="82"/>
        <v>6.2200359999999808</v>
      </c>
      <c r="F1065">
        <f t="shared" si="83"/>
        <v>3.6838820000000005</v>
      </c>
      <c r="G1065">
        <f t="shared" si="84"/>
        <v>13.570986589924004</v>
      </c>
    </row>
    <row r="1066" spans="1:7">
      <c r="A1066">
        <v>4.8</v>
      </c>
      <c r="B1066">
        <v>25.56</v>
      </c>
      <c r="C1066">
        <f t="shared" si="80"/>
        <v>28.862765999999997</v>
      </c>
      <c r="D1066">
        <f t="shared" si="81"/>
        <v>-5.1006818181818119</v>
      </c>
      <c r="E1066">
        <f t="shared" si="82"/>
        <v>26.016955010330513</v>
      </c>
      <c r="F1066">
        <f t="shared" si="83"/>
        <v>-1.7979158181818136</v>
      </c>
      <c r="G1066">
        <f t="shared" si="84"/>
        <v>3.23250128926838</v>
      </c>
    </row>
    <row r="1067" spans="1:7">
      <c r="A1067">
        <v>4.8</v>
      </c>
      <c r="B1067">
        <v>23.58</v>
      </c>
      <c r="C1067">
        <f t="shared" si="80"/>
        <v>28.862765999999997</v>
      </c>
      <c r="D1067">
        <f t="shared" si="81"/>
        <v>-7.1993023255813924</v>
      </c>
      <c r="E1067">
        <f t="shared" si="82"/>
        <v>51.829953975121647</v>
      </c>
      <c r="F1067">
        <f t="shared" si="83"/>
        <v>-1.9165363255813936</v>
      </c>
      <c r="G1067">
        <f t="shared" si="84"/>
        <v>3.6731114872730295</v>
      </c>
    </row>
    <row r="1068" spans="1:7">
      <c r="A1068">
        <v>4.8</v>
      </c>
      <c r="B1068">
        <v>26.39</v>
      </c>
      <c r="C1068">
        <f t="shared" si="80"/>
        <v>28.862765999999997</v>
      </c>
      <c r="D1068">
        <f t="shared" si="81"/>
        <v>-4.5607142857142797</v>
      </c>
      <c r="E1068">
        <f t="shared" si="82"/>
        <v>20.800114795918311</v>
      </c>
      <c r="F1068">
        <f t="shared" si="83"/>
        <v>-2.0879482857142833</v>
      </c>
      <c r="G1068">
        <f t="shared" si="84"/>
        <v>4.3595280438172139</v>
      </c>
    </row>
    <row r="1069" spans="1:7">
      <c r="A1069">
        <v>4.8</v>
      </c>
      <c r="B1069">
        <v>23.58</v>
      </c>
      <c r="C1069">
        <f t="shared" si="80"/>
        <v>28.862765999999997</v>
      </c>
      <c r="D1069">
        <f t="shared" si="81"/>
        <v>-7.4819512195121973</v>
      </c>
      <c r="E1069">
        <f t="shared" si="82"/>
        <v>55.979594051160056</v>
      </c>
      <c r="F1069">
        <f t="shared" si="83"/>
        <v>-2.1991852195121986</v>
      </c>
      <c r="G1069">
        <f t="shared" si="84"/>
        <v>4.8364156297209169</v>
      </c>
    </row>
    <row r="1070" spans="1:7">
      <c r="A1070">
        <v>4.8</v>
      </c>
      <c r="B1070">
        <v>25.78</v>
      </c>
      <c r="C1070">
        <f t="shared" si="80"/>
        <v>28.862765999999997</v>
      </c>
      <c r="D1070">
        <f t="shared" si="81"/>
        <v>-5.4689999999999941</v>
      </c>
      <c r="E1070">
        <f t="shared" si="82"/>
        <v>29.909960999999935</v>
      </c>
      <c r="F1070">
        <f t="shared" si="83"/>
        <v>-2.3862339999999982</v>
      </c>
      <c r="G1070">
        <f t="shared" si="84"/>
        <v>5.6941127027559917</v>
      </c>
    </row>
    <row r="1071" spans="1:7">
      <c r="A1071">
        <v>4.8</v>
      </c>
      <c r="B1071">
        <v>25.78</v>
      </c>
      <c r="C1071">
        <f t="shared" si="80"/>
        <v>28.862765999999997</v>
      </c>
      <c r="D1071">
        <f t="shared" si="81"/>
        <v>-5.6092307692307628</v>
      </c>
      <c r="E1071">
        <f t="shared" si="82"/>
        <v>31.463469822485134</v>
      </c>
      <c r="F1071">
        <f t="shared" si="83"/>
        <v>-2.5264647692307669</v>
      </c>
      <c r="G1071">
        <f t="shared" si="84"/>
        <v>6.3830242301642723</v>
      </c>
    </row>
    <row r="1072" spans="1:7">
      <c r="A1072">
        <v>4.8</v>
      </c>
      <c r="B1072">
        <v>25.78</v>
      </c>
      <c r="C1072">
        <f t="shared" si="80"/>
        <v>28.862765999999997</v>
      </c>
      <c r="D1072">
        <f t="shared" si="81"/>
        <v>-5.7568421052631535</v>
      </c>
      <c r="E1072">
        <f t="shared" si="82"/>
        <v>33.141231024930697</v>
      </c>
      <c r="F1072">
        <f t="shared" si="83"/>
        <v>-2.6740761052631576</v>
      </c>
      <c r="G1072">
        <f t="shared" si="84"/>
        <v>7.1506830167393778</v>
      </c>
    </row>
    <row r="1073" spans="1:7">
      <c r="A1073">
        <v>3.6</v>
      </c>
      <c r="B1073">
        <v>31.6</v>
      </c>
      <c r="C1073">
        <f t="shared" si="80"/>
        <v>34.287881999999996</v>
      </c>
      <c r="D1073">
        <f t="shared" si="81"/>
        <v>-9.2432432432428158E-2</v>
      </c>
      <c r="E1073">
        <f t="shared" si="82"/>
        <v>8.5437545653753964E-3</v>
      </c>
      <c r="F1073">
        <f t="shared" si="83"/>
        <v>2.5954495675675666</v>
      </c>
      <c r="G1073">
        <f t="shared" si="84"/>
        <v>6.7363584577866682</v>
      </c>
    </row>
    <row r="1074" spans="1:7">
      <c r="A1074">
        <v>3.5</v>
      </c>
      <c r="B1074">
        <v>32.200000000000003</v>
      </c>
      <c r="C1074">
        <f t="shared" si="80"/>
        <v>34.739975000000001</v>
      </c>
      <c r="D1074">
        <f t="shared" si="81"/>
        <v>0.50500000000000966</v>
      </c>
      <c r="E1074">
        <f t="shared" si="82"/>
        <v>0.25502500000000977</v>
      </c>
      <c r="F1074">
        <f t="shared" si="83"/>
        <v>3.044975000000008</v>
      </c>
      <c r="G1074">
        <f t="shared" si="84"/>
        <v>9.2718727506250485</v>
      </c>
    </row>
    <row r="1075" spans="1:7">
      <c r="A1075">
        <v>3.6</v>
      </c>
      <c r="B1075">
        <v>32.1</v>
      </c>
      <c r="C1075">
        <f t="shared" si="80"/>
        <v>34.287881999999996</v>
      </c>
      <c r="D1075">
        <f t="shared" si="81"/>
        <v>0.41942857142857548</v>
      </c>
      <c r="E1075">
        <f t="shared" si="82"/>
        <v>0.17592032653061565</v>
      </c>
      <c r="F1075">
        <f t="shared" si="83"/>
        <v>2.6073105714285703</v>
      </c>
      <c r="G1075">
        <f t="shared" si="84"/>
        <v>6.7980684158831775</v>
      </c>
    </row>
    <row r="1076" spans="1:7">
      <c r="A1076">
        <v>3.6</v>
      </c>
      <c r="B1076">
        <v>32.6</v>
      </c>
      <c r="C1076">
        <f t="shared" si="80"/>
        <v>34.287881999999996</v>
      </c>
      <c r="D1076">
        <f t="shared" si="81"/>
        <v>0.93176470588236171</v>
      </c>
      <c r="E1076">
        <f t="shared" si="82"/>
        <v>0.86818546712804401</v>
      </c>
      <c r="F1076">
        <f t="shared" si="83"/>
        <v>2.6196467058823565</v>
      </c>
      <c r="G1076">
        <f t="shared" si="84"/>
        <v>6.8625488636402814</v>
      </c>
    </row>
    <row r="1077" spans="1:7">
      <c r="A1077">
        <v>2.5</v>
      </c>
      <c r="B1077">
        <v>37.07</v>
      </c>
      <c r="C1077">
        <f t="shared" si="80"/>
        <v>39.260904999999994</v>
      </c>
      <c r="D1077">
        <f t="shared" si="81"/>
        <v>5.4299999999999962</v>
      </c>
      <c r="E1077">
        <f t="shared" si="82"/>
        <v>29.484899999999957</v>
      </c>
      <c r="F1077">
        <f t="shared" si="83"/>
        <v>7.6209049999999898</v>
      </c>
      <c r="G1077">
        <f t="shared" si="84"/>
        <v>58.078193019024845</v>
      </c>
    </row>
    <row r="1078" spans="1:7">
      <c r="A1078">
        <v>2.5</v>
      </c>
      <c r="B1078">
        <v>35.92</v>
      </c>
      <c r="C1078">
        <f t="shared" si="80"/>
        <v>39.260904999999994</v>
      </c>
      <c r="D1078">
        <f t="shared" si="81"/>
        <v>4.4496875000000031</v>
      </c>
      <c r="E1078">
        <f t="shared" si="82"/>
        <v>19.799718847656276</v>
      </c>
      <c r="F1078">
        <f t="shared" si="83"/>
        <v>7.7905924999999954</v>
      </c>
      <c r="G1078">
        <f t="shared" si="84"/>
        <v>60.693331501056178</v>
      </c>
    </row>
    <row r="1079" spans="1:7">
      <c r="A1079">
        <v>2.5</v>
      </c>
      <c r="B1079">
        <v>32.909999999999997</v>
      </c>
      <c r="C1079">
        <f t="shared" si="80"/>
        <v>39.260904999999994</v>
      </c>
      <c r="D1079">
        <f t="shared" si="81"/>
        <v>1.5832258064516047</v>
      </c>
      <c r="E1079">
        <f t="shared" si="82"/>
        <v>2.5066039542143339</v>
      </c>
      <c r="F1079">
        <f t="shared" si="83"/>
        <v>7.9341308064516021</v>
      </c>
      <c r="G1079">
        <f t="shared" si="84"/>
        <v>62.950431653884351</v>
      </c>
    </row>
    <row r="1080" spans="1:7">
      <c r="A1080">
        <v>2.5</v>
      </c>
      <c r="B1080">
        <v>40.08</v>
      </c>
      <c r="C1080">
        <f t="shared" si="80"/>
        <v>39.260904999999994</v>
      </c>
      <c r="D1080">
        <f t="shared" si="81"/>
        <v>8.8059999999999938</v>
      </c>
      <c r="E1080">
        <f t="shared" si="82"/>
        <v>77.545635999999888</v>
      </c>
      <c r="F1080">
        <f t="shared" si="83"/>
        <v>7.9869049999999895</v>
      </c>
      <c r="G1080">
        <f t="shared" si="84"/>
        <v>63.790651479024831</v>
      </c>
    </row>
    <row r="1081" spans="1:7">
      <c r="A1081">
        <v>2.5</v>
      </c>
      <c r="B1081">
        <v>37.06</v>
      </c>
      <c r="C1081">
        <f t="shared" si="80"/>
        <v>39.260904999999994</v>
      </c>
      <c r="D1081">
        <f t="shared" si="81"/>
        <v>6.0896551724137922</v>
      </c>
      <c r="E1081">
        <f t="shared" si="82"/>
        <v>37.083900118906051</v>
      </c>
      <c r="F1081">
        <f t="shared" si="83"/>
        <v>8.2905601724137838</v>
      </c>
      <c r="G1081">
        <f t="shared" si="84"/>
        <v>68.733387972413666</v>
      </c>
    </row>
    <row r="1082" spans="1:7">
      <c r="A1082">
        <v>3.6</v>
      </c>
      <c r="B1082">
        <v>34.270000000000003</v>
      </c>
      <c r="C1082">
        <f t="shared" si="80"/>
        <v>34.287881999999996</v>
      </c>
      <c r="D1082">
        <f t="shared" si="81"/>
        <v>3.5171428571428578</v>
      </c>
      <c r="E1082">
        <f t="shared" si="82"/>
        <v>12.370293877551026</v>
      </c>
      <c r="F1082">
        <f t="shared" si="83"/>
        <v>3.5350248571428509</v>
      </c>
      <c r="G1082">
        <f t="shared" si="84"/>
        <v>12.496400740617833</v>
      </c>
    </row>
    <row r="1083" spans="1:7">
      <c r="A1083">
        <v>3.6</v>
      </c>
      <c r="B1083">
        <v>29.5</v>
      </c>
      <c r="C1083">
        <f t="shared" si="80"/>
        <v>34.287881999999996</v>
      </c>
      <c r="D1083">
        <f t="shared" si="81"/>
        <v>-1.1225925925925964</v>
      </c>
      <c r="E1083">
        <f t="shared" si="82"/>
        <v>1.2602141289437669</v>
      </c>
      <c r="F1083">
        <f t="shared" si="83"/>
        <v>3.6652894074073998</v>
      </c>
      <c r="G1083">
        <f t="shared" si="84"/>
        <v>13.434346440052888</v>
      </c>
    </row>
    <row r="1084" spans="1:7">
      <c r="A1084">
        <v>2.4</v>
      </c>
      <c r="B1084">
        <v>34.25</v>
      </c>
      <c r="C1084">
        <f t="shared" si="80"/>
        <v>39.712997999999999</v>
      </c>
      <c r="D1084">
        <f t="shared" si="81"/>
        <v>3.5842307692307713</v>
      </c>
      <c r="E1084">
        <f t="shared" si="82"/>
        <v>12.846710207100607</v>
      </c>
      <c r="F1084">
        <f t="shared" si="83"/>
        <v>9.0472287692307702</v>
      </c>
      <c r="G1084">
        <f t="shared" si="84"/>
        <v>81.85234840279692</v>
      </c>
    </row>
    <row r="1085" spans="1:7">
      <c r="A1085">
        <v>2.4</v>
      </c>
      <c r="B1085">
        <v>32.28</v>
      </c>
      <c r="C1085">
        <f t="shared" si="80"/>
        <v>39.712997999999999</v>
      </c>
      <c r="D1085">
        <f t="shared" si="81"/>
        <v>1.7576000000000001</v>
      </c>
      <c r="E1085">
        <f t="shared" si="82"/>
        <v>3.08915776</v>
      </c>
      <c r="F1085">
        <f t="shared" si="83"/>
        <v>9.1905979999999978</v>
      </c>
      <c r="G1085">
        <f t="shared" si="84"/>
        <v>84.467091597603954</v>
      </c>
    </row>
    <row r="1086" spans="1:7">
      <c r="A1086">
        <v>3.2</v>
      </c>
      <c r="B1086">
        <v>32.270000000000003</v>
      </c>
      <c r="C1086">
        <f t="shared" si="80"/>
        <v>36.096253999999995</v>
      </c>
      <c r="D1086">
        <f t="shared" si="81"/>
        <v>1.8208333333333364</v>
      </c>
      <c r="E1086">
        <f t="shared" si="82"/>
        <v>3.3154340277777892</v>
      </c>
      <c r="F1086">
        <f t="shared" si="83"/>
        <v>5.647087333333328</v>
      </c>
      <c r="G1086">
        <f t="shared" si="84"/>
        <v>31.889595350293718</v>
      </c>
    </row>
    <row r="1087" spans="1:7">
      <c r="A1087">
        <v>4</v>
      </c>
      <c r="B1087">
        <v>30</v>
      </c>
      <c r="C1087">
        <f t="shared" si="80"/>
        <v>32.479509999999998</v>
      </c>
      <c r="D1087">
        <f t="shared" si="81"/>
        <v>-0.37000000000000099</v>
      </c>
      <c r="E1087">
        <f t="shared" si="82"/>
        <v>0.13690000000000074</v>
      </c>
      <c r="F1087">
        <f t="shared" si="83"/>
        <v>2.1095099999999967</v>
      </c>
      <c r="G1087">
        <f t="shared" si="84"/>
        <v>4.450032440099986</v>
      </c>
    </row>
    <row r="1088" spans="1:7">
      <c r="A1088">
        <v>4</v>
      </c>
      <c r="B1088">
        <v>30</v>
      </c>
      <c r="C1088">
        <f t="shared" si="80"/>
        <v>32.479509999999998</v>
      </c>
      <c r="D1088">
        <f t="shared" si="81"/>
        <v>-0.38681818181818173</v>
      </c>
      <c r="E1088">
        <f t="shared" si="82"/>
        <v>0.1496283057851239</v>
      </c>
      <c r="F1088">
        <f t="shared" si="83"/>
        <v>2.0926918181818159</v>
      </c>
      <c r="G1088">
        <f t="shared" si="84"/>
        <v>4.3793590458851144</v>
      </c>
    </row>
    <row r="1089" spans="1:7">
      <c r="A1089">
        <v>4</v>
      </c>
      <c r="B1089">
        <v>28.92</v>
      </c>
      <c r="C1089">
        <f t="shared" si="80"/>
        <v>32.479509999999998</v>
      </c>
      <c r="D1089">
        <f t="shared" si="81"/>
        <v>-1.4852380952380919</v>
      </c>
      <c r="E1089">
        <f t="shared" si="82"/>
        <v>2.2059321995464756</v>
      </c>
      <c r="F1089">
        <f t="shared" si="83"/>
        <v>2.074271904761904</v>
      </c>
      <c r="G1089">
        <f t="shared" si="84"/>
        <v>4.3026039348845773</v>
      </c>
    </row>
    <row r="1090" spans="1:7">
      <c r="A1090">
        <v>4</v>
      </c>
      <c r="B1090">
        <v>26.81</v>
      </c>
      <c r="C1090">
        <f t="shared" si="80"/>
        <v>32.479509999999998</v>
      </c>
      <c r="D1090">
        <f t="shared" si="81"/>
        <v>-3.66950000000001</v>
      </c>
      <c r="E1090">
        <f t="shared" si="82"/>
        <v>13.465230250000074</v>
      </c>
      <c r="F1090">
        <f t="shared" si="83"/>
        <v>2.000009999999989</v>
      </c>
      <c r="G1090">
        <f t="shared" si="84"/>
        <v>4.0000400000999559</v>
      </c>
    </row>
    <row r="1091" spans="1:7">
      <c r="A1091">
        <v>3.5</v>
      </c>
      <c r="B1091">
        <v>31.3</v>
      </c>
      <c r="C1091">
        <f t="shared" si="80"/>
        <v>34.739975000000001</v>
      </c>
      <c r="D1091">
        <f t="shared" si="81"/>
        <v>0.62736842105262625</v>
      </c>
      <c r="E1091">
        <f t="shared" si="82"/>
        <v>0.39359113573406534</v>
      </c>
      <c r="F1091">
        <f t="shared" si="83"/>
        <v>4.0673434210526267</v>
      </c>
      <c r="G1091">
        <f t="shared" si="84"/>
        <v>16.543282504780084</v>
      </c>
    </row>
    <row r="1092" spans="1:7">
      <c r="A1092">
        <v>3.3</v>
      </c>
      <c r="B1092">
        <v>35</v>
      </c>
      <c r="C1092">
        <f t="shared" ref="C1092:C1109" si="85">$P$2*A1092+$P$3</f>
        <v>35.644160999999997</v>
      </c>
      <c r="D1092">
        <f t="shared" ref="D1092:D1109" si="86">B1092-AVERAGE(B1092:B2198)</f>
        <v>4.3622222222222149</v>
      </c>
      <c r="E1092">
        <f t="shared" ref="E1092:E1109" si="87">D1092^2</f>
        <v>19.02898271604932</v>
      </c>
      <c r="F1092">
        <f t="shared" ref="F1092:F1109" si="88">C1092-AVERAGE(B1092:B2198)</f>
        <v>5.0063832222222118</v>
      </c>
      <c r="G1092">
        <f t="shared" ref="G1092:G1109" si="89">F1092^2</f>
        <v>25.063872967748058</v>
      </c>
    </row>
    <row r="1093" spans="1:7">
      <c r="A1093">
        <v>5.7</v>
      </c>
      <c r="B1093">
        <v>24.75</v>
      </c>
      <c r="C1093">
        <f t="shared" si="85"/>
        <v>24.793928999999999</v>
      </c>
      <c r="D1093">
        <f t="shared" si="86"/>
        <v>-5.6311764705882439</v>
      </c>
      <c r="E1093">
        <f t="shared" si="87"/>
        <v>31.710148442906672</v>
      </c>
      <c r="F1093">
        <f t="shared" si="88"/>
        <v>-5.5872474705882453</v>
      </c>
      <c r="G1093">
        <f t="shared" si="89"/>
        <v>31.217334297594746</v>
      </c>
    </row>
    <row r="1094" spans="1:7">
      <c r="A1094">
        <v>2.5</v>
      </c>
      <c r="B1094">
        <v>38.380000000000003</v>
      </c>
      <c r="C1094">
        <f t="shared" si="85"/>
        <v>39.260904999999994</v>
      </c>
      <c r="D1094">
        <f t="shared" si="86"/>
        <v>7.6468749999999979</v>
      </c>
      <c r="E1094">
        <f t="shared" si="87"/>
        <v>58.474697265624968</v>
      </c>
      <c r="F1094">
        <f t="shared" si="88"/>
        <v>8.5277799999999893</v>
      </c>
      <c r="G1094">
        <f t="shared" si="89"/>
        <v>72.723031728399818</v>
      </c>
    </row>
    <row r="1095" spans="1:7">
      <c r="A1095">
        <v>3.5</v>
      </c>
      <c r="B1095">
        <v>35.75</v>
      </c>
      <c r="C1095">
        <f t="shared" si="85"/>
        <v>34.739975000000001</v>
      </c>
      <c r="D1095">
        <f t="shared" si="86"/>
        <v>5.5266666666666602</v>
      </c>
      <c r="E1095">
        <f t="shared" si="87"/>
        <v>30.544044444444374</v>
      </c>
      <c r="F1095">
        <f t="shared" si="88"/>
        <v>4.5166416666666613</v>
      </c>
      <c r="G1095">
        <f t="shared" si="89"/>
        <v>20.400051945069396</v>
      </c>
    </row>
    <row r="1096" spans="1:7">
      <c r="A1096">
        <v>4.5999999999999996</v>
      </c>
      <c r="B1096">
        <v>24.87</v>
      </c>
      <c r="C1096">
        <f t="shared" si="85"/>
        <v>29.766952</v>
      </c>
      <c r="D1096">
        <f t="shared" si="86"/>
        <v>-4.9585714285714317</v>
      </c>
      <c r="E1096">
        <f t="shared" si="87"/>
        <v>24.58743061224493</v>
      </c>
      <c r="F1096">
        <f t="shared" si="88"/>
        <v>-6.1619428571432877E-2</v>
      </c>
      <c r="G1096">
        <f t="shared" si="89"/>
        <v>3.7969539774699184E-3</v>
      </c>
    </row>
    <row r="1097" spans="1:7">
      <c r="A1097">
        <v>5.7</v>
      </c>
      <c r="B1097">
        <v>24.5</v>
      </c>
      <c r="C1097">
        <f t="shared" si="85"/>
        <v>24.793928999999999</v>
      </c>
      <c r="D1097">
        <f t="shared" si="86"/>
        <v>-5.7100000000000009</v>
      </c>
      <c r="E1097">
        <f t="shared" si="87"/>
        <v>32.60410000000001</v>
      </c>
      <c r="F1097">
        <f t="shared" si="88"/>
        <v>-5.4160710000000023</v>
      </c>
      <c r="G1097">
        <f t="shared" si="89"/>
        <v>29.333825077041023</v>
      </c>
    </row>
    <row r="1098" spans="1:7">
      <c r="A1098">
        <v>5.7</v>
      </c>
      <c r="B1098">
        <v>24.22</v>
      </c>
      <c r="C1098">
        <f t="shared" si="85"/>
        <v>24.793928999999999</v>
      </c>
      <c r="D1098">
        <f t="shared" si="86"/>
        <v>-6.465833333333336</v>
      </c>
      <c r="E1098">
        <f t="shared" si="87"/>
        <v>41.807000694444476</v>
      </c>
      <c r="F1098">
        <f t="shared" si="88"/>
        <v>-5.8919043333333363</v>
      </c>
      <c r="G1098">
        <f t="shared" si="89"/>
        <v>34.714536673152146</v>
      </c>
    </row>
    <row r="1099" spans="1:7">
      <c r="A1099">
        <v>2.7</v>
      </c>
      <c r="B1099">
        <v>38.700000000000003</v>
      </c>
      <c r="C1099">
        <f t="shared" si="85"/>
        <v>38.356718999999998</v>
      </c>
      <c r="D1099">
        <f t="shared" si="86"/>
        <v>7.4263636363636394</v>
      </c>
      <c r="E1099">
        <f t="shared" si="87"/>
        <v>55.15087685950418</v>
      </c>
      <c r="F1099">
        <f t="shared" si="88"/>
        <v>7.0830826363636348</v>
      </c>
      <c r="G1099">
        <f t="shared" si="89"/>
        <v>50.170059633556022</v>
      </c>
    </row>
    <row r="1100" spans="1:7">
      <c r="A1100">
        <v>3.5</v>
      </c>
      <c r="B1100">
        <v>35</v>
      </c>
      <c r="C1100">
        <f t="shared" si="85"/>
        <v>34.739975000000001</v>
      </c>
      <c r="D1100">
        <f t="shared" si="86"/>
        <v>4.4690000000000012</v>
      </c>
      <c r="E1100">
        <f t="shared" si="87"/>
        <v>19.971961000000011</v>
      </c>
      <c r="F1100">
        <f t="shared" si="88"/>
        <v>4.2089750000000024</v>
      </c>
      <c r="G1100">
        <f t="shared" si="89"/>
        <v>17.715470550625021</v>
      </c>
    </row>
    <row r="1101" spans="1:7">
      <c r="A1101">
        <v>2</v>
      </c>
      <c r="B1101">
        <v>33.299999999999997</v>
      </c>
      <c r="C1101">
        <f t="shared" si="85"/>
        <v>41.521369999999997</v>
      </c>
      <c r="D1101">
        <f t="shared" si="86"/>
        <v>3.2655555555555509</v>
      </c>
      <c r="E1101">
        <f t="shared" si="87"/>
        <v>10.663853086419723</v>
      </c>
      <c r="F1101">
        <f t="shared" si="88"/>
        <v>11.486925555555551</v>
      </c>
      <c r="G1101">
        <f t="shared" si="89"/>
        <v>131.94945871887521</v>
      </c>
    </row>
    <row r="1102" spans="1:7">
      <c r="A1102">
        <v>3</v>
      </c>
      <c r="B1102">
        <v>34.4</v>
      </c>
      <c r="C1102">
        <f t="shared" si="85"/>
        <v>37.000439999999998</v>
      </c>
      <c r="D1102">
        <f t="shared" si="86"/>
        <v>4.7737499999999997</v>
      </c>
      <c r="E1102">
        <f t="shared" si="87"/>
        <v>22.788689062499998</v>
      </c>
      <c r="F1102">
        <f t="shared" si="88"/>
        <v>7.3741899999999987</v>
      </c>
      <c r="G1102">
        <f t="shared" si="89"/>
        <v>54.37867815609998</v>
      </c>
    </row>
    <row r="1103" spans="1:7">
      <c r="A1103">
        <v>3.6</v>
      </c>
      <c r="B1103">
        <v>26.11</v>
      </c>
      <c r="C1103">
        <f t="shared" si="85"/>
        <v>34.287881999999996</v>
      </c>
      <c r="D1103">
        <f t="shared" si="86"/>
        <v>-2.8342857142857163</v>
      </c>
      <c r="E1103">
        <f t="shared" si="87"/>
        <v>8.0331755102040923</v>
      </c>
      <c r="F1103">
        <f t="shared" si="88"/>
        <v>5.3435962857142805</v>
      </c>
      <c r="G1103">
        <f t="shared" si="89"/>
        <v>28.554021264699454</v>
      </c>
    </row>
    <row r="1104" spans="1:7">
      <c r="A1104">
        <v>3</v>
      </c>
      <c r="B1104">
        <v>29.79</v>
      </c>
      <c r="C1104">
        <f t="shared" si="85"/>
        <v>37.000439999999998</v>
      </c>
      <c r="D1104">
        <f t="shared" si="86"/>
        <v>0.3733333333333384</v>
      </c>
      <c r="E1104">
        <f t="shared" si="87"/>
        <v>0.13937777777778157</v>
      </c>
      <c r="F1104">
        <f t="shared" si="88"/>
        <v>7.5837733333333368</v>
      </c>
      <c r="G1104">
        <f t="shared" si="89"/>
        <v>57.513617971377833</v>
      </c>
    </row>
    <row r="1105" spans="1:7">
      <c r="A1105">
        <v>3.2</v>
      </c>
      <c r="B1105">
        <v>30.49</v>
      </c>
      <c r="C1105">
        <f t="shared" si="85"/>
        <v>36.096253999999995</v>
      </c>
      <c r="D1105">
        <f t="shared" si="86"/>
        <v>1.1480000000000032</v>
      </c>
      <c r="E1105">
        <f t="shared" si="87"/>
        <v>1.3179040000000075</v>
      </c>
      <c r="F1105">
        <f t="shared" si="88"/>
        <v>6.7542539999999995</v>
      </c>
      <c r="G1105">
        <f t="shared" si="89"/>
        <v>45.619947096515993</v>
      </c>
    </row>
    <row r="1106" spans="1:7">
      <c r="A1106">
        <v>3</v>
      </c>
      <c r="B1106">
        <v>29.79</v>
      </c>
      <c r="C1106">
        <f t="shared" si="85"/>
        <v>37.000439999999998</v>
      </c>
      <c r="D1106">
        <f t="shared" si="86"/>
        <v>0.73499999999999943</v>
      </c>
      <c r="E1106">
        <f t="shared" si="87"/>
        <v>0.54022499999999918</v>
      </c>
      <c r="F1106">
        <f t="shared" si="88"/>
        <v>7.9454399999999978</v>
      </c>
      <c r="G1106">
        <f t="shared" si="89"/>
        <v>63.130016793599964</v>
      </c>
    </row>
    <row r="1107" spans="1:7">
      <c r="A1107">
        <v>3.2</v>
      </c>
      <c r="B1107">
        <v>30.49</v>
      </c>
      <c r="C1107">
        <f t="shared" si="85"/>
        <v>36.096253999999995</v>
      </c>
      <c r="D1107">
        <f t="shared" si="86"/>
        <v>1.6799999999999997</v>
      </c>
      <c r="E1107">
        <f t="shared" si="87"/>
        <v>2.8223999999999991</v>
      </c>
      <c r="F1107">
        <f t="shared" si="88"/>
        <v>7.286253999999996</v>
      </c>
      <c r="G1107">
        <f t="shared" si="89"/>
        <v>53.089497352515941</v>
      </c>
    </row>
    <row r="1108" spans="1:7">
      <c r="A1108">
        <v>3.2</v>
      </c>
      <c r="B1108">
        <v>29.74</v>
      </c>
      <c r="C1108">
        <f t="shared" si="85"/>
        <v>36.096253999999995</v>
      </c>
      <c r="D1108">
        <f t="shared" si="86"/>
        <v>1.7699999999999996</v>
      </c>
      <c r="E1108">
        <f t="shared" si="87"/>
        <v>3.1328999999999985</v>
      </c>
      <c r="F1108">
        <f t="shared" si="88"/>
        <v>8.1262539999999959</v>
      </c>
      <c r="G1108">
        <f t="shared" si="89"/>
        <v>66.036004072515937</v>
      </c>
    </row>
    <row r="1109" spans="1:7">
      <c r="A1109">
        <v>4.4000000000000004</v>
      </c>
      <c r="B1109">
        <v>26.2</v>
      </c>
      <c r="C1109">
        <f t="shared" si="85"/>
        <v>30.671137999999996</v>
      </c>
      <c r="D1109">
        <f t="shared" si="86"/>
        <v>0</v>
      </c>
      <c r="E1109">
        <f t="shared" si="87"/>
        <v>0</v>
      </c>
      <c r="F1109">
        <f t="shared" si="88"/>
        <v>4.4711379999999963</v>
      </c>
      <c r="G1109">
        <f t="shared" si="89"/>
        <v>19.991075015043968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activeCell="A16" sqref="A16:I18"/>
    </sheetView>
  </sheetViews>
  <sheetFormatPr defaultRowHeight="15"/>
  <cols>
    <col min="9" max="9" width="13.7109375" customWidth="1"/>
  </cols>
  <sheetData>
    <row r="1" spans="1:9">
      <c r="A1" t="s">
        <v>20</v>
      </c>
    </row>
    <row r="2" spans="1:9" ht="15.75" thickBot="1"/>
    <row r="3" spans="1:9">
      <c r="A3" s="9" t="s">
        <v>21</v>
      </c>
      <c r="B3" s="9"/>
    </row>
    <row r="4" spans="1:9">
      <c r="A4" s="6" t="s">
        <v>22</v>
      </c>
      <c r="B4" s="6">
        <v>0.80641634869672574</v>
      </c>
    </row>
    <row r="5" spans="1:9">
      <c r="A5" s="6" t="s">
        <v>23</v>
      </c>
      <c r="B5" s="6">
        <v>0.65030732744535913</v>
      </c>
    </row>
    <row r="6" spans="1:9">
      <c r="A6" s="6" t="s">
        <v>24</v>
      </c>
      <c r="B6" s="6">
        <v>0.64934663328998921</v>
      </c>
    </row>
    <row r="7" spans="1:9">
      <c r="A7" s="6" t="s">
        <v>25</v>
      </c>
      <c r="B7" s="6">
        <v>4.9449103647351471</v>
      </c>
    </row>
    <row r="8" spans="1:9" ht="15.75" thickBot="1">
      <c r="A8" s="7" t="s">
        <v>26</v>
      </c>
      <c r="B8" s="7">
        <v>366</v>
      </c>
    </row>
    <row r="10" spans="1:9" ht="15.75" thickBot="1">
      <c r="A10" t="s">
        <v>27</v>
      </c>
    </row>
    <row r="11" spans="1:9">
      <c r="A11" s="8"/>
      <c r="B11" s="8" t="s">
        <v>32</v>
      </c>
      <c r="C11" s="8" t="s">
        <v>33</v>
      </c>
      <c r="D11" s="8" t="s">
        <v>34</v>
      </c>
      <c r="E11" s="8" t="s">
        <v>35</v>
      </c>
      <c r="F11" s="8" t="s">
        <v>36</v>
      </c>
    </row>
    <row r="12" spans="1:9">
      <c r="A12" s="6" t="s">
        <v>28</v>
      </c>
      <c r="B12" s="6">
        <v>1</v>
      </c>
      <c r="C12" s="6">
        <v>16551.994991645715</v>
      </c>
      <c r="D12" s="6">
        <v>16551.994991645715</v>
      </c>
      <c r="E12" s="6">
        <v>676.9140041192129</v>
      </c>
      <c r="F12" s="6">
        <v>4.6221588654324504E-85</v>
      </c>
    </row>
    <row r="13" spans="1:9">
      <c r="A13" s="6" t="s">
        <v>29</v>
      </c>
      <c r="B13" s="6">
        <v>364</v>
      </c>
      <c r="C13" s="6">
        <v>8900.578419556492</v>
      </c>
      <c r="D13" s="6">
        <v>24.452138515265087</v>
      </c>
      <c r="E13" s="6"/>
      <c r="F13" s="6"/>
    </row>
    <row r="14" spans="1:9" ht="15.75" thickBot="1">
      <c r="A14" s="7" t="s">
        <v>30</v>
      </c>
      <c r="B14" s="7">
        <v>365</v>
      </c>
      <c r="C14" s="7">
        <v>25452.573411202207</v>
      </c>
      <c r="D14" s="7"/>
      <c r="E14" s="7"/>
      <c r="F14" s="7"/>
    </row>
    <row r="15" spans="1:9" ht="15.75" thickBot="1"/>
    <row r="16" spans="1:9">
      <c r="A16" s="8"/>
      <c r="B16" s="8" t="s">
        <v>37</v>
      </c>
      <c r="C16" s="8" t="s">
        <v>25</v>
      </c>
      <c r="D16" s="8" t="s">
        <v>38</v>
      </c>
      <c r="E16" s="8" t="s">
        <v>39</v>
      </c>
      <c r="F16" s="8" t="s">
        <v>40</v>
      </c>
      <c r="G16" s="8" t="s">
        <v>41</v>
      </c>
      <c r="H16" s="8" t="s">
        <v>42</v>
      </c>
      <c r="I16" s="8" t="s">
        <v>43</v>
      </c>
    </row>
    <row r="17" spans="1:9">
      <c r="A17" s="6" t="s">
        <v>31</v>
      </c>
      <c r="B17" s="6">
        <v>52.695520628190955</v>
      </c>
      <c r="C17" s="6">
        <v>0.63740759787483436</v>
      </c>
      <c r="D17" s="6">
        <v>82.671622998975607</v>
      </c>
      <c r="E17" s="6">
        <v>5.4154401705225374E-238</v>
      </c>
      <c r="F17" s="6">
        <v>51.442056995527501</v>
      </c>
      <c r="G17" s="6">
        <v>53.948984260854409</v>
      </c>
      <c r="H17" s="6">
        <v>51.442056995527501</v>
      </c>
      <c r="I17" s="6">
        <v>53.948984260854409</v>
      </c>
    </row>
    <row r="18" spans="1:9" ht="15.75" thickBot="1">
      <c r="A18" s="7" t="s">
        <v>55</v>
      </c>
      <c r="B18" s="7">
        <v>-4.6455920203616232</v>
      </c>
      <c r="C18" s="7">
        <v>0.17855594623979981</v>
      </c>
      <c r="D18" s="7">
        <v>-26.017571064940142</v>
      </c>
      <c r="E18" s="7">
        <v>4.6221588654345598E-85</v>
      </c>
      <c r="F18" s="7">
        <v>-4.9967227344503948</v>
      </c>
      <c r="G18" s="7">
        <v>-4.2944613062728516</v>
      </c>
      <c r="H18" s="7">
        <v>-4.9967227344503948</v>
      </c>
      <c r="I18" s="7">
        <v>-4.2944613062728516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B1109"/>
  <sheetViews>
    <sheetView topLeftCell="A16" workbookViewId="0">
      <selection activeCell="H323" sqref="H323"/>
    </sheetView>
  </sheetViews>
  <sheetFormatPr defaultRowHeight="15"/>
  <sheetData>
    <row r="2" spans="1:2">
      <c r="A2" s="1" t="s">
        <v>2</v>
      </c>
      <c r="B2" s="1" t="s">
        <v>1</v>
      </c>
    </row>
    <row r="3" spans="1:2">
      <c r="A3" s="1">
        <v>4.7</v>
      </c>
      <c r="B3" s="1">
        <v>28.02</v>
      </c>
    </row>
    <row r="4" spans="1:2">
      <c r="A4" s="1">
        <v>4.7</v>
      </c>
      <c r="B4" s="1">
        <v>25.61</v>
      </c>
    </row>
    <row r="5" spans="1:2">
      <c r="A5" s="1">
        <v>4.2</v>
      </c>
      <c r="B5" s="1">
        <v>26.8</v>
      </c>
    </row>
    <row r="6" spans="1:2">
      <c r="A6" s="1">
        <v>4.2</v>
      </c>
      <c r="B6" s="1">
        <v>25.05</v>
      </c>
    </row>
    <row r="7" spans="1:2">
      <c r="A7" s="1">
        <v>5.2</v>
      </c>
      <c r="B7" s="1">
        <v>24.8</v>
      </c>
    </row>
    <row r="8" spans="1:2">
      <c r="A8" s="1">
        <v>5.2</v>
      </c>
      <c r="B8" s="1">
        <v>23.9</v>
      </c>
    </row>
    <row r="9" spans="1:2">
      <c r="A9" s="1">
        <v>2</v>
      </c>
      <c r="B9" s="1">
        <v>39.729999999999997</v>
      </c>
    </row>
    <row r="10" spans="1:2">
      <c r="A10" s="1">
        <v>6</v>
      </c>
      <c r="B10" s="1">
        <v>24.4</v>
      </c>
    </row>
    <row r="11" spans="1:2">
      <c r="A11" s="1">
        <v>3</v>
      </c>
      <c r="B11" s="1">
        <v>39.71</v>
      </c>
    </row>
    <row r="12" spans="1:2">
      <c r="A12" s="1">
        <v>3</v>
      </c>
      <c r="B12" s="1">
        <v>38.79</v>
      </c>
    </row>
    <row r="13" spans="1:2">
      <c r="A13" s="1">
        <v>3</v>
      </c>
      <c r="B13" s="1">
        <v>33.630000000000003</v>
      </c>
    </row>
    <row r="14" spans="1:2">
      <c r="A14" s="1">
        <v>3</v>
      </c>
      <c r="B14" s="1">
        <v>35.270000000000003</v>
      </c>
    </row>
    <row r="15" spans="1:2">
      <c r="A15" s="1">
        <v>8</v>
      </c>
      <c r="B15" s="1">
        <v>17.8</v>
      </c>
    </row>
    <row r="16" spans="1:2">
      <c r="A16" s="1">
        <v>6.2</v>
      </c>
      <c r="B16" s="1">
        <v>27.1</v>
      </c>
    </row>
    <row r="17" spans="1:2">
      <c r="A17" s="1">
        <v>6.2</v>
      </c>
      <c r="B17" s="1">
        <v>34.35</v>
      </c>
    </row>
    <row r="18" spans="1:2">
      <c r="A18" s="1">
        <v>6.2</v>
      </c>
      <c r="B18" s="1">
        <v>35.799999999999997</v>
      </c>
    </row>
    <row r="19" spans="1:2">
      <c r="A19" s="1">
        <v>7</v>
      </c>
      <c r="B19" s="1">
        <v>33.700000000000003</v>
      </c>
    </row>
    <row r="20" spans="1:2">
      <c r="A20" s="1">
        <v>8.4</v>
      </c>
      <c r="B20" s="1">
        <v>30</v>
      </c>
    </row>
    <row r="21" spans="1:2">
      <c r="A21" s="1">
        <v>8.4</v>
      </c>
      <c r="B21" s="1">
        <v>30</v>
      </c>
    </row>
    <row r="22" spans="1:2">
      <c r="A22" s="1">
        <v>4.5</v>
      </c>
      <c r="B22" s="1">
        <v>24.35</v>
      </c>
    </row>
    <row r="23" spans="1:2">
      <c r="A23" s="1">
        <v>5.7</v>
      </c>
      <c r="B23" s="1">
        <v>20.99</v>
      </c>
    </row>
    <row r="24" spans="1:2">
      <c r="A24" s="1">
        <v>5.7</v>
      </c>
      <c r="B24" s="1">
        <v>21.1</v>
      </c>
    </row>
    <row r="25" spans="1:2">
      <c r="A25" s="1">
        <v>5.2</v>
      </c>
      <c r="B25" s="1">
        <v>25.4</v>
      </c>
    </row>
    <row r="26" spans="1:2">
      <c r="A26" s="1">
        <v>5.2</v>
      </c>
      <c r="B26" s="1">
        <v>24</v>
      </c>
    </row>
    <row r="27" spans="1:2">
      <c r="A27" s="1">
        <v>5.2</v>
      </c>
      <c r="B27" s="1">
        <v>25.4</v>
      </c>
    </row>
    <row r="28" spans="1:2">
      <c r="A28" s="1">
        <v>5.2</v>
      </c>
      <c r="B28" s="1">
        <v>22.6</v>
      </c>
    </row>
    <row r="29" spans="1:2">
      <c r="A29" s="1">
        <v>6.5</v>
      </c>
      <c r="B29" s="1">
        <v>17.5</v>
      </c>
    </row>
    <row r="30" spans="1:2">
      <c r="A30" s="1">
        <v>6.5</v>
      </c>
      <c r="B30" s="1">
        <v>19.899999999999999</v>
      </c>
    </row>
    <row r="31" spans="1:2">
      <c r="A31" s="1">
        <v>6.5</v>
      </c>
      <c r="B31" s="1">
        <v>19.899999999999999</v>
      </c>
    </row>
    <row r="32" spans="1:2">
      <c r="A32" s="1">
        <v>6.5</v>
      </c>
      <c r="B32" s="1">
        <v>17.5</v>
      </c>
    </row>
    <row r="33" spans="1:2">
      <c r="A33" s="1">
        <v>6.5</v>
      </c>
      <c r="B33" s="1">
        <v>19.899999999999999</v>
      </c>
    </row>
    <row r="34" spans="1:2">
      <c r="A34" s="1">
        <v>1.8</v>
      </c>
      <c r="B34" s="1">
        <v>37.619999999999997</v>
      </c>
    </row>
    <row r="35" spans="1:2">
      <c r="A35" s="1">
        <v>1.8</v>
      </c>
      <c r="B35" s="1">
        <v>37</v>
      </c>
    </row>
    <row r="36" spans="1:2">
      <c r="A36" s="1">
        <v>2</v>
      </c>
      <c r="B36" s="1">
        <v>39</v>
      </c>
    </row>
    <row r="37" spans="1:2">
      <c r="A37" s="1">
        <v>2</v>
      </c>
      <c r="B37" s="1">
        <v>39</v>
      </c>
    </row>
    <row r="38" spans="1:2">
      <c r="A38" s="1">
        <v>2</v>
      </c>
      <c r="B38" s="1">
        <v>38.51</v>
      </c>
    </row>
    <row r="39" spans="1:2">
      <c r="A39" s="1">
        <v>5.5</v>
      </c>
      <c r="B39" s="1">
        <v>29.3</v>
      </c>
    </row>
    <row r="40" spans="1:2">
      <c r="A40" s="1">
        <v>3</v>
      </c>
      <c r="B40" s="1">
        <v>35.9</v>
      </c>
    </row>
    <row r="41" spans="1:2">
      <c r="A41" s="1">
        <v>3.5</v>
      </c>
      <c r="B41" s="1">
        <v>36.200000000000003</v>
      </c>
    </row>
    <row r="42" spans="1:2">
      <c r="A42" s="1">
        <v>3.5</v>
      </c>
      <c r="B42" s="1">
        <v>34.5</v>
      </c>
    </row>
    <row r="43" spans="1:2">
      <c r="A43" s="1">
        <v>3.5</v>
      </c>
      <c r="B43" s="1">
        <v>34.79</v>
      </c>
    </row>
    <row r="44" spans="1:2">
      <c r="A44" s="1">
        <v>5.5</v>
      </c>
      <c r="B44" s="1">
        <v>30.8</v>
      </c>
    </row>
    <row r="45" spans="1:2">
      <c r="A45" s="1">
        <v>1</v>
      </c>
      <c r="B45" s="1">
        <v>57.8</v>
      </c>
    </row>
    <row r="46" spans="1:2">
      <c r="A46" s="1">
        <v>1</v>
      </c>
      <c r="B46" s="1">
        <v>57.8</v>
      </c>
    </row>
    <row r="47" spans="1:2">
      <c r="A47" s="1">
        <v>3.7</v>
      </c>
      <c r="B47" s="1">
        <v>35.979999999999997</v>
      </c>
    </row>
    <row r="48" spans="1:2">
      <c r="A48" s="1">
        <v>3.7</v>
      </c>
      <c r="B48" s="1">
        <v>36.9</v>
      </c>
    </row>
    <row r="49" spans="1:2">
      <c r="A49" s="1">
        <v>3.7</v>
      </c>
      <c r="B49" s="1">
        <v>34.58</v>
      </c>
    </row>
    <row r="50" spans="1:2">
      <c r="A50" s="1">
        <v>3.7</v>
      </c>
      <c r="B50" s="1">
        <v>34.9</v>
      </c>
    </row>
    <row r="51" spans="1:2">
      <c r="A51" s="1">
        <v>2</v>
      </c>
      <c r="B51" s="1">
        <v>37.5</v>
      </c>
    </row>
    <row r="52" spans="1:2">
      <c r="A52" s="1">
        <v>2</v>
      </c>
      <c r="B52" s="1">
        <v>40</v>
      </c>
    </row>
    <row r="53" spans="1:2">
      <c r="A53" s="1">
        <v>2.4</v>
      </c>
      <c r="B53" s="1">
        <v>33.6</v>
      </c>
    </row>
    <row r="54" spans="1:2">
      <c r="A54" s="1">
        <v>2.4</v>
      </c>
      <c r="B54" s="1">
        <v>36.4</v>
      </c>
    </row>
    <row r="55" spans="1:2">
      <c r="A55" s="1">
        <v>3.8</v>
      </c>
      <c r="B55" s="1">
        <v>28.55</v>
      </c>
    </row>
    <row r="56" spans="1:2">
      <c r="A56" s="1">
        <v>3.8</v>
      </c>
      <c r="B56" s="1">
        <v>27.37</v>
      </c>
    </row>
    <row r="57" spans="1:2">
      <c r="A57" s="1">
        <v>2.9</v>
      </c>
      <c r="B57" s="1">
        <v>37.33</v>
      </c>
    </row>
    <row r="58" spans="1:2">
      <c r="A58" s="1">
        <v>2.9</v>
      </c>
      <c r="B58" s="1">
        <v>41.36</v>
      </c>
    </row>
    <row r="59" spans="1:2">
      <c r="A59" s="1">
        <v>3.4</v>
      </c>
      <c r="B59" s="1">
        <v>36.729999999999997</v>
      </c>
    </row>
    <row r="60" spans="1:2">
      <c r="A60" s="1">
        <v>3.4</v>
      </c>
      <c r="B60" s="1">
        <v>41</v>
      </c>
    </row>
    <row r="61" spans="1:2">
      <c r="A61" s="1">
        <v>2.9</v>
      </c>
      <c r="B61" s="1">
        <v>37.33</v>
      </c>
    </row>
    <row r="62" spans="1:2">
      <c r="A62" s="1">
        <v>2.9</v>
      </c>
      <c r="B62" s="1">
        <v>41.36</v>
      </c>
    </row>
    <row r="63" spans="1:2">
      <c r="A63" s="1">
        <v>3.4</v>
      </c>
      <c r="B63" s="1">
        <v>36.729999999999997</v>
      </c>
    </row>
    <row r="64" spans="1:2">
      <c r="A64" s="1">
        <v>3.4</v>
      </c>
      <c r="B64" s="1">
        <v>41</v>
      </c>
    </row>
    <row r="65" spans="1:2">
      <c r="A65" s="1">
        <v>2</v>
      </c>
      <c r="B65" s="1">
        <v>37.5</v>
      </c>
    </row>
    <row r="66" spans="1:2">
      <c r="A66" s="1">
        <v>2</v>
      </c>
      <c r="B66" s="1">
        <v>40</v>
      </c>
    </row>
    <row r="67" spans="1:2">
      <c r="A67" s="1">
        <v>2.4</v>
      </c>
      <c r="B67" s="1">
        <v>36.4</v>
      </c>
    </row>
    <row r="68" spans="1:2">
      <c r="A68" s="1">
        <v>2.4</v>
      </c>
      <c r="B68" s="1">
        <v>33.6</v>
      </c>
    </row>
    <row r="69" spans="1:2">
      <c r="A69" s="1">
        <v>4.2</v>
      </c>
      <c r="B69" s="1">
        <v>27.47</v>
      </c>
    </row>
    <row r="70" spans="1:2">
      <c r="A70" s="1">
        <v>5.9</v>
      </c>
      <c r="B70" s="1">
        <v>23.65</v>
      </c>
    </row>
    <row r="71" spans="1:2">
      <c r="A71" s="1">
        <v>5.9</v>
      </c>
      <c r="B71" s="1">
        <v>27.24</v>
      </c>
    </row>
    <row r="72" spans="1:2">
      <c r="A72" s="1">
        <v>5.9</v>
      </c>
      <c r="B72" s="1">
        <v>22.93</v>
      </c>
    </row>
    <row r="73" spans="1:2">
      <c r="A73" s="1">
        <v>5.9</v>
      </c>
      <c r="B73" s="1">
        <v>24.7</v>
      </c>
    </row>
    <row r="74" spans="1:2">
      <c r="A74" s="1">
        <v>4.3</v>
      </c>
      <c r="B74" s="1">
        <v>26.12</v>
      </c>
    </row>
    <row r="75" spans="1:2">
      <c r="A75" s="1">
        <v>5</v>
      </c>
      <c r="B75" s="1">
        <v>32.880000000000003</v>
      </c>
    </row>
    <row r="76" spans="1:2">
      <c r="A76" s="1">
        <v>5</v>
      </c>
      <c r="B76" s="1">
        <v>30.34</v>
      </c>
    </row>
    <row r="77" spans="1:2">
      <c r="A77" s="1">
        <v>5</v>
      </c>
      <c r="B77" s="1">
        <v>30.8</v>
      </c>
    </row>
    <row r="78" spans="1:2">
      <c r="A78" s="1">
        <v>4.3</v>
      </c>
      <c r="B78" s="1">
        <v>31.6</v>
      </c>
    </row>
    <row r="79" spans="1:2">
      <c r="A79" s="1">
        <v>3.5</v>
      </c>
      <c r="B79" s="1">
        <v>35.5</v>
      </c>
    </row>
    <row r="80" spans="1:2">
      <c r="A80" s="1">
        <v>1.6</v>
      </c>
      <c r="B80" s="1">
        <v>51.66</v>
      </c>
    </row>
    <row r="81" spans="1:2">
      <c r="A81" s="1">
        <v>1.6</v>
      </c>
      <c r="B81" s="1">
        <v>47.2</v>
      </c>
    </row>
    <row r="82" spans="1:2">
      <c r="A82" s="1">
        <v>1.6</v>
      </c>
      <c r="B82" s="1">
        <v>52</v>
      </c>
    </row>
    <row r="83" spans="1:2">
      <c r="A83" s="1">
        <v>1.6</v>
      </c>
      <c r="B83" s="1">
        <v>47.2</v>
      </c>
    </row>
    <row r="84" spans="1:2">
      <c r="A84" s="1">
        <v>1.6</v>
      </c>
      <c r="B84" s="1">
        <v>44.57</v>
      </c>
    </row>
    <row r="85" spans="1:2">
      <c r="A85" s="1">
        <v>1.6</v>
      </c>
      <c r="B85" s="1">
        <v>47.76</v>
      </c>
    </row>
    <row r="86" spans="1:2">
      <c r="A86" s="1">
        <v>1.6</v>
      </c>
      <c r="B86" s="1">
        <v>44.57</v>
      </c>
    </row>
    <row r="87" spans="1:2">
      <c r="A87" s="1">
        <v>1.6</v>
      </c>
      <c r="B87" s="1">
        <v>47.76</v>
      </c>
    </row>
    <row r="88" spans="1:2">
      <c r="A88" s="1">
        <v>1.6</v>
      </c>
      <c r="B88" s="1">
        <v>46.5</v>
      </c>
    </row>
    <row r="89" spans="1:2">
      <c r="A89" s="1">
        <v>1.6</v>
      </c>
      <c r="B89" s="1">
        <v>46.5</v>
      </c>
    </row>
    <row r="90" spans="1:2">
      <c r="A90" s="1">
        <v>2.4</v>
      </c>
      <c r="B90" s="1">
        <v>36.26</v>
      </c>
    </row>
    <row r="91" spans="1:2">
      <c r="A91" s="1">
        <v>3.8</v>
      </c>
      <c r="B91" s="1">
        <v>33.200000000000003</v>
      </c>
    </row>
    <row r="92" spans="1:2">
      <c r="A92" s="1">
        <v>3.6</v>
      </c>
      <c r="B92" s="1">
        <v>35.24</v>
      </c>
    </row>
    <row r="93" spans="1:2">
      <c r="A93" s="1">
        <v>3.6</v>
      </c>
      <c r="B93" s="1">
        <v>37.69</v>
      </c>
    </row>
    <row r="94" spans="1:2">
      <c r="A94" s="1">
        <v>3.6</v>
      </c>
      <c r="B94" s="1">
        <v>34.880000000000003</v>
      </c>
    </row>
    <row r="95" spans="1:2">
      <c r="A95" s="1">
        <v>3.6</v>
      </c>
      <c r="B95" s="1">
        <v>36.76</v>
      </c>
    </row>
    <row r="96" spans="1:2">
      <c r="A96" s="1">
        <v>3.6</v>
      </c>
      <c r="B96" s="1">
        <v>34.880000000000003</v>
      </c>
    </row>
    <row r="97" spans="1:2">
      <c r="A97" s="1">
        <v>3.6</v>
      </c>
      <c r="B97" s="1">
        <v>36.44</v>
      </c>
    </row>
    <row r="98" spans="1:2">
      <c r="A98" s="1">
        <v>3.6</v>
      </c>
      <c r="B98" s="1">
        <v>34.880000000000003</v>
      </c>
    </row>
    <row r="99" spans="1:2">
      <c r="A99" s="1">
        <v>3.6</v>
      </c>
      <c r="B99" s="1">
        <v>36.44</v>
      </c>
    </row>
    <row r="100" spans="1:2">
      <c r="A100" s="1">
        <v>3.8</v>
      </c>
      <c r="B100" s="1">
        <v>34.51</v>
      </c>
    </row>
    <row r="101" spans="1:2">
      <c r="A101" s="1">
        <v>3.8</v>
      </c>
      <c r="B101" s="1">
        <v>36.01</v>
      </c>
    </row>
    <row r="102" spans="1:2">
      <c r="A102" s="1">
        <v>3.8</v>
      </c>
      <c r="B102" s="1">
        <v>34.51</v>
      </c>
    </row>
    <row r="103" spans="1:2">
      <c r="A103" s="1">
        <v>3.8</v>
      </c>
      <c r="B103" s="1">
        <v>37.08</v>
      </c>
    </row>
    <row r="104" spans="1:2">
      <c r="A104" s="1">
        <v>3.8</v>
      </c>
      <c r="B104" s="1">
        <v>34.51</v>
      </c>
    </row>
    <row r="105" spans="1:2">
      <c r="A105" s="1">
        <v>3.8</v>
      </c>
      <c r="B105" s="1">
        <v>37.08</v>
      </c>
    </row>
    <row r="106" spans="1:2">
      <c r="A106" s="1">
        <v>3.6</v>
      </c>
      <c r="B106" s="1">
        <v>35.24</v>
      </c>
    </row>
    <row r="107" spans="1:2">
      <c r="A107" s="1">
        <v>3.6</v>
      </c>
      <c r="B107" s="1">
        <v>37.69</v>
      </c>
    </row>
    <row r="108" spans="1:2">
      <c r="A108" s="1">
        <v>3.8</v>
      </c>
      <c r="B108" s="1">
        <v>35.36</v>
      </c>
    </row>
    <row r="109" spans="1:2">
      <c r="A109" s="1">
        <v>3.8</v>
      </c>
      <c r="B109" s="1">
        <v>36.93</v>
      </c>
    </row>
    <row r="110" spans="1:2">
      <c r="A110" s="1">
        <v>3.8</v>
      </c>
      <c r="B110" s="1">
        <v>36.93</v>
      </c>
    </row>
    <row r="111" spans="1:2">
      <c r="A111" s="1">
        <v>3.8</v>
      </c>
      <c r="B111" s="1">
        <v>35.36</v>
      </c>
    </row>
    <row r="112" spans="1:2">
      <c r="A112" s="1">
        <v>3.8</v>
      </c>
      <c r="B112" s="1">
        <v>33.85</v>
      </c>
    </row>
    <row r="113" spans="1:2">
      <c r="A113" s="1">
        <v>3.8</v>
      </c>
      <c r="B113" s="1">
        <v>33.159999999999997</v>
      </c>
    </row>
    <row r="114" spans="1:2">
      <c r="A114" s="1">
        <v>3.8</v>
      </c>
      <c r="B114" s="1">
        <v>34.26</v>
      </c>
    </row>
    <row r="115" spans="1:2">
      <c r="A115" s="1">
        <v>3.8</v>
      </c>
      <c r="B115" s="1">
        <v>33.24</v>
      </c>
    </row>
    <row r="116" spans="1:2">
      <c r="A116" s="1">
        <v>3.8</v>
      </c>
      <c r="B116" s="1">
        <v>33.85</v>
      </c>
    </row>
    <row r="117" spans="1:2">
      <c r="A117" s="1">
        <v>3.8</v>
      </c>
      <c r="B117" s="1">
        <v>34.26</v>
      </c>
    </row>
    <row r="118" spans="1:2">
      <c r="A118" s="1">
        <v>2.5</v>
      </c>
      <c r="B118" s="1">
        <v>39.729999999999997</v>
      </c>
    </row>
    <row r="119" spans="1:2">
      <c r="A119" s="1">
        <v>5.9</v>
      </c>
      <c r="B119" s="1">
        <v>26.62</v>
      </c>
    </row>
    <row r="120" spans="1:2">
      <c r="A120" s="1">
        <v>2</v>
      </c>
      <c r="B120" s="1">
        <v>42.77</v>
      </c>
    </row>
    <row r="121" spans="1:2">
      <c r="A121" s="1">
        <v>2</v>
      </c>
      <c r="B121" s="1">
        <v>37</v>
      </c>
    </row>
    <row r="122" spans="1:2">
      <c r="A122" s="1">
        <v>2</v>
      </c>
      <c r="B122" s="1">
        <v>37.799999999999997</v>
      </c>
    </row>
    <row r="123" spans="1:2">
      <c r="A123" s="1">
        <v>2</v>
      </c>
      <c r="B123" s="1">
        <v>42.58</v>
      </c>
    </row>
    <row r="124" spans="1:2">
      <c r="A124" s="1">
        <v>3.2</v>
      </c>
      <c r="B124" s="1">
        <v>36.200000000000003</v>
      </c>
    </row>
    <row r="125" spans="1:2">
      <c r="A125" s="1">
        <v>4.2</v>
      </c>
      <c r="B125" s="1">
        <v>31</v>
      </c>
    </row>
    <row r="126" spans="1:2">
      <c r="A126" s="1">
        <v>4.2</v>
      </c>
      <c r="B126" s="1">
        <v>29.3</v>
      </c>
    </row>
    <row r="127" spans="1:2">
      <c r="A127" s="1">
        <v>3</v>
      </c>
      <c r="B127" s="1">
        <v>34</v>
      </c>
    </row>
    <row r="128" spans="1:2">
      <c r="A128" s="1">
        <v>2</v>
      </c>
      <c r="B128" s="1">
        <v>39.729999999999997</v>
      </c>
    </row>
    <row r="129" spans="1:2">
      <c r="A129" s="1">
        <v>6</v>
      </c>
      <c r="B129" s="1">
        <v>23.27</v>
      </c>
    </row>
    <row r="130" spans="1:2">
      <c r="A130" s="1">
        <v>3</v>
      </c>
      <c r="B130" s="1">
        <v>38.17</v>
      </c>
    </row>
    <row r="131" spans="1:2">
      <c r="A131" s="1">
        <v>3</v>
      </c>
      <c r="B131" s="1">
        <v>38.79</v>
      </c>
    </row>
    <row r="132" spans="1:2">
      <c r="A132" s="1">
        <v>3</v>
      </c>
      <c r="B132" s="1">
        <v>39.71</v>
      </c>
    </row>
    <row r="133" spans="1:2">
      <c r="A133" s="1">
        <v>3</v>
      </c>
      <c r="B133" s="1">
        <v>38.79</v>
      </c>
    </row>
    <row r="134" spans="1:2">
      <c r="A134" s="1">
        <v>3</v>
      </c>
      <c r="B134" s="1">
        <v>35.5</v>
      </c>
    </row>
    <row r="135" spans="1:2">
      <c r="A135" s="1">
        <v>3</v>
      </c>
      <c r="B135" s="1">
        <v>35.270000000000003</v>
      </c>
    </row>
    <row r="136" spans="1:2">
      <c r="A136" s="1">
        <v>3</v>
      </c>
      <c r="B136" s="1">
        <v>36.15</v>
      </c>
    </row>
    <row r="137" spans="1:2">
      <c r="A137" s="1">
        <v>3</v>
      </c>
      <c r="B137" s="1">
        <v>35.71</v>
      </c>
    </row>
    <row r="138" spans="1:2">
      <c r="A138" s="1">
        <v>3</v>
      </c>
      <c r="B138" s="1">
        <v>39.71</v>
      </c>
    </row>
    <row r="139" spans="1:2">
      <c r="A139" s="1">
        <v>3</v>
      </c>
      <c r="B139" s="1">
        <v>38.79</v>
      </c>
    </row>
    <row r="140" spans="1:2">
      <c r="A140" s="1">
        <v>3</v>
      </c>
      <c r="B140" s="1">
        <v>38.17</v>
      </c>
    </row>
    <row r="141" spans="1:2">
      <c r="A141" s="1">
        <v>3</v>
      </c>
      <c r="B141" s="1">
        <v>36.799999999999997</v>
      </c>
    </row>
    <row r="142" spans="1:2">
      <c r="A142" s="1">
        <v>3</v>
      </c>
      <c r="B142" s="1">
        <v>35.54</v>
      </c>
    </row>
    <row r="143" spans="1:2">
      <c r="A143" s="1">
        <v>3</v>
      </c>
      <c r="B143" s="1">
        <v>35.46</v>
      </c>
    </row>
    <row r="144" spans="1:2">
      <c r="A144" s="1">
        <v>3</v>
      </c>
      <c r="B144" s="1">
        <v>36.15</v>
      </c>
    </row>
    <row r="145" spans="1:2">
      <c r="A145" s="1">
        <v>3</v>
      </c>
      <c r="B145" s="1">
        <v>35.71</v>
      </c>
    </row>
    <row r="146" spans="1:2">
      <c r="A146" s="1">
        <v>3</v>
      </c>
      <c r="B146" s="1">
        <v>36.15</v>
      </c>
    </row>
    <row r="147" spans="1:2">
      <c r="A147" s="1">
        <v>3</v>
      </c>
      <c r="B147" s="1">
        <v>35.71</v>
      </c>
    </row>
    <row r="148" spans="1:2">
      <c r="A148" s="1">
        <v>3</v>
      </c>
      <c r="B148" s="1">
        <v>34.729999999999997</v>
      </c>
    </row>
    <row r="149" spans="1:2">
      <c r="A149" s="1">
        <v>3</v>
      </c>
      <c r="B149" s="1">
        <v>34.29</v>
      </c>
    </row>
    <row r="150" spans="1:2">
      <c r="A150" s="1">
        <v>4.8</v>
      </c>
      <c r="B150" s="1">
        <v>30.54</v>
      </c>
    </row>
    <row r="151" spans="1:2">
      <c r="A151" s="1">
        <v>4.8</v>
      </c>
      <c r="B151" s="1">
        <v>31.37</v>
      </c>
    </row>
    <row r="152" spans="1:2">
      <c r="A152" s="1">
        <v>4.8</v>
      </c>
      <c r="B152" s="1">
        <v>28.8</v>
      </c>
    </row>
    <row r="153" spans="1:2">
      <c r="A153" s="1">
        <v>4.8</v>
      </c>
      <c r="B153" s="1">
        <v>31.8</v>
      </c>
    </row>
    <row r="154" spans="1:2">
      <c r="A154" s="1">
        <v>4</v>
      </c>
      <c r="B154" s="1">
        <v>27.37</v>
      </c>
    </row>
    <row r="155" spans="1:2">
      <c r="A155" s="1">
        <v>4</v>
      </c>
      <c r="B155" s="1">
        <v>27.3</v>
      </c>
    </row>
    <row r="156" spans="1:2">
      <c r="A156" s="1">
        <v>4</v>
      </c>
      <c r="B156" s="1">
        <v>28.4</v>
      </c>
    </row>
    <row r="157" spans="1:2">
      <c r="A157" s="1">
        <v>4</v>
      </c>
      <c r="B157" s="1">
        <v>27.97</v>
      </c>
    </row>
    <row r="158" spans="1:2">
      <c r="A158" s="1">
        <v>5</v>
      </c>
      <c r="B158" s="1">
        <v>23.23</v>
      </c>
    </row>
    <row r="159" spans="1:2">
      <c r="A159" s="1">
        <v>5</v>
      </c>
      <c r="B159" s="1">
        <v>23.62</v>
      </c>
    </row>
    <row r="160" spans="1:2">
      <c r="A160" s="1">
        <v>5</v>
      </c>
      <c r="B160" s="1">
        <v>23.7</v>
      </c>
    </row>
    <row r="161" spans="1:2">
      <c r="A161" s="1">
        <v>5</v>
      </c>
      <c r="B161" s="1">
        <v>24.05</v>
      </c>
    </row>
    <row r="162" spans="1:2">
      <c r="A162" s="1">
        <v>1.6</v>
      </c>
      <c r="B162" s="1">
        <v>47.9</v>
      </c>
    </row>
    <row r="163" spans="1:2">
      <c r="A163" s="1">
        <v>1.6</v>
      </c>
      <c r="B163" s="1">
        <v>48.9</v>
      </c>
    </row>
    <row r="164" spans="1:2">
      <c r="A164" s="1">
        <v>2.2000000000000002</v>
      </c>
      <c r="B164" s="1">
        <v>51.9</v>
      </c>
    </row>
    <row r="165" spans="1:2">
      <c r="A165" s="1">
        <v>2.2000000000000002</v>
      </c>
      <c r="B165" s="1">
        <v>46.8</v>
      </c>
    </row>
    <row r="166" spans="1:2">
      <c r="A166" s="1">
        <v>2</v>
      </c>
      <c r="B166" s="1">
        <v>41.9</v>
      </c>
    </row>
    <row r="167" spans="1:2">
      <c r="A167" s="1">
        <v>2.2000000000000002</v>
      </c>
      <c r="B167" s="1">
        <v>51.9</v>
      </c>
    </row>
    <row r="168" spans="1:2">
      <c r="A168" s="1">
        <v>4</v>
      </c>
      <c r="B168" s="1">
        <v>32.76</v>
      </c>
    </row>
    <row r="169" spans="1:2">
      <c r="A169" s="1">
        <v>4</v>
      </c>
      <c r="B169" s="1">
        <v>36.39</v>
      </c>
    </row>
    <row r="170" spans="1:2">
      <c r="A170" s="1">
        <v>4.5999999999999996</v>
      </c>
      <c r="B170" s="1">
        <v>32.11</v>
      </c>
    </row>
    <row r="171" spans="1:2">
      <c r="A171" s="1">
        <v>4.5999999999999996</v>
      </c>
      <c r="B171" s="1">
        <v>33.799999999999997</v>
      </c>
    </row>
    <row r="172" spans="1:2">
      <c r="A172" s="1">
        <v>5.4</v>
      </c>
      <c r="B172" s="1">
        <v>30.4</v>
      </c>
    </row>
    <row r="173" spans="1:2">
      <c r="A173" s="1">
        <v>1.8</v>
      </c>
      <c r="B173" s="1">
        <v>50.5</v>
      </c>
    </row>
    <row r="174" spans="1:2">
      <c r="A174" s="1">
        <v>1.8</v>
      </c>
      <c r="B174" s="1">
        <v>48.6</v>
      </c>
    </row>
    <row r="175" spans="1:2">
      <c r="A175" s="1">
        <v>1.8</v>
      </c>
      <c r="B175" s="1">
        <v>51.19</v>
      </c>
    </row>
    <row r="176" spans="1:2">
      <c r="A176" s="1">
        <v>2</v>
      </c>
      <c r="B176" s="1">
        <v>40.5</v>
      </c>
    </row>
    <row r="177" spans="1:2">
      <c r="A177" s="1">
        <v>2</v>
      </c>
      <c r="B177" s="1">
        <v>41.8</v>
      </c>
    </row>
    <row r="178" spans="1:2">
      <c r="A178" s="1">
        <v>2</v>
      </c>
      <c r="B178" s="1">
        <v>42</v>
      </c>
    </row>
    <row r="179" spans="1:2">
      <c r="A179" s="1">
        <v>3.8</v>
      </c>
      <c r="B179" s="1">
        <v>38.049999999999997</v>
      </c>
    </row>
    <row r="180" spans="1:2">
      <c r="A180" s="1">
        <v>3.8</v>
      </c>
      <c r="B180" s="1">
        <v>36.4</v>
      </c>
    </row>
    <row r="181" spans="1:2">
      <c r="A181" s="1">
        <v>3.7</v>
      </c>
      <c r="B181" s="1">
        <v>32.97</v>
      </c>
    </row>
    <row r="182" spans="1:2">
      <c r="A182" s="1">
        <v>3.7</v>
      </c>
      <c r="B182" s="1">
        <v>35.229999999999997</v>
      </c>
    </row>
    <row r="183" spans="1:2">
      <c r="A183" s="1">
        <v>3.7</v>
      </c>
      <c r="B183" s="1">
        <v>34.729999999999997</v>
      </c>
    </row>
    <row r="184" spans="1:2">
      <c r="A184" s="1">
        <v>3.7</v>
      </c>
      <c r="B184" s="1">
        <v>37.07</v>
      </c>
    </row>
    <row r="185" spans="1:2">
      <c r="A185" s="1">
        <v>3.7</v>
      </c>
      <c r="B185" s="1">
        <v>35.159999999999997</v>
      </c>
    </row>
    <row r="186" spans="1:2">
      <c r="A186" s="1">
        <v>2.5</v>
      </c>
      <c r="B186" s="1">
        <v>36.29</v>
      </c>
    </row>
    <row r="187" spans="1:2">
      <c r="A187" s="1">
        <v>2.5</v>
      </c>
      <c r="B187" s="1">
        <v>36.700000000000003</v>
      </c>
    </row>
    <row r="188" spans="1:2">
      <c r="A188" s="1">
        <v>2.5</v>
      </c>
      <c r="B188" s="1">
        <v>40.82</v>
      </c>
    </row>
    <row r="189" spans="1:2">
      <c r="A189" s="1">
        <v>3.5</v>
      </c>
      <c r="B189" s="1">
        <v>36.56</v>
      </c>
    </row>
    <row r="190" spans="1:2">
      <c r="A190" s="1">
        <v>5</v>
      </c>
      <c r="B190" s="1">
        <v>32.090000000000003</v>
      </c>
    </row>
    <row r="191" spans="1:2">
      <c r="A191" s="1">
        <v>4.2</v>
      </c>
      <c r="B191" s="1">
        <v>26.88</v>
      </c>
    </row>
    <row r="192" spans="1:2">
      <c r="A192" s="1">
        <v>4.7</v>
      </c>
      <c r="B192" s="1">
        <v>26.7</v>
      </c>
    </row>
    <row r="193" spans="1:2">
      <c r="A193" s="1">
        <v>4.7</v>
      </c>
      <c r="B193" s="1">
        <v>26.56</v>
      </c>
    </row>
    <row r="194" spans="1:2">
      <c r="A194" s="1">
        <v>1.3</v>
      </c>
      <c r="B194" s="1">
        <v>30.2</v>
      </c>
    </row>
    <row r="195" spans="1:2">
      <c r="A195" s="1">
        <v>1.3</v>
      </c>
      <c r="B195" s="1">
        <v>32.1</v>
      </c>
    </row>
    <row r="196" spans="1:2">
      <c r="A196" s="1">
        <v>3.5</v>
      </c>
      <c r="B196" s="1">
        <v>36.090000000000003</v>
      </c>
    </row>
    <row r="197" spans="1:2">
      <c r="A197" s="1">
        <v>5.5</v>
      </c>
      <c r="B197" s="1">
        <v>31.7</v>
      </c>
    </row>
    <row r="198" spans="1:2">
      <c r="A198" s="1">
        <v>1.6</v>
      </c>
      <c r="B198" s="1">
        <v>51.66</v>
      </c>
    </row>
    <row r="199" spans="1:2">
      <c r="A199" s="1">
        <v>1.6</v>
      </c>
      <c r="B199" s="1">
        <v>47.2</v>
      </c>
    </row>
    <row r="200" spans="1:2">
      <c r="A200" s="1">
        <v>1.6</v>
      </c>
      <c r="B200" s="1">
        <v>44.57</v>
      </c>
    </row>
    <row r="201" spans="1:2">
      <c r="A201" s="1">
        <v>1.6</v>
      </c>
      <c r="B201" s="1">
        <v>47.76</v>
      </c>
    </row>
    <row r="202" spans="1:2">
      <c r="A202" s="1">
        <v>1.6</v>
      </c>
      <c r="B202" s="1">
        <v>46.5</v>
      </c>
    </row>
    <row r="203" spans="1:2">
      <c r="A203" s="1">
        <v>2.4</v>
      </c>
      <c r="B203" s="1">
        <v>38.6</v>
      </c>
    </row>
    <row r="204" spans="1:2">
      <c r="A204" s="1">
        <v>2.4</v>
      </c>
      <c r="B204" s="1">
        <v>37.49</v>
      </c>
    </row>
    <row r="205" spans="1:2">
      <c r="A205" s="1">
        <v>3.8</v>
      </c>
      <c r="B205" s="1">
        <v>34.6</v>
      </c>
    </row>
    <row r="206" spans="1:2">
      <c r="A206" s="1">
        <v>3.8</v>
      </c>
      <c r="B206" s="1">
        <v>33.200000000000003</v>
      </c>
    </row>
    <row r="207" spans="1:2">
      <c r="A207" s="1">
        <v>2.5</v>
      </c>
      <c r="B207" s="1">
        <v>44.74</v>
      </c>
    </row>
    <row r="208" spans="1:2">
      <c r="A208" s="1">
        <v>2.5</v>
      </c>
      <c r="B208" s="1">
        <v>43.8</v>
      </c>
    </row>
    <row r="209" spans="1:2">
      <c r="A209" s="1">
        <v>3.5</v>
      </c>
      <c r="B209" s="1">
        <v>37.96</v>
      </c>
    </row>
    <row r="210" spans="1:2">
      <c r="A210" s="1">
        <v>3.5</v>
      </c>
      <c r="B210" s="1">
        <v>38.020000000000003</v>
      </c>
    </row>
    <row r="211" spans="1:2">
      <c r="A211" s="1">
        <v>3.8</v>
      </c>
      <c r="B211" s="1">
        <v>29.03</v>
      </c>
    </row>
    <row r="212" spans="1:2">
      <c r="A212" s="1">
        <v>2.2000000000000002</v>
      </c>
      <c r="B212" s="1">
        <v>51.9</v>
      </c>
    </row>
    <row r="213" spans="1:2">
      <c r="A213" s="1">
        <v>2.2000000000000002</v>
      </c>
      <c r="B213" s="1">
        <v>46.8</v>
      </c>
    </row>
    <row r="214" spans="1:2">
      <c r="A214" s="1">
        <v>2.2000000000000002</v>
      </c>
      <c r="B214" s="1">
        <v>46.8</v>
      </c>
    </row>
    <row r="215" spans="1:2">
      <c r="A215" s="1">
        <v>2.2000000000000002</v>
      </c>
      <c r="B215" s="1">
        <v>51.9</v>
      </c>
    </row>
    <row r="216" spans="1:2">
      <c r="A216" s="1">
        <v>2.2000000000000002</v>
      </c>
      <c r="B216" s="1">
        <v>51.9</v>
      </c>
    </row>
    <row r="217" spans="1:2">
      <c r="A217" s="1">
        <v>4.5999999999999996</v>
      </c>
      <c r="B217" s="1">
        <v>29.14</v>
      </c>
    </row>
    <row r="218" spans="1:2">
      <c r="A218" s="1">
        <v>4.5999999999999996</v>
      </c>
      <c r="B218" s="1">
        <v>31.61</v>
      </c>
    </row>
    <row r="219" spans="1:2">
      <c r="A219" s="1">
        <v>2</v>
      </c>
      <c r="B219" s="1">
        <v>41.2</v>
      </c>
    </row>
    <row r="220" spans="1:2">
      <c r="A220" s="1">
        <v>2</v>
      </c>
      <c r="B220" s="1">
        <v>37.5</v>
      </c>
    </row>
    <row r="221" spans="1:2">
      <c r="A221" s="1">
        <v>1.6</v>
      </c>
      <c r="B221" s="1">
        <v>48.9</v>
      </c>
    </row>
    <row r="222" spans="1:2">
      <c r="A222" s="1">
        <v>1.6</v>
      </c>
      <c r="B222" s="1">
        <v>42.1</v>
      </c>
    </row>
    <row r="223" spans="1:2">
      <c r="A223" s="1">
        <v>2.4</v>
      </c>
      <c r="B223" s="1">
        <v>40.200000000000003</v>
      </c>
    </row>
    <row r="224" spans="1:2">
      <c r="A224" s="1">
        <v>2.4</v>
      </c>
      <c r="B224" s="1">
        <v>38.200000000000003</v>
      </c>
    </row>
    <row r="225" spans="1:2">
      <c r="A225" s="1">
        <v>1.8</v>
      </c>
      <c r="B225" s="1">
        <v>47.2</v>
      </c>
    </row>
    <row r="226" spans="1:2">
      <c r="A226" s="1">
        <v>1.8</v>
      </c>
      <c r="B226" s="1">
        <v>46.9</v>
      </c>
    </row>
    <row r="227" spans="1:2">
      <c r="A227" s="1">
        <v>1.5</v>
      </c>
      <c r="B227" s="1">
        <v>48.86</v>
      </c>
    </row>
    <row r="228" spans="1:2">
      <c r="A228" s="1">
        <v>1.5</v>
      </c>
      <c r="B228" s="1">
        <v>50.67</v>
      </c>
    </row>
    <row r="229" spans="1:2">
      <c r="A229" s="1">
        <v>2</v>
      </c>
      <c r="B229" s="1">
        <v>41.52</v>
      </c>
    </row>
    <row r="230" spans="1:2">
      <c r="A230" s="1">
        <v>2</v>
      </c>
      <c r="B230" s="1">
        <v>41.32</v>
      </c>
    </row>
    <row r="231" spans="1:2">
      <c r="A231" s="1">
        <v>2.5</v>
      </c>
      <c r="B231" s="1">
        <v>40.799999999999997</v>
      </c>
    </row>
    <row r="232" spans="1:2">
      <c r="A232" s="1">
        <v>2.5</v>
      </c>
      <c r="B232" s="1">
        <v>39.380000000000003</v>
      </c>
    </row>
    <row r="233" spans="1:2">
      <c r="A233" s="1">
        <v>2.5</v>
      </c>
      <c r="B233" s="1">
        <v>38.4</v>
      </c>
    </row>
    <row r="234" spans="1:2">
      <c r="A234" s="1">
        <v>2.5</v>
      </c>
      <c r="B234" s="1">
        <v>38.6</v>
      </c>
    </row>
    <row r="235" spans="1:2">
      <c r="A235" s="1">
        <v>2.4</v>
      </c>
      <c r="B235" s="1">
        <v>39.299999999999997</v>
      </c>
    </row>
    <row r="236" spans="1:2">
      <c r="A236" s="1">
        <v>2.4</v>
      </c>
      <c r="B236" s="1">
        <v>42.3</v>
      </c>
    </row>
    <row r="237" spans="1:2">
      <c r="A237" s="1">
        <v>3.5</v>
      </c>
      <c r="B237" s="1">
        <v>37.6</v>
      </c>
    </row>
    <row r="238" spans="1:2">
      <c r="A238" s="1">
        <v>2</v>
      </c>
      <c r="B238" s="1">
        <v>42.77</v>
      </c>
    </row>
    <row r="239" spans="1:2">
      <c r="A239" s="1">
        <v>2</v>
      </c>
      <c r="B239" s="1">
        <v>37.799999999999997</v>
      </c>
    </row>
    <row r="240" spans="1:2">
      <c r="A240" s="1">
        <v>2</v>
      </c>
      <c r="B240" s="1">
        <v>42.58</v>
      </c>
    </row>
    <row r="241" spans="1:2">
      <c r="A241" s="1">
        <v>3</v>
      </c>
      <c r="B241" s="1">
        <v>34.1</v>
      </c>
    </row>
    <row r="242" spans="1:2">
      <c r="A242" s="1">
        <v>3</v>
      </c>
      <c r="B242" s="1">
        <v>35</v>
      </c>
    </row>
    <row r="243" spans="1:2">
      <c r="A243" s="1">
        <v>6.8</v>
      </c>
      <c r="B243" s="1">
        <v>21.01</v>
      </c>
    </row>
    <row r="244" spans="1:2">
      <c r="A244" s="1">
        <v>6.8</v>
      </c>
      <c r="B244" s="1">
        <v>21.01</v>
      </c>
    </row>
    <row r="245" spans="1:2">
      <c r="A245" s="1">
        <v>6</v>
      </c>
      <c r="B245" s="1">
        <v>23.8</v>
      </c>
    </row>
    <row r="246" spans="1:2">
      <c r="A246" s="1">
        <v>3</v>
      </c>
      <c r="B246" s="1">
        <v>39.71</v>
      </c>
    </row>
    <row r="247" spans="1:2">
      <c r="A247" s="1">
        <v>3</v>
      </c>
      <c r="B247" s="1">
        <v>38.79</v>
      </c>
    </row>
    <row r="248" spans="1:2">
      <c r="A248" s="1">
        <v>3</v>
      </c>
      <c r="B248" s="1">
        <v>35.54</v>
      </c>
    </row>
    <row r="249" spans="1:2">
      <c r="A249" s="1">
        <v>3</v>
      </c>
      <c r="B249" s="1">
        <v>35.46</v>
      </c>
    </row>
    <row r="250" spans="1:2">
      <c r="A250" s="1">
        <v>3</v>
      </c>
      <c r="B250" s="1">
        <v>51.1</v>
      </c>
    </row>
    <row r="251" spans="1:2">
      <c r="A251" s="1">
        <v>3</v>
      </c>
      <c r="B251" s="1">
        <v>36.15</v>
      </c>
    </row>
    <row r="252" spans="1:2">
      <c r="A252" s="1">
        <v>3</v>
      </c>
      <c r="B252" s="1">
        <v>35.71</v>
      </c>
    </row>
    <row r="253" spans="1:2">
      <c r="A253" s="1">
        <v>3</v>
      </c>
      <c r="B253" s="1">
        <v>34.729999999999997</v>
      </c>
    </row>
    <row r="254" spans="1:2">
      <c r="A254" s="1">
        <v>3</v>
      </c>
      <c r="B254" s="1">
        <v>34.29</v>
      </c>
    </row>
    <row r="255" spans="1:2">
      <c r="A255" s="1">
        <v>4</v>
      </c>
      <c r="B255" s="1">
        <v>28.4</v>
      </c>
    </row>
    <row r="256" spans="1:2">
      <c r="A256" s="1">
        <v>4</v>
      </c>
      <c r="B256" s="1">
        <v>27.97</v>
      </c>
    </row>
    <row r="257" spans="1:2">
      <c r="A257" s="1">
        <v>1.6</v>
      </c>
      <c r="B257" s="1">
        <v>47.9</v>
      </c>
    </row>
    <row r="258" spans="1:2">
      <c r="A258" s="1">
        <v>1.6</v>
      </c>
      <c r="B258" s="1">
        <v>48.9</v>
      </c>
    </row>
    <row r="259" spans="1:2">
      <c r="A259" s="1">
        <v>3.6</v>
      </c>
      <c r="B259" s="1">
        <v>40.4</v>
      </c>
    </row>
    <row r="260" spans="1:2">
      <c r="A260" s="1">
        <v>3.6</v>
      </c>
      <c r="B260" s="1">
        <v>40</v>
      </c>
    </row>
    <row r="261" spans="1:2">
      <c r="A261" s="1">
        <v>6.2</v>
      </c>
      <c r="B261" s="1">
        <v>33.799999999999997</v>
      </c>
    </row>
    <row r="262" spans="1:2">
      <c r="A262" s="1">
        <v>6.2</v>
      </c>
      <c r="B262" s="1">
        <v>35.200000000000003</v>
      </c>
    </row>
    <row r="263" spans="1:2">
      <c r="A263" s="1">
        <v>2.2000000000000002</v>
      </c>
      <c r="B263" s="1">
        <v>51.9</v>
      </c>
    </row>
    <row r="264" spans="1:2">
      <c r="A264" s="1">
        <v>2.2000000000000002</v>
      </c>
      <c r="B264" s="1">
        <v>46.8</v>
      </c>
    </row>
    <row r="265" spans="1:2">
      <c r="A265" s="1">
        <v>2.2000000000000002</v>
      </c>
      <c r="B265" s="1">
        <v>51.9</v>
      </c>
    </row>
    <row r="266" spans="1:2">
      <c r="A266" s="1">
        <v>2.4</v>
      </c>
      <c r="B266" s="1">
        <v>40.1</v>
      </c>
    </row>
    <row r="267" spans="1:2">
      <c r="A267" s="1">
        <v>2.7</v>
      </c>
      <c r="B267" s="1">
        <v>36.5</v>
      </c>
    </row>
    <row r="268" spans="1:2">
      <c r="A268" s="1">
        <v>3.5</v>
      </c>
      <c r="B268" s="1">
        <v>37.6</v>
      </c>
    </row>
    <row r="269" spans="1:2">
      <c r="A269" s="1">
        <v>3.5</v>
      </c>
      <c r="B269" s="1">
        <v>34.700000000000003</v>
      </c>
    </row>
    <row r="270" spans="1:2">
      <c r="A270" s="1">
        <v>5.7</v>
      </c>
      <c r="B270" s="1">
        <v>34.5</v>
      </c>
    </row>
    <row r="271" spans="1:2">
      <c r="A271" s="1">
        <v>5.7</v>
      </c>
      <c r="B271" s="1">
        <v>33.6</v>
      </c>
    </row>
    <row r="272" spans="1:2">
      <c r="A272" s="1">
        <v>6.1</v>
      </c>
      <c r="B272" s="1">
        <v>30.1</v>
      </c>
    </row>
    <row r="273" spans="1:2">
      <c r="A273" s="1">
        <v>6.1</v>
      </c>
      <c r="B273" s="1">
        <v>26</v>
      </c>
    </row>
    <row r="274" spans="1:2">
      <c r="A274" s="1">
        <v>2</v>
      </c>
      <c r="B274" s="1">
        <v>47.33</v>
      </c>
    </row>
    <row r="275" spans="1:2">
      <c r="A275" s="1">
        <v>2</v>
      </c>
      <c r="B275" s="1">
        <v>49.3</v>
      </c>
    </row>
    <row r="276" spans="1:2">
      <c r="A276" s="1">
        <v>2.4</v>
      </c>
      <c r="B276" s="1">
        <v>43.5</v>
      </c>
    </row>
    <row r="277" spans="1:2">
      <c r="A277" s="1">
        <v>2.4</v>
      </c>
      <c r="B277" s="1">
        <v>43.3</v>
      </c>
    </row>
    <row r="278" spans="1:2">
      <c r="A278" s="1">
        <v>3.5</v>
      </c>
      <c r="B278" s="1">
        <v>35.5</v>
      </c>
    </row>
    <row r="279" spans="1:2">
      <c r="A279" s="1">
        <v>3.5</v>
      </c>
      <c r="B279" s="1">
        <v>39.9</v>
      </c>
    </row>
    <row r="280" spans="1:2">
      <c r="A280" s="1">
        <v>1.3</v>
      </c>
      <c r="B280" s="1">
        <v>65</v>
      </c>
    </row>
    <row r="281" spans="1:2">
      <c r="A281" s="1">
        <v>1.3</v>
      </c>
      <c r="B281" s="1">
        <v>62.27</v>
      </c>
    </row>
    <row r="282" spans="1:2">
      <c r="A282" s="1">
        <v>1.3</v>
      </c>
      <c r="B282" s="1">
        <v>61.2</v>
      </c>
    </row>
    <row r="283" spans="1:2">
      <c r="A283" s="1">
        <v>1.6</v>
      </c>
      <c r="B283" s="1">
        <v>50.4</v>
      </c>
    </row>
    <row r="284" spans="1:2">
      <c r="A284" s="1">
        <v>1.6</v>
      </c>
      <c r="B284" s="1">
        <v>48.2</v>
      </c>
    </row>
    <row r="285" spans="1:2">
      <c r="A285" s="1">
        <v>1.6</v>
      </c>
      <c r="B285" s="1">
        <v>50.82</v>
      </c>
    </row>
    <row r="286" spans="1:2">
      <c r="A286" s="1">
        <v>2</v>
      </c>
      <c r="B286" s="1">
        <v>47.3</v>
      </c>
    </row>
    <row r="287" spans="1:2">
      <c r="A287" s="1">
        <v>2</v>
      </c>
      <c r="B287" s="1">
        <v>50.9</v>
      </c>
    </row>
    <row r="288" spans="1:2">
      <c r="A288" s="1">
        <v>2</v>
      </c>
      <c r="B288" s="1">
        <v>47.4</v>
      </c>
    </row>
    <row r="289" spans="1:2">
      <c r="A289" s="1">
        <v>2.4</v>
      </c>
      <c r="B289" s="1">
        <v>44.34</v>
      </c>
    </row>
    <row r="290" spans="1:2">
      <c r="A290" s="1">
        <v>2.4</v>
      </c>
      <c r="B290" s="1">
        <v>44.6</v>
      </c>
    </row>
    <row r="291" spans="1:2">
      <c r="A291" s="1">
        <v>1.6</v>
      </c>
      <c r="B291" s="1">
        <v>50.27</v>
      </c>
    </row>
    <row r="292" spans="1:2">
      <c r="A292" s="1">
        <v>1.6</v>
      </c>
      <c r="B292" s="1">
        <v>48.32</v>
      </c>
    </row>
    <row r="293" spans="1:2">
      <c r="A293" s="1">
        <v>3.5</v>
      </c>
      <c r="B293" s="1">
        <v>35.35</v>
      </c>
    </row>
    <row r="294" spans="1:2">
      <c r="A294" s="1">
        <v>2.4</v>
      </c>
      <c r="B294" s="1">
        <v>47.41</v>
      </c>
    </row>
    <row r="295" spans="1:2">
      <c r="A295" s="1">
        <v>2</v>
      </c>
      <c r="B295" s="1">
        <v>46.62</v>
      </c>
    </row>
    <row r="296" spans="1:2">
      <c r="A296" s="1">
        <v>2</v>
      </c>
      <c r="B296" s="1">
        <v>46.44</v>
      </c>
    </row>
    <row r="297" spans="1:2">
      <c r="A297" s="1">
        <v>2.5</v>
      </c>
      <c r="B297" s="1">
        <v>40.19</v>
      </c>
    </row>
    <row r="298" spans="1:2">
      <c r="A298" s="1">
        <v>2.5</v>
      </c>
      <c r="B298" s="1">
        <v>40.89</v>
      </c>
    </row>
    <row r="299" spans="1:2">
      <c r="A299" s="1">
        <v>3</v>
      </c>
      <c r="B299" s="1">
        <v>35.799999999999997</v>
      </c>
    </row>
    <row r="300" spans="1:2">
      <c r="A300" s="1">
        <v>3</v>
      </c>
      <c r="B300" s="1">
        <v>35.729999999999997</v>
      </c>
    </row>
    <row r="301" spans="1:2">
      <c r="A301" s="1">
        <v>3.5</v>
      </c>
      <c r="B301" s="1">
        <v>35.9</v>
      </c>
    </row>
    <row r="302" spans="1:2">
      <c r="A302" s="1">
        <v>3</v>
      </c>
      <c r="B302" s="1">
        <v>34.9</v>
      </c>
    </row>
    <row r="303" spans="1:2">
      <c r="A303" s="1">
        <v>3.5</v>
      </c>
      <c r="B303" s="1">
        <v>33.9</v>
      </c>
    </row>
    <row r="304" spans="1:2">
      <c r="A304" s="1">
        <v>3.5</v>
      </c>
      <c r="B304" s="1">
        <v>34.6</v>
      </c>
    </row>
    <row r="305" spans="1:2">
      <c r="A305" s="1">
        <v>6.3</v>
      </c>
      <c r="B305" s="1">
        <v>26.67</v>
      </c>
    </row>
    <row r="306" spans="1:2">
      <c r="A306" s="1">
        <v>5.5</v>
      </c>
      <c r="B306" s="1">
        <v>29.2</v>
      </c>
    </row>
    <row r="307" spans="1:2">
      <c r="A307" s="1">
        <v>5.5</v>
      </c>
      <c r="B307" s="1">
        <v>23.9</v>
      </c>
    </row>
    <row r="308" spans="1:2">
      <c r="A308" s="1">
        <v>6.3</v>
      </c>
      <c r="B308" s="1">
        <v>24.7</v>
      </c>
    </row>
    <row r="309" spans="1:2">
      <c r="A309" s="1">
        <v>6</v>
      </c>
      <c r="B309" s="1">
        <v>23.4</v>
      </c>
    </row>
    <row r="310" spans="1:2">
      <c r="A310" s="1">
        <v>5.5</v>
      </c>
      <c r="B310" s="1">
        <v>29</v>
      </c>
    </row>
    <row r="311" spans="1:2">
      <c r="A311" s="1">
        <v>6.3</v>
      </c>
      <c r="B311" s="1">
        <v>24.82</v>
      </c>
    </row>
    <row r="312" spans="1:2">
      <c r="A312" s="1">
        <v>2</v>
      </c>
      <c r="B312" s="1">
        <v>42.94</v>
      </c>
    </row>
    <row r="313" spans="1:2">
      <c r="A313" s="1">
        <v>2</v>
      </c>
      <c r="B313" s="1">
        <v>42.46</v>
      </c>
    </row>
    <row r="314" spans="1:2">
      <c r="A314" s="1">
        <v>2</v>
      </c>
      <c r="B314" s="1">
        <v>34.9</v>
      </c>
    </row>
    <row r="315" spans="1:2">
      <c r="A315" s="1">
        <v>2.4</v>
      </c>
      <c r="B315" s="1">
        <v>38.880000000000003</v>
      </c>
    </row>
    <row r="316" spans="1:2">
      <c r="A316" s="1">
        <v>2.4</v>
      </c>
      <c r="B316" s="1">
        <v>40.369999999999997</v>
      </c>
    </row>
    <row r="317" spans="1:2">
      <c r="A317" s="1">
        <v>2</v>
      </c>
      <c r="B317" s="1">
        <v>30.6</v>
      </c>
    </row>
    <row r="318" spans="1:2">
      <c r="A318" s="1">
        <v>2</v>
      </c>
      <c r="B318" s="1">
        <v>31.1</v>
      </c>
    </row>
    <row r="319" spans="1:2">
      <c r="A319" s="1">
        <v>1.6</v>
      </c>
      <c r="B319" s="1">
        <v>47.9</v>
      </c>
    </row>
    <row r="320" spans="1:2">
      <c r="A320" s="1">
        <v>1.6</v>
      </c>
      <c r="B320" s="1">
        <v>48.9</v>
      </c>
    </row>
    <row r="321" spans="1:2">
      <c r="A321" s="1">
        <v>2.4</v>
      </c>
      <c r="B321" s="1">
        <v>42.8</v>
      </c>
    </row>
    <row r="322" spans="1:2">
      <c r="A322" s="1">
        <v>2.4</v>
      </c>
      <c r="B322" s="1">
        <v>46.9</v>
      </c>
    </row>
    <row r="323" spans="1:2">
      <c r="A323" s="1">
        <v>2.4</v>
      </c>
      <c r="B323" s="1">
        <v>42.6</v>
      </c>
    </row>
    <row r="324" spans="1:2">
      <c r="A324" s="1">
        <v>2.4</v>
      </c>
      <c r="B324" s="1">
        <v>46.8</v>
      </c>
    </row>
    <row r="325" spans="1:2">
      <c r="A325" s="1">
        <v>3.5</v>
      </c>
      <c r="B325" s="1">
        <v>40.299999999999997</v>
      </c>
    </row>
    <row r="326" spans="1:2">
      <c r="A326" s="1">
        <v>3.5</v>
      </c>
      <c r="B326" s="1">
        <v>41.2</v>
      </c>
    </row>
    <row r="327" spans="1:2">
      <c r="A327" s="1">
        <v>3.6</v>
      </c>
      <c r="B327" s="1">
        <v>35.6</v>
      </c>
    </row>
    <row r="328" spans="1:2">
      <c r="A328" s="1">
        <v>3.6</v>
      </c>
      <c r="B328" s="1">
        <v>31</v>
      </c>
    </row>
    <row r="329" spans="1:2">
      <c r="A329" s="1">
        <v>6.7</v>
      </c>
      <c r="B329" s="1">
        <v>24.2</v>
      </c>
    </row>
    <row r="330" spans="1:2">
      <c r="A330" s="1">
        <v>6.7</v>
      </c>
      <c r="B330" s="1">
        <v>24.2</v>
      </c>
    </row>
    <row r="331" spans="1:2">
      <c r="A331" s="1">
        <v>2</v>
      </c>
      <c r="B331" s="1">
        <v>37.1</v>
      </c>
    </row>
    <row r="332" spans="1:2">
      <c r="A332" s="1">
        <v>2</v>
      </c>
      <c r="B332" s="1">
        <v>41.11</v>
      </c>
    </row>
    <row r="333" spans="1:2">
      <c r="A333" s="1">
        <v>2</v>
      </c>
      <c r="B333" s="1">
        <v>38.46</v>
      </c>
    </row>
    <row r="334" spans="1:2">
      <c r="A334" s="1">
        <v>2</v>
      </c>
      <c r="B334" s="1">
        <v>43.1</v>
      </c>
    </row>
    <row r="335" spans="1:2">
      <c r="A335" s="1">
        <v>2</v>
      </c>
      <c r="B335" s="1">
        <v>38.5</v>
      </c>
    </row>
    <row r="336" spans="1:2">
      <c r="A336" s="1">
        <v>2.5</v>
      </c>
      <c r="B336" s="1">
        <v>37.07</v>
      </c>
    </row>
    <row r="337" spans="1:2">
      <c r="A337" s="1">
        <v>2.5</v>
      </c>
      <c r="B337" s="1">
        <v>35.92</v>
      </c>
    </row>
    <row r="338" spans="1:2">
      <c r="A338" s="1">
        <v>2.5</v>
      </c>
      <c r="B338" s="1">
        <v>34.14</v>
      </c>
    </row>
    <row r="339" spans="1:2">
      <c r="A339" s="1">
        <v>2.5</v>
      </c>
      <c r="B339" s="1">
        <v>32.909999999999997</v>
      </c>
    </row>
    <row r="340" spans="1:2">
      <c r="A340" s="1">
        <v>2.4</v>
      </c>
      <c r="B340" s="1">
        <v>42.39</v>
      </c>
    </row>
    <row r="341" spans="1:2">
      <c r="A341" s="1">
        <v>2.4</v>
      </c>
      <c r="B341" s="1">
        <v>41.4</v>
      </c>
    </row>
    <row r="342" spans="1:2">
      <c r="A342" s="1">
        <v>2.4</v>
      </c>
      <c r="B342" s="1">
        <v>40.83</v>
      </c>
    </row>
    <row r="343" spans="1:2">
      <c r="A343" s="1">
        <v>2.4</v>
      </c>
      <c r="B343" s="1">
        <v>44.08</v>
      </c>
    </row>
    <row r="344" spans="1:2">
      <c r="A344" s="1">
        <v>2.4</v>
      </c>
      <c r="B344" s="1">
        <v>43</v>
      </c>
    </row>
    <row r="345" spans="1:2">
      <c r="A345" s="1">
        <v>2.4</v>
      </c>
      <c r="B345" s="1">
        <v>41.59</v>
      </c>
    </row>
    <row r="346" spans="1:2">
      <c r="A346" s="1">
        <v>2</v>
      </c>
      <c r="B346" s="1">
        <v>46.36</v>
      </c>
    </row>
    <row r="347" spans="1:2">
      <c r="A347" s="1">
        <v>2</v>
      </c>
      <c r="B347" s="1">
        <v>45.19</v>
      </c>
    </row>
    <row r="348" spans="1:2">
      <c r="A348" s="1">
        <v>2</v>
      </c>
      <c r="B348" s="1">
        <v>44.71</v>
      </c>
    </row>
    <row r="349" spans="1:2">
      <c r="A349" s="1">
        <v>2</v>
      </c>
      <c r="B349" s="1">
        <v>41.57</v>
      </c>
    </row>
    <row r="350" spans="1:2">
      <c r="A350" s="1">
        <v>1.8</v>
      </c>
      <c r="B350" s="1">
        <v>48.4</v>
      </c>
    </row>
    <row r="351" spans="1:2">
      <c r="A351" s="1">
        <v>1.8</v>
      </c>
      <c r="B351" s="1">
        <v>50</v>
      </c>
    </row>
    <row r="352" spans="1:2">
      <c r="A352" s="1">
        <v>2.4</v>
      </c>
      <c r="B352" s="1">
        <v>42.2</v>
      </c>
    </row>
    <row r="353" spans="1:2">
      <c r="A353" s="1">
        <v>2.4</v>
      </c>
      <c r="B353" s="1">
        <v>42.6</v>
      </c>
    </row>
    <row r="354" spans="1:2">
      <c r="A354" s="1">
        <v>2</v>
      </c>
      <c r="B354" s="1">
        <v>42</v>
      </c>
    </row>
    <row r="355" spans="1:2">
      <c r="A355" s="1">
        <v>2</v>
      </c>
      <c r="B355" s="1">
        <v>41.52</v>
      </c>
    </row>
    <row r="356" spans="1:2">
      <c r="A356" s="1">
        <v>3.6</v>
      </c>
      <c r="B356" s="1">
        <v>35.1</v>
      </c>
    </row>
    <row r="357" spans="1:2">
      <c r="A357" s="1">
        <v>3.6</v>
      </c>
      <c r="B357" s="1">
        <v>33.5</v>
      </c>
    </row>
    <row r="358" spans="1:2">
      <c r="A358" s="1">
        <v>2</v>
      </c>
      <c r="B358" s="1">
        <v>60.1</v>
      </c>
    </row>
    <row r="359" spans="1:2">
      <c r="A359" s="1">
        <v>2</v>
      </c>
      <c r="B359" s="1">
        <v>58.54</v>
      </c>
    </row>
    <row r="360" spans="1:2">
      <c r="A360" s="1">
        <v>2.5</v>
      </c>
      <c r="B360" s="1">
        <v>39.61</v>
      </c>
    </row>
    <row r="361" spans="1:2">
      <c r="A361" s="1">
        <v>2.5</v>
      </c>
      <c r="B361" s="1">
        <v>40.24</v>
      </c>
    </row>
    <row r="362" spans="1:2">
      <c r="A362" s="1">
        <v>2</v>
      </c>
      <c r="B362" s="1">
        <v>43.54</v>
      </c>
    </row>
    <row r="363" spans="1:2">
      <c r="A363" s="1">
        <v>2</v>
      </c>
      <c r="B363" s="1">
        <v>41.52</v>
      </c>
    </row>
    <row r="364" spans="1:2">
      <c r="A364" s="1">
        <v>2</v>
      </c>
      <c r="B364" s="1">
        <v>43.54</v>
      </c>
    </row>
    <row r="365" spans="1:2">
      <c r="A365" s="1">
        <v>2</v>
      </c>
      <c r="B365" s="1">
        <v>41.52</v>
      </c>
    </row>
    <row r="366" spans="1:2">
      <c r="A366" s="1">
        <v>2</v>
      </c>
      <c r="B366" s="1">
        <v>60.1</v>
      </c>
    </row>
    <row r="367" spans="1:2">
      <c r="A367" s="1">
        <v>2</v>
      </c>
      <c r="B367" s="1">
        <v>58.54</v>
      </c>
    </row>
    <row r="368" spans="1:2">
      <c r="A368" s="1">
        <v>2.5</v>
      </c>
      <c r="B368" s="1">
        <v>39.57</v>
      </c>
    </row>
    <row r="369" spans="1:2">
      <c r="A369" s="1"/>
      <c r="B369" s="1"/>
    </row>
    <row r="370" spans="1:2">
      <c r="A370" s="1"/>
      <c r="B370" s="1"/>
    </row>
    <row r="371" spans="1:2">
      <c r="A371" s="1"/>
      <c r="B371" s="1"/>
    </row>
    <row r="372" spans="1:2">
      <c r="A372" s="1"/>
      <c r="B372" s="1"/>
    </row>
    <row r="373" spans="1:2">
      <c r="A373" s="1"/>
      <c r="B373" s="1"/>
    </row>
    <row r="374" spans="1:2">
      <c r="A374" s="1"/>
      <c r="B374" s="1"/>
    </row>
    <row r="375" spans="1:2">
      <c r="A375" s="1"/>
      <c r="B375" s="1"/>
    </row>
    <row r="376" spans="1:2">
      <c r="A376" s="1"/>
      <c r="B376" s="1"/>
    </row>
    <row r="377" spans="1:2">
      <c r="A377" s="1"/>
      <c r="B377" s="1"/>
    </row>
    <row r="378" spans="1:2">
      <c r="A378" s="1"/>
      <c r="B378" s="1"/>
    </row>
    <row r="379" spans="1:2">
      <c r="A379" s="1"/>
      <c r="B379" s="1"/>
    </row>
    <row r="380" spans="1:2">
      <c r="A380" s="1"/>
      <c r="B380" s="1"/>
    </row>
    <row r="381" spans="1:2">
      <c r="A381" s="1"/>
      <c r="B381" s="1"/>
    </row>
    <row r="382" spans="1:2">
      <c r="A382" s="1"/>
      <c r="B382" s="1"/>
    </row>
    <row r="383" spans="1:2">
      <c r="A383" s="1"/>
      <c r="B383" s="1"/>
    </row>
    <row r="384" spans="1:2">
      <c r="A384" s="1"/>
      <c r="B384" s="1"/>
    </row>
    <row r="385" spans="1:2">
      <c r="A385" s="1"/>
      <c r="B385" s="1"/>
    </row>
    <row r="386" spans="1:2">
      <c r="A386" s="1"/>
      <c r="B386" s="1"/>
    </row>
    <row r="387" spans="1:2">
      <c r="A387" s="1"/>
      <c r="B387" s="1"/>
    </row>
    <row r="388" spans="1:2">
      <c r="A388" s="1"/>
      <c r="B388" s="1"/>
    </row>
    <row r="389" spans="1:2">
      <c r="A389" s="1"/>
      <c r="B389" s="1"/>
    </row>
    <row r="390" spans="1:2">
      <c r="A390" s="1"/>
      <c r="B390" s="1"/>
    </row>
    <row r="391" spans="1:2">
      <c r="A391" s="1"/>
      <c r="B391" s="1"/>
    </row>
    <row r="392" spans="1:2">
      <c r="A392" s="1"/>
      <c r="B392" s="1"/>
    </row>
    <row r="393" spans="1:2">
      <c r="A393" s="1"/>
      <c r="B393" s="1"/>
    </row>
    <row r="394" spans="1:2">
      <c r="A394" s="1"/>
      <c r="B394" s="1"/>
    </row>
    <row r="395" spans="1:2">
      <c r="A395" s="1"/>
      <c r="B395" s="1"/>
    </row>
    <row r="396" spans="1:2">
      <c r="A396" s="1"/>
      <c r="B396" s="1"/>
    </row>
    <row r="397" spans="1:2">
      <c r="A397" s="1"/>
      <c r="B397" s="1"/>
    </row>
    <row r="398" spans="1:2">
      <c r="A398" s="1"/>
      <c r="B398" s="1"/>
    </row>
    <row r="399" spans="1:2">
      <c r="A399" s="1"/>
      <c r="B399" s="1"/>
    </row>
    <row r="400" spans="1:2">
      <c r="A400" s="1"/>
      <c r="B400" s="1"/>
    </row>
    <row r="401" spans="1:2">
      <c r="A401" s="1"/>
      <c r="B401" s="1"/>
    </row>
    <row r="402" spans="1:2">
      <c r="A402" s="1"/>
      <c r="B402" s="1"/>
    </row>
    <row r="403" spans="1:2">
      <c r="A403" s="1"/>
      <c r="B403" s="1"/>
    </row>
    <row r="404" spans="1:2">
      <c r="A404" s="1"/>
      <c r="B404" s="1"/>
    </row>
    <row r="405" spans="1:2">
      <c r="A405" s="1"/>
      <c r="B405" s="1"/>
    </row>
    <row r="406" spans="1:2">
      <c r="A406" s="1"/>
      <c r="B406" s="1"/>
    </row>
    <row r="407" spans="1:2">
      <c r="A407" s="1"/>
      <c r="B407" s="1"/>
    </row>
    <row r="408" spans="1:2">
      <c r="A408" s="1"/>
      <c r="B408" s="1"/>
    </row>
    <row r="409" spans="1:2">
      <c r="A409" s="1"/>
      <c r="B409" s="1"/>
    </row>
    <row r="410" spans="1:2">
      <c r="A410" s="1"/>
      <c r="B410" s="1"/>
    </row>
    <row r="411" spans="1:2">
      <c r="A411" s="1"/>
      <c r="B411" s="1"/>
    </row>
    <row r="412" spans="1:2">
      <c r="A412" s="1"/>
      <c r="B412" s="1"/>
    </row>
    <row r="413" spans="1:2">
      <c r="A413" s="1"/>
      <c r="B413" s="1"/>
    </row>
    <row r="414" spans="1:2">
      <c r="A414" s="1"/>
      <c r="B414" s="1"/>
    </row>
    <row r="415" spans="1:2">
      <c r="A415" s="1"/>
      <c r="B415" s="1"/>
    </row>
    <row r="416" spans="1:2">
      <c r="A416" s="1"/>
      <c r="B416" s="1"/>
    </row>
    <row r="417" spans="1:2">
      <c r="A417" s="1"/>
      <c r="B417" s="1"/>
    </row>
    <row r="418" spans="1:2">
      <c r="A418" s="1"/>
      <c r="B418" s="1"/>
    </row>
    <row r="419" spans="1:2">
      <c r="A419" s="1"/>
      <c r="B419" s="1"/>
    </row>
    <row r="420" spans="1:2">
      <c r="A420" s="1"/>
      <c r="B420" s="1"/>
    </row>
    <row r="421" spans="1:2">
      <c r="A421" s="1"/>
      <c r="B421" s="1"/>
    </row>
    <row r="422" spans="1:2">
      <c r="A422" s="1"/>
      <c r="B422" s="1"/>
    </row>
    <row r="423" spans="1:2">
      <c r="A423" s="1"/>
      <c r="B423" s="1"/>
    </row>
    <row r="424" spans="1:2">
      <c r="A424" s="1"/>
      <c r="B424" s="1"/>
    </row>
    <row r="425" spans="1:2">
      <c r="A425" s="1"/>
      <c r="B425" s="1"/>
    </row>
    <row r="426" spans="1:2">
      <c r="A426" s="1"/>
      <c r="B426" s="1"/>
    </row>
    <row r="427" spans="1:2">
      <c r="A427" s="1"/>
      <c r="B427" s="1"/>
    </row>
    <row r="428" spans="1:2">
      <c r="A428" s="1"/>
      <c r="B428" s="1"/>
    </row>
    <row r="429" spans="1:2">
      <c r="A429" s="1"/>
      <c r="B429" s="1"/>
    </row>
    <row r="430" spans="1:2">
      <c r="A430" s="1"/>
      <c r="B430" s="1"/>
    </row>
    <row r="431" spans="1:2">
      <c r="A431" s="1"/>
      <c r="B431" s="1"/>
    </row>
    <row r="432" spans="1:2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  <row r="625" spans="1:2">
      <c r="A625" s="1"/>
      <c r="B625" s="1"/>
    </row>
    <row r="626" spans="1:2">
      <c r="A626" s="1"/>
      <c r="B626" s="1"/>
    </row>
    <row r="627" spans="1:2">
      <c r="A627" s="1"/>
      <c r="B627" s="1"/>
    </row>
    <row r="628" spans="1:2">
      <c r="A628" s="1"/>
      <c r="B628" s="1"/>
    </row>
    <row r="629" spans="1:2">
      <c r="A629" s="1"/>
      <c r="B629" s="1"/>
    </row>
    <row r="630" spans="1:2">
      <c r="A630" s="1"/>
      <c r="B630" s="1"/>
    </row>
    <row r="631" spans="1:2">
      <c r="A631" s="1"/>
      <c r="B631" s="1"/>
    </row>
    <row r="632" spans="1:2">
      <c r="A632" s="1"/>
      <c r="B632" s="1"/>
    </row>
    <row r="633" spans="1:2">
      <c r="A633" s="1"/>
      <c r="B633" s="1"/>
    </row>
    <row r="634" spans="1:2">
      <c r="A634" s="1"/>
      <c r="B634" s="1"/>
    </row>
    <row r="635" spans="1:2">
      <c r="A635" s="1"/>
      <c r="B635" s="1"/>
    </row>
    <row r="636" spans="1:2">
      <c r="A636" s="1"/>
      <c r="B636" s="1"/>
    </row>
    <row r="637" spans="1:2">
      <c r="A637" s="1"/>
      <c r="B637" s="1"/>
    </row>
    <row r="638" spans="1:2">
      <c r="A638" s="1"/>
      <c r="B638" s="1"/>
    </row>
    <row r="639" spans="1:2">
      <c r="A639" s="1"/>
      <c r="B639" s="1"/>
    </row>
    <row r="640" spans="1:2">
      <c r="A640" s="1"/>
      <c r="B640" s="1"/>
    </row>
    <row r="641" spans="1:2">
      <c r="A641" s="1"/>
      <c r="B641" s="1"/>
    </row>
    <row r="642" spans="1:2">
      <c r="A642" s="1"/>
      <c r="B642" s="1"/>
    </row>
    <row r="643" spans="1:2">
      <c r="A643" s="1"/>
      <c r="B643" s="1"/>
    </row>
    <row r="644" spans="1:2">
      <c r="A644" s="1"/>
      <c r="B644" s="1"/>
    </row>
    <row r="645" spans="1:2">
      <c r="A645" s="1"/>
      <c r="B645" s="1"/>
    </row>
    <row r="646" spans="1:2">
      <c r="A646" s="1"/>
      <c r="B646" s="1"/>
    </row>
    <row r="647" spans="1:2">
      <c r="A647" s="1"/>
      <c r="B647" s="1"/>
    </row>
    <row r="648" spans="1:2">
      <c r="A648" s="1"/>
      <c r="B648" s="1"/>
    </row>
    <row r="649" spans="1:2">
      <c r="A649" s="1"/>
      <c r="B649" s="1"/>
    </row>
    <row r="650" spans="1:2">
      <c r="A650" s="1"/>
      <c r="B650" s="1"/>
    </row>
    <row r="651" spans="1:2">
      <c r="A651" s="1"/>
      <c r="B651" s="1"/>
    </row>
    <row r="652" spans="1:2">
      <c r="A652" s="1"/>
      <c r="B652" s="1"/>
    </row>
    <row r="653" spans="1:2">
      <c r="A653" s="1"/>
      <c r="B653" s="1"/>
    </row>
    <row r="654" spans="1:2">
      <c r="A654" s="1"/>
      <c r="B654" s="1"/>
    </row>
    <row r="655" spans="1:2">
      <c r="A655" s="1"/>
      <c r="B655" s="1"/>
    </row>
    <row r="656" spans="1:2">
      <c r="A656" s="1"/>
      <c r="B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  <row r="680" spans="1:2">
      <c r="A680" s="1"/>
      <c r="B680" s="1"/>
    </row>
    <row r="681" spans="1:2">
      <c r="A681" s="1"/>
      <c r="B681" s="1"/>
    </row>
    <row r="682" spans="1:2">
      <c r="A682" s="1"/>
      <c r="B682" s="1"/>
    </row>
    <row r="683" spans="1:2">
      <c r="A683" s="1"/>
      <c r="B683" s="1"/>
    </row>
    <row r="684" spans="1:2">
      <c r="A684" s="1"/>
      <c r="B684" s="1"/>
    </row>
    <row r="685" spans="1:2">
      <c r="A685" s="1"/>
      <c r="B685" s="1"/>
    </row>
    <row r="686" spans="1:2">
      <c r="A686" s="1"/>
      <c r="B686" s="1"/>
    </row>
    <row r="687" spans="1:2">
      <c r="A687" s="1"/>
      <c r="B687" s="1"/>
    </row>
    <row r="688" spans="1:2">
      <c r="A688" s="1"/>
      <c r="B688" s="1"/>
    </row>
    <row r="689" spans="1:2">
      <c r="A689" s="1"/>
      <c r="B689" s="1"/>
    </row>
    <row r="690" spans="1:2">
      <c r="A690" s="1"/>
      <c r="B690" s="1"/>
    </row>
    <row r="691" spans="1:2">
      <c r="A691" s="1"/>
      <c r="B691" s="1"/>
    </row>
    <row r="692" spans="1:2">
      <c r="A692" s="1"/>
      <c r="B692" s="1"/>
    </row>
    <row r="693" spans="1:2">
      <c r="A693" s="1"/>
      <c r="B693" s="1"/>
    </row>
    <row r="694" spans="1:2">
      <c r="A694" s="1"/>
      <c r="B694" s="1"/>
    </row>
    <row r="695" spans="1:2">
      <c r="A695" s="1"/>
      <c r="B695" s="1"/>
    </row>
    <row r="696" spans="1:2">
      <c r="A696" s="1"/>
      <c r="B696" s="1"/>
    </row>
    <row r="697" spans="1:2">
      <c r="A697" s="1"/>
      <c r="B697" s="1"/>
    </row>
    <row r="698" spans="1:2">
      <c r="A698" s="1"/>
      <c r="B698" s="1"/>
    </row>
    <row r="699" spans="1:2">
      <c r="A699" s="1"/>
      <c r="B699" s="1"/>
    </row>
    <row r="700" spans="1:2">
      <c r="A700" s="1"/>
      <c r="B700" s="1"/>
    </row>
    <row r="701" spans="1:2">
      <c r="A701" s="1"/>
      <c r="B701" s="1"/>
    </row>
    <row r="702" spans="1:2">
      <c r="A702" s="1"/>
      <c r="B702" s="1"/>
    </row>
    <row r="703" spans="1:2">
      <c r="A703" s="1"/>
      <c r="B703" s="1"/>
    </row>
    <row r="704" spans="1:2">
      <c r="A704" s="1"/>
      <c r="B704" s="1"/>
    </row>
    <row r="705" spans="1:2">
      <c r="A705" s="1"/>
      <c r="B705" s="1"/>
    </row>
    <row r="706" spans="1:2">
      <c r="A706" s="1"/>
      <c r="B706" s="1"/>
    </row>
    <row r="707" spans="1:2">
      <c r="A707" s="1"/>
      <c r="B707" s="1"/>
    </row>
    <row r="708" spans="1:2">
      <c r="A708" s="1"/>
      <c r="B708" s="1"/>
    </row>
    <row r="709" spans="1:2">
      <c r="A709" s="1"/>
      <c r="B709" s="1"/>
    </row>
    <row r="710" spans="1:2">
      <c r="A710" s="1"/>
      <c r="B710" s="1"/>
    </row>
    <row r="711" spans="1:2">
      <c r="A711" s="1"/>
      <c r="B711" s="1"/>
    </row>
    <row r="712" spans="1:2">
      <c r="A712" s="1"/>
      <c r="B712" s="1"/>
    </row>
    <row r="713" spans="1:2">
      <c r="A713" s="1"/>
      <c r="B713" s="1"/>
    </row>
    <row r="714" spans="1:2">
      <c r="A714" s="1"/>
      <c r="B714" s="1"/>
    </row>
    <row r="715" spans="1:2">
      <c r="A715" s="1"/>
      <c r="B715" s="1"/>
    </row>
    <row r="716" spans="1:2">
      <c r="A716" s="1"/>
      <c r="B716" s="1"/>
    </row>
    <row r="717" spans="1:2">
      <c r="A717" s="1"/>
      <c r="B717" s="1"/>
    </row>
    <row r="718" spans="1:2">
      <c r="A718" s="1"/>
      <c r="B718" s="1"/>
    </row>
    <row r="719" spans="1:2">
      <c r="A719" s="1"/>
      <c r="B719" s="1"/>
    </row>
    <row r="720" spans="1:2">
      <c r="A720" s="1"/>
      <c r="B720" s="1"/>
    </row>
    <row r="721" spans="1:2">
      <c r="A721" s="1"/>
      <c r="B721" s="1"/>
    </row>
    <row r="722" spans="1:2">
      <c r="A722" s="1"/>
      <c r="B722" s="1"/>
    </row>
    <row r="723" spans="1:2">
      <c r="A723" s="1"/>
      <c r="B723" s="1"/>
    </row>
    <row r="724" spans="1:2">
      <c r="A724" s="1"/>
      <c r="B724" s="1"/>
    </row>
    <row r="725" spans="1:2">
      <c r="A725" s="1"/>
      <c r="B725" s="1"/>
    </row>
    <row r="726" spans="1:2">
      <c r="A726" s="1"/>
      <c r="B726" s="1"/>
    </row>
    <row r="727" spans="1:2">
      <c r="A727" s="1"/>
      <c r="B727" s="1"/>
    </row>
    <row r="728" spans="1:2">
      <c r="A728" s="1"/>
      <c r="B728" s="1"/>
    </row>
    <row r="729" spans="1:2">
      <c r="A729" s="1"/>
      <c r="B729" s="1"/>
    </row>
    <row r="730" spans="1:2">
      <c r="A730" s="1"/>
      <c r="B730" s="1"/>
    </row>
    <row r="731" spans="1:2">
      <c r="A731" s="1"/>
      <c r="B731" s="1"/>
    </row>
    <row r="732" spans="1:2">
      <c r="A732" s="1"/>
      <c r="B732" s="1"/>
    </row>
    <row r="733" spans="1:2">
      <c r="A733" s="1"/>
      <c r="B733" s="1"/>
    </row>
    <row r="734" spans="1:2">
      <c r="A734" s="1"/>
      <c r="B734" s="1"/>
    </row>
    <row r="735" spans="1:2">
      <c r="A735" s="1"/>
      <c r="B735" s="1"/>
    </row>
    <row r="736" spans="1:2">
      <c r="A736" s="1"/>
      <c r="B736" s="1"/>
    </row>
    <row r="737" spans="1:2">
      <c r="A737" s="1"/>
      <c r="B737" s="1"/>
    </row>
    <row r="738" spans="1:2">
      <c r="A738" s="1"/>
      <c r="B738" s="1"/>
    </row>
    <row r="739" spans="1:2">
      <c r="A739" s="1"/>
      <c r="B739" s="1"/>
    </row>
    <row r="740" spans="1:2">
      <c r="A740" s="1"/>
      <c r="B740" s="1"/>
    </row>
    <row r="741" spans="1:2">
      <c r="A741" s="1"/>
      <c r="B741" s="1"/>
    </row>
    <row r="742" spans="1:2">
      <c r="A742" s="1"/>
      <c r="B742" s="1"/>
    </row>
    <row r="743" spans="1:2">
      <c r="A743" s="1"/>
      <c r="B743" s="1"/>
    </row>
    <row r="744" spans="1:2">
      <c r="A744" s="1"/>
      <c r="B744" s="1"/>
    </row>
    <row r="745" spans="1:2">
      <c r="A745" s="1"/>
      <c r="B745" s="1"/>
    </row>
    <row r="746" spans="1:2">
      <c r="A746" s="1"/>
      <c r="B746" s="1"/>
    </row>
    <row r="747" spans="1:2">
      <c r="A747" s="1"/>
      <c r="B747" s="1"/>
    </row>
    <row r="748" spans="1:2">
      <c r="A748" s="1"/>
      <c r="B748" s="1"/>
    </row>
    <row r="749" spans="1:2">
      <c r="A749" s="1"/>
      <c r="B749" s="1"/>
    </row>
    <row r="750" spans="1:2">
      <c r="A750" s="1"/>
      <c r="B750" s="1"/>
    </row>
    <row r="751" spans="1:2">
      <c r="A751" s="1"/>
      <c r="B751" s="1"/>
    </row>
    <row r="752" spans="1:2">
      <c r="A752" s="1"/>
      <c r="B752" s="1"/>
    </row>
    <row r="753" spans="1:2">
      <c r="A753" s="1"/>
      <c r="B753" s="1"/>
    </row>
    <row r="754" spans="1:2">
      <c r="A754" s="1"/>
      <c r="B754" s="1"/>
    </row>
    <row r="755" spans="1:2">
      <c r="A755" s="1"/>
      <c r="B755" s="1"/>
    </row>
    <row r="756" spans="1:2">
      <c r="A756" s="1"/>
      <c r="B756" s="1"/>
    </row>
    <row r="757" spans="1:2">
      <c r="A757" s="1"/>
      <c r="B757" s="1"/>
    </row>
    <row r="758" spans="1:2">
      <c r="A758" s="1"/>
      <c r="B758" s="1"/>
    </row>
    <row r="759" spans="1:2">
      <c r="A759" s="1"/>
      <c r="B759" s="1"/>
    </row>
    <row r="760" spans="1:2">
      <c r="A760" s="1"/>
      <c r="B760" s="1"/>
    </row>
    <row r="761" spans="1:2">
      <c r="A761" s="1"/>
      <c r="B761" s="1"/>
    </row>
    <row r="762" spans="1:2">
      <c r="A762" s="1"/>
      <c r="B762" s="1"/>
    </row>
    <row r="763" spans="1:2">
      <c r="A763" s="1"/>
      <c r="B763" s="1"/>
    </row>
    <row r="764" spans="1:2">
      <c r="A764" s="1"/>
      <c r="B764" s="1"/>
    </row>
    <row r="765" spans="1:2">
      <c r="A765" s="1"/>
      <c r="B765" s="1"/>
    </row>
    <row r="766" spans="1:2">
      <c r="A766" s="1"/>
      <c r="B766" s="1"/>
    </row>
    <row r="767" spans="1:2">
      <c r="A767" s="1"/>
      <c r="B767" s="1"/>
    </row>
    <row r="768" spans="1:2">
      <c r="A768" s="1"/>
      <c r="B768" s="1"/>
    </row>
    <row r="769" spans="1:2">
      <c r="A769" s="1"/>
      <c r="B769" s="1"/>
    </row>
    <row r="770" spans="1:2">
      <c r="A770" s="1"/>
      <c r="B770" s="1"/>
    </row>
    <row r="771" spans="1:2">
      <c r="A771" s="1"/>
      <c r="B771" s="1"/>
    </row>
    <row r="772" spans="1:2">
      <c r="A772" s="1"/>
      <c r="B772" s="1"/>
    </row>
    <row r="773" spans="1:2">
      <c r="A773" s="1"/>
      <c r="B773" s="1"/>
    </row>
    <row r="774" spans="1:2">
      <c r="A774" s="1"/>
      <c r="B774" s="1"/>
    </row>
    <row r="775" spans="1:2">
      <c r="A775" s="1"/>
      <c r="B775" s="1"/>
    </row>
    <row r="776" spans="1:2">
      <c r="A776" s="1"/>
      <c r="B776" s="1"/>
    </row>
    <row r="777" spans="1:2">
      <c r="A777" s="1"/>
      <c r="B777" s="1"/>
    </row>
    <row r="778" spans="1:2">
      <c r="A778" s="1"/>
      <c r="B778" s="1"/>
    </row>
    <row r="779" spans="1:2">
      <c r="A779" s="1"/>
      <c r="B779" s="1"/>
    </row>
    <row r="780" spans="1:2">
      <c r="A780" s="1"/>
      <c r="B780" s="1"/>
    </row>
    <row r="781" spans="1:2">
      <c r="A781" s="1"/>
      <c r="B781" s="1"/>
    </row>
    <row r="782" spans="1:2">
      <c r="A782" s="1"/>
      <c r="B782" s="1"/>
    </row>
    <row r="783" spans="1:2">
      <c r="A783" s="1"/>
      <c r="B783" s="1"/>
    </row>
    <row r="784" spans="1:2">
      <c r="A784" s="1"/>
      <c r="B784" s="1"/>
    </row>
    <row r="785" spans="1:2">
      <c r="A785" s="1"/>
      <c r="B785" s="1"/>
    </row>
    <row r="786" spans="1:2">
      <c r="A786" s="1"/>
      <c r="B786" s="1"/>
    </row>
    <row r="787" spans="1:2">
      <c r="A787" s="1"/>
      <c r="B787" s="1"/>
    </row>
    <row r="788" spans="1:2">
      <c r="A788" s="1"/>
      <c r="B788" s="1"/>
    </row>
    <row r="789" spans="1:2">
      <c r="A789" s="1"/>
      <c r="B789" s="1"/>
    </row>
    <row r="790" spans="1:2">
      <c r="A790" s="1"/>
      <c r="B790" s="1"/>
    </row>
    <row r="791" spans="1:2">
      <c r="A791" s="1"/>
      <c r="B791" s="1"/>
    </row>
    <row r="792" spans="1:2">
      <c r="A792" s="1"/>
      <c r="B792" s="1"/>
    </row>
    <row r="793" spans="1:2">
      <c r="A793" s="1"/>
      <c r="B793" s="1"/>
    </row>
    <row r="794" spans="1:2">
      <c r="A794" s="1"/>
      <c r="B794" s="1"/>
    </row>
    <row r="795" spans="1:2">
      <c r="A795" s="1"/>
      <c r="B795" s="1"/>
    </row>
    <row r="796" spans="1:2">
      <c r="A796" s="1"/>
      <c r="B796" s="1"/>
    </row>
    <row r="797" spans="1:2">
      <c r="A797" s="1"/>
      <c r="B797" s="1"/>
    </row>
    <row r="798" spans="1:2">
      <c r="A798" s="1"/>
      <c r="B798" s="1"/>
    </row>
    <row r="799" spans="1:2">
      <c r="A799" s="1"/>
      <c r="B799" s="1"/>
    </row>
    <row r="800" spans="1:2">
      <c r="A800" s="1"/>
      <c r="B800" s="1"/>
    </row>
    <row r="801" spans="1:2">
      <c r="A801" s="1"/>
      <c r="B801" s="1"/>
    </row>
    <row r="802" spans="1:2">
      <c r="A802" s="1"/>
      <c r="B802" s="1"/>
    </row>
    <row r="803" spans="1:2">
      <c r="A803" s="1"/>
      <c r="B803" s="1"/>
    </row>
    <row r="804" spans="1:2">
      <c r="A804" s="1"/>
      <c r="B804" s="1"/>
    </row>
    <row r="805" spans="1:2">
      <c r="A805" s="1"/>
      <c r="B805" s="1"/>
    </row>
    <row r="806" spans="1:2">
      <c r="A806" s="1"/>
      <c r="B806" s="1"/>
    </row>
    <row r="807" spans="1:2">
      <c r="A807" s="1"/>
      <c r="B807" s="1"/>
    </row>
    <row r="808" spans="1:2">
      <c r="A808" s="1"/>
      <c r="B808" s="1"/>
    </row>
    <row r="809" spans="1:2">
      <c r="A809" s="1"/>
      <c r="B809" s="1"/>
    </row>
    <row r="810" spans="1:2">
      <c r="A810" s="1"/>
      <c r="B810" s="1"/>
    </row>
    <row r="811" spans="1:2">
      <c r="A811" s="1"/>
      <c r="B811" s="1"/>
    </row>
    <row r="812" spans="1:2">
      <c r="A812" s="1"/>
      <c r="B812" s="1"/>
    </row>
    <row r="813" spans="1:2">
      <c r="A813" s="1"/>
      <c r="B813" s="1"/>
    </row>
    <row r="814" spans="1:2">
      <c r="A814" s="1"/>
      <c r="B814" s="1"/>
    </row>
    <row r="815" spans="1:2">
      <c r="A815" s="1"/>
      <c r="B815" s="1"/>
    </row>
    <row r="816" spans="1:2">
      <c r="A816" s="1"/>
      <c r="B816" s="1"/>
    </row>
    <row r="817" spans="1:2">
      <c r="A817" s="1"/>
      <c r="B817" s="1"/>
    </row>
    <row r="818" spans="1:2">
      <c r="A818" s="1"/>
      <c r="B818" s="1"/>
    </row>
    <row r="819" spans="1:2">
      <c r="A819" s="1"/>
      <c r="B819" s="1"/>
    </row>
    <row r="820" spans="1:2">
      <c r="A820" s="1"/>
      <c r="B820" s="1"/>
    </row>
    <row r="821" spans="1:2">
      <c r="A821" s="1"/>
      <c r="B821" s="1"/>
    </row>
    <row r="822" spans="1:2">
      <c r="A822" s="1"/>
      <c r="B822" s="1"/>
    </row>
    <row r="823" spans="1:2">
      <c r="A823" s="1"/>
      <c r="B823" s="1"/>
    </row>
    <row r="824" spans="1:2">
      <c r="A824" s="1"/>
      <c r="B824" s="1"/>
    </row>
    <row r="825" spans="1:2">
      <c r="A825" s="1"/>
      <c r="B825" s="1"/>
    </row>
    <row r="826" spans="1:2">
      <c r="A826" s="1"/>
      <c r="B826" s="1"/>
    </row>
    <row r="827" spans="1:2">
      <c r="A827" s="1"/>
      <c r="B827" s="1"/>
    </row>
    <row r="828" spans="1:2">
      <c r="A828" s="1"/>
      <c r="B828" s="1"/>
    </row>
    <row r="829" spans="1:2">
      <c r="A829" s="1"/>
      <c r="B829" s="1"/>
    </row>
    <row r="830" spans="1:2">
      <c r="A830" s="1"/>
      <c r="B830" s="1"/>
    </row>
    <row r="831" spans="1:2">
      <c r="A831" s="1"/>
      <c r="B831" s="1"/>
    </row>
    <row r="832" spans="1:2">
      <c r="A832" s="1"/>
      <c r="B832" s="1"/>
    </row>
    <row r="833" spans="1:2">
      <c r="A833" s="1"/>
      <c r="B833" s="1"/>
    </row>
    <row r="834" spans="1:2">
      <c r="A834" s="1"/>
      <c r="B834" s="1"/>
    </row>
    <row r="835" spans="1:2">
      <c r="A835" s="1"/>
      <c r="B835" s="1"/>
    </row>
    <row r="836" spans="1:2">
      <c r="A836" s="1"/>
      <c r="B836" s="1"/>
    </row>
    <row r="837" spans="1:2">
      <c r="A837" s="1"/>
      <c r="B837" s="1"/>
    </row>
    <row r="838" spans="1:2">
      <c r="A838" s="1"/>
      <c r="B838" s="1"/>
    </row>
    <row r="839" spans="1:2">
      <c r="A839" s="1"/>
      <c r="B839" s="1"/>
    </row>
    <row r="840" spans="1:2">
      <c r="A840" s="1"/>
      <c r="B840" s="1"/>
    </row>
    <row r="841" spans="1:2">
      <c r="A841" s="1"/>
      <c r="B841" s="1"/>
    </row>
    <row r="842" spans="1:2">
      <c r="A842" s="1"/>
      <c r="B842" s="1"/>
    </row>
    <row r="843" spans="1:2">
      <c r="A843" s="1"/>
      <c r="B843" s="1"/>
    </row>
    <row r="844" spans="1:2">
      <c r="A844" s="1"/>
      <c r="B844" s="1"/>
    </row>
    <row r="845" spans="1:2">
      <c r="A845" s="1"/>
      <c r="B845" s="1"/>
    </row>
    <row r="846" spans="1:2">
      <c r="A846" s="1"/>
      <c r="B846" s="1"/>
    </row>
    <row r="847" spans="1:2">
      <c r="A847" s="1"/>
      <c r="B847" s="1"/>
    </row>
    <row r="848" spans="1:2">
      <c r="A848" s="1"/>
      <c r="B848" s="1"/>
    </row>
    <row r="849" spans="1:2">
      <c r="A849" s="1"/>
      <c r="B849" s="1"/>
    </row>
    <row r="850" spans="1:2">
      <c r="A850" s="1"/>
      <c r="B850" s="1"/>
    </row>
    <row r="851" spans="1:2">
      <c r="A851" s="1"/>
      <c r="B851" s="1"/>
    </row>
    <row r="852" spans="1:2">
      <c r="A852" s="1"/>
      <c r="B852" s="1"/>
    </row>
    <row r="853" spans="1:2">
      <c r="A853" s="1"/>
      <c r="B853" s="1"/>
    </row>
    <row r="854" spans="1:2">
      <c r="A854" s="1"/>
      <c r="B854" s="1"/>
    </row>
    <row r="855" spans="1:2">
      <c r="A855" s="1"/>
      <c r="B855" s="1"/>
    </row>
    <row r="856" spans="1:2">
      <c r="A856" s="1"/>
      <c r="B856" s="1"/>
    </row>
    <row r="857" spans="1:2">
      <c r="A857" s="1"/>
      <c r="B857" s="1"/>
    </row>
    <row r="858" spans="1:2">
      <c r="A858" s="1"/>
      <c r="B858" s="1"/>
    </row>
    <row r="859" spans="1:2">
      <c r="A859" s="1"/>
      <c r="B859" s="1"/>
    </row>
    <row r="860" spans="1:2">
      <c r="A860" s="1"/>
      <c r="B860" s="1"/>
    </row>
    <row r="861" spans="1:2">
      <c r="A861" s="1"/>
      <c r="B861" s="1"/>
    </row>
    <row r="862" spans="1:2">
      <c r="A862" s="1"/>
      <c r="B862" s="1"/>
    </row>
    <row r="863" spans="1:2">
      <c r="A863" s="1"/>
      <c r="B863" s="1"/>
    </row>
    <row r="864" spans="1:2">
      <c r="A864" s="1"/>
      <c r="B864" s="1"/>
    </row>
    <row r="865" spans="1:2">
      <c r="A865" s="1"/>
      <c r="B865" s="1"/>
    </row>
    <row r="866" spans="1:2">
      <c r="A866" s="1"/>
      <c r="B866" s="1"/>
    </row>
    <row r="867" spans="1:2">
      <c r="A867" s="1"/>
      <c r="B867" s="1"/>
    </row>
    <row r="868" spans="1:2">
      <c r="A868" s="1"/>
      <c r="B868" s="1"/>
    </row>
    <row r="869" spans="1:2">
      <c r="A869" s="1"/>
      <c r="B869" s="1"/>
    </row>
    <row r="870" spans="1:2">
      <c r="A870" s="1"/>
      <c r="B870" s="1"/>
    </row>
    <row r="871" spans="1:2">
      <c r="A871" s="1"/>
      <c r="B871" s="1"/>
    </row>
    <row r="872" spans="1:2">
      <c r="A872" s="1"/>
      <c r="B872" s="1"/>
    </row>
    <row r="873" spans="1:2">
      <c r="A873" s="1"/>
      <c r="B873" s="1"/>
    </row>
    <row r="874" spans="1:2">
      <c r="A874" s="1"/>
      <c r="B874" s="1"/>
    </row>
    <row r="875" spans="1:2">
      <c r="A875" s="1"/>
      <c r="B875" s="1"/>
    </row>
    <row r="876" spans="1:2">
      <c r="A876" s="1"/>
      <c r="B876" s="1"/>
    </row>
    <row r="877" spans="1:2">
      <c r="A877" s="1"/>
      <c r="B877" s="1"/>
    </row>
    <row r="878" spans="1:2">
      <c r="A878" s="1"/>
      <c r="B878" s="1"/>
    </row>
    <row r="879" spans="1:2">
      <c r="A879" s="1"/>
      <c r="B879" s="1"/>
    </row>
    <row r="880" spans="1:2">
      <c r="A880" s="1"/>
      <c r="B880" s="1"/>
    </row>
    <row r="881" spans="1:2">
      <c r="A881" s="1"/>
      <c r="B881" s="1"/>
    </row>
    <row r="882" spans="1:2">
      <c r="A882" s="1"/>
      <c r="B882" s="1"/>
    </row>
    <row r="883" spans="1:2">
      <c r="A883" s="1"/>
      <c r="B883" s="1"/>
    </row>
    <row r="884" spans="1:2">
      <c r="A884" s="1"/>
      <c r="B884" s="1"/>
    </row>
    <row r="885" spans="1:2">
      <c r="A885" s="1"/>
      <c r="B885" s="1"/>
    </row>
    <row r="886" spans="1:2">
      <c r="A886" s="1"/>
      <c r="B886" s="1"/>
    </row>
    <row r="887" spans="1:2">
      <c r="A887" s="1"/>
      <c r="B887" s="1"/>
    </row>
    <row r="888" spans="1:2">
      <c r="A888" s="1"/>
      <c r="B888" s="1"/>
    </row>
    <row r="889" spans="1:2">
      <c r="A889" s="1"/>
      <c r="B889" s="1"/>
    </row>
    <row r="890" spans="1:2">
      <c r="A890" s="1"/>
      <c r="B890" s="1"/>
    </row>
    <row r="891" spans="1:2">
      <c r="A891" s="1"/>
      <c r="B891" s="1"/>
    </row>
    <row r="892" spans="1:2">
      <c r="A892" s="1"/>
      <c r="B892" s="1"/>
    </row>
    <row r="893" spans="1:2">
      <c r="A893" s="1"/>
      <c r="B893" s="1"/>
    </row>
    <row r="894" spans="1:2">
      <c r="A894" s="1"/>
      <c r="B894" s="1"/>
    </row>
    <row r="895" spans="1:2">
      <c r="A895" s="1"/>
      <c r="B895" s="1"/>
    </row>
    <row r="896" spans="1:2">
      <c r="A896" s="1"/>
      <c r="B896" s="1"/>
    </row>
    <row r="897" spans="1:2">
      <c r="A897" s="1"/>
      <c r="B897" s="1"/>
    </row>
    <row r="898" spans="1:2">
      <c r="A898" s="1"/>
      <c r="B898" s="1"/>
    </row>
    <row r="899" spans="1:2">
      <c r="A899" s="1"/>
      <c r="B899" s="1"/>
    </row>
    <row r="900" spans="1:2">
      <c r="A900" s="1"/>
      <c r="B900" s="1"/>
    </row>
    <row r="901" spans="1:2">
      <c r="A901" s="1"/>
      <c r="B901" s="1"/>
    </row>
    <row r="902" spans="1:2">
      <c r="A902" s="1"/>
      <c r="B902" s="1"/>
    </row>
    <row r="903" spans="1:2">
      <c r="A903" s="1"/>
      <c r="B903" s="1"/>
    </row>
    <row r="904" spans="1:2">
      <c r="A904" s="1"/>
      <c r="B904" s="1"/>
    </row>
    <row r="905" spans="1:2">
      <c r="A905" s="1"/>
      <c r="B905" s="1"/>
    </row>
    <row r="906" spans="1:2">
      <c r="A906" s="1"/>
      <c r="B906" s="1"/>
    </row>
    <row r="907" spans="1:2">
      <c r="A907" s="1"/>
      <c r="B907" s="1"/>
    </row>
    <row r="908" spans="1:2">
      <c r="A908" s="1"/>
      <c r="B908" s="1"/>
    </row>
    <row r="909" spans="1:2">
      <c r="A909" s="1"/>
      <c r="B909" s="1"/>
    </row>
    <row r="910" spans="1:2">
      <c r="A910" s="1"/>
      <c r="B910" s="1"/>
    </row>
    <row r="911" spans="1:2">
      <c r="A911" s="1"/>
      <c r="B911" s="1"/>
    </row>
    <row r="912" spans="1:2">
      <c r="A912" s="1"/>
      <c r="B912" s="1"/>
    </row>
    <row r="913" spans="1:2">
      <c r="A913" s="1"/>
      <c r="B913" s="1"/>
    </row>
    <row r="914" spans="1:2">
      <c r="A914" s="1"/>
      <c r="B914" s="1"/>
    </row>
    <row r="915" spans="1:2">
      <c r="A915" s="1"/>
      <c r="B915" s="1"/>
    </row>
    <row r="916" spans="1:2">
      <c r="A916" s="1"/>
      <c r="B916" s="1"/>
    </row>
    <row r="917" spans="1:2">
      <c r="A917" s="1"/>
      <c r="B917" s="1"/>
    </row>
    <row r="918" spans="1:2">
      <c r="A918" s="1"/>
      <c r="B918" s="1"/>
    </row>
    <row r="919" spans="1:2">
      <c r="A919" s="1"/>
      <c r="B919" s="1"/>
    </row>
    <row r="920" spans="1:2">
      <c r="A920" s="1"/>
      <c r="B920" s="1"/>
    </row>
    <row r="921" spans="1:2">
      <c r="A921" s="1"/>
      <c r="B921" s="1"/>
    </row>
    <row r="922" spans="1:2">
      <c r="A922" s="1"/>
      <c r="B922" s="1"/>
    </row>
    <row r="923" spans="1:2">
      <c r="A923" s="1"/>
      <c r="B923" s="1"/>
    </row>
    <row r="924" spans="1:2">
      <c r="A924" s="1"/>
      <c r="B924" s="1"/>
    </row>
    <row r="925" spans="1:2">
      <c r="A925" s="1"/>
      <c r="B925" s="1"/>
    </row>
    <row r="926" spans="1:2">
      <c r="A926" s="1"/>
      <c r="B926" s="1"/>
    </row>
    <row r="927" spans="1:2">
      <c r="A927" s="1"/>
      <c r="B927" s="1"/>
    </row>
    <row r="928" spans="1:2">
      <c r="A928" s="1"/>
      <c r="B928" s="1"/>
    </row>
    <row r="929" spans="1:2">
      <c r="A929" s="1"/>
      <c r="B929" s="1"/>
    </row>
    <row r="930" spans="1:2">
      <c r="A930" s="1"/>
      <c r="B930" s="1"/>
    </row>
    <row r="931" spans="1:2">
      <c r="A931" s="1"/>
      <c r="B931" s="1"/>
    </row>
    <row r="932" spans="1:2">
      <c r="A932" s="1"/>
      <c r="B932" s="1"/>
    </row>
    <row r="933" spans="1:2">
      <c r="A933" s="1"/>
      <c r="B933" s="1"/>
    </row>
    <row r="934" spans="1:2">
      <c r="A934" s="1"/>
      <c r="B934" s="1"/>
    </row>
    <row r="935" spans="1:2">
      <c r="A935" s="1"/>
      <c r="B935" s="1"/>
    </row>
    <row r="936" spans="1:2">
      <c r="A936" s="1"/>
      <c r="B936" s="1"/>
    </row>
    <row r="937" spans="1:2">
      <c r="A937" s="1"/>
      <c r="B937" s="1"/>
    </row>
    <row r="938" spans="1:2">
      <c r="A938" s="1"/>
      <c r="B938" s="1"/>
    </row>
    <row r="939" spans="1:2">
      <c r="A939" s="1"/>
      <c r="B939" s="1"/>
    </row>
    <row r="940" spans="1:2">
      <c r="A940" s="1"/>
      <c r="B940" s="1"/>
    </row>
    <row r="941" spans="1:2">
      <c r="A941" s="1"/>
      <c r="B941" s="1"/>
    </row>
    <row r="942" spans="1:2">
      <c r="A942" s="1"/>
      <c r="B942" s="1"/>
    </row>
    <row r="943" spans="1:2">
      <c r="A943" s="1"/>
      <c r="B943" s="1"/>
    </row>
    <row r="944" spans="1:2">
      <c r="A944" s="1"/>
      <c r="B944" s="1"/>
    </row>
    <row r="945" spans="1:2">
      <c r="A945" s="1"/>
      <c r="B945" s="1"/>
    </row>
    <row r="946" spans="1:2">
      <c r="A946" s="1"/>
      <c r="B946" s="1"/>
    </row>
    <row r="947" spans="1:2">
      <c r="A947" s="1"/>
      <c r="B947" s="1"/>
    </row>
    <row r="948" spans="1:2">
      <c r="A948" s="1"/>
      <c r="B948" s="1"/>
    </row>
    <row r="949" spans="1:2">
      <c r="A949" s="1"/>
      <c r="B949" s="1"/>
    </row>
    <row r="950" spans="1:2">
      <c r="A950" s="1"/>
      <c r="B950" s="1"/>
    </row>
    <row r="951" spans="1:2">
      <c r="A951" s="1"/>
      <c r="B951" s="1"/>
    </row>
    <row r="952" spans="1:2">
      <c r="A952" s="1"/>
      <c r="B952" s="1"/>
    </row>
    <row r="953" spans="1:2">
      <c r="A953" s="1"/>
      <c r="B953" s="1"/>
    </row>
    <row r="954" spans="1:2">
      <c r="A954" s="1"/>
      <c r="B954" s="1"/>
    </row>
    <row r="955" spans="1:2">
      <c r="A955" s="1"/>
      <c r="B955" s="1"/>
    </row>
    <row r="956" spans="1:2">
      <c r="A956" s="1"/>
      <c r="B956" s="1"/>
    </row>
    <row r="957" spans="1:2">
      <c r="A957" s="1"/>
      <c r="B957" s="1"/>
    </row>
    <row r="958" spans="1:2">
      <c r="A958" s="1"/>
      <c r="B958" s="1"/>
    </row>
    <row r="959" spans="1:2">
      <c r="A959" s="1"/>
      <c r="B959" s="1"/>
    </row>
    <row r="960" spans="1:2">
      <c r="A960" s="1"/>
      <c r="B960" s="1"/>
    </row>
    <row r="961" spans="1:2">
      <c r="A961" s="1"/>
      <c r="B961" s="1"/>
    </row>
    <row r="962" spans="1:2">
      <c r="A962" s="1"/>
      <c r="B962" s="1"/>
    </row>
    <row r="963" spans="1:2">
      <c r="A963" s="1"/>
      <c r="B963" s="1"/>
    </row>
    <row r="964" spans="1:2">
      <c r="A964" s="1"/>
      <c r="B964" s="1"/>
    </row>
    <row r="965" spans="1:2">
      <c r="A965" s="1"/>
      <c r="B965" s="1"/>
    </row>
    <row r="966" spans="1:2">
      <c r="A966" s="1"/>
      <c r="B966" s="1"/>
    </row>
    <row r="967" spans="1:2">
      <c r="A967" s="1"/>
      <c r="B967" s="1"/>
    </row>
    <row r="968" spans="1:2">
      <c r="A968" s="1"/>
      <c r="B968" s="1"/>
    </row>
    <row r="969" spans="1:2">
      <c r="A969" s="1"/>
      <c r="B969" s="1"/>
    </row>
    <row r="970" spans="1:2">
      <c r="A970" s="1"/>
      <c r="B970" s="1"/>
    </row>
    <row r="971" spans="1:2">
      <c r="A971" s="1"/>
      <c r="B971" s="1"/>
    </row>
    <row r="972" spans="1:2">
      <c r="A972" s="1"/>
      <c r="B972" s="1"/>
    </row>
    <row r="973" spans="1:2">
      <c r="A973" s="1"/>
      <c r="B973" s="1"/>
    </row>
    <row r="974" spans="1:2">
      <c r="A974" s="1"/>
      <c r="B974" s="1"/>
    </row>
    <row r="975" spans="1:2">
      <c r="A975" s="1"/>
      <c r="B975" s="1"/>
    </row>
    <row r="976" spans="1:2">
      <c r="A976" s="1"/>
      <c r="B976" s="1"/>
    </row>
    <row r="977" spans="1:2">
      <c r="A977" s="1"/>
      <c r="B977" s="1"/>
    </row>
    <row r="978" spans="1:2">
      <c r="A978" s="1"/>
      <c r="B978" s="1"/>
    </row>
    <row r="979" spans="1:2">
      <c r="A979" s="1"/>
      <c r="B979" s="1"/>
    </row>
    <row r="980" spans="1:2">
      <c r="A980" s="1"/>
      <c r="B980" s="1"/>
    </row>
    <row r="981" spans="1:2">
      <c r="A981" s="1"/>
      <c r="B981" s="1"/>
    </row>
    <row r="982" spans="1:2">
      <c r="A982" s="1"/>
      <c r="B982" s="1"/>
    </row>
    <row r="983" spans="1:2">
      <c r="A983" s="1"/>
      <c r="B983" s="1"/>
    </row>
    <row r="984" spans="1:2">
      <c r="A984" s="1"/>
      <c r="B984" s="1"/>
    </row>
    <row r="985" spans="1:2">
      <c r="A985" s="1"/>
      <c r="B985" s="1"/>
    </row>
    <row r="986" spans="1:2">
      <c r="A986" s="1"/>
      <c r="B986" s="1"/>
    </row>
    <row r="987" spans="1:2">
      <c r="A987" s="1"/>
      <c r="B987" s="1"/>
    </row>
    <row r="988" spans="1:2">
      <c r="A988" s="1"/>
      <c r="B988" s="1"/>
    </row>
    <row r="989" spans="1:2">
      <c r="A989" s="1"/>
      <c r="B989" s="1"/>
    </row>
    <row r="990" spans="1:2">
      <c r="A990" s="1"/>
      <c r="B990" s="1"/>
    </row>
    <row r="991" spans="1:2">
      <c r="A991" s="1"/>
      <c r="B991" s="1"/>
    </row>
    <row r="992" spans="1:2">
      <c r="A992" s="1"/>
      <c r="B992" s="1"/>
    </row>
    <row r="993" spans="1:2">
      <c r="A993" s="1"/>
      <c r="B993" s="1"/>
    </row>
    <row r="994" spans="1:2">
      <c r="A994" s="1"/>
      <c r="B994" s="1"/>
    </row>
    <row r="995" spans="1:2">
      <c r="A995" s="1"/>
      <c r="B995" s="1"/>
    </row>
    <row r="996" spans="1:2">
      <c r="A996" s="1"/>
      <c r="B996" s="1"/>
    </row>
    <row r="997" spans="1:2">
      <c r="A997" s="1"/>
      <c r="B997" s="1"/>
    </row>
    <row r="998" spans="1:2">
      <c r="A998" s="1"/>
      <c r="B998" s="1"/>
    </row>
    <row r="999" spans="1:2">
      <c r="A999" s="1"/>
      <c r="B999" s="1"/>
    </row>
    <row r="1000" spans="1:2">
      <c r="A1000" s="1"/>
      <c r="B1000" s="1"/>
    </row>
    <row r="1001" spans="1:2">
      <c r="A1001" s="1"/>
      <c r="B1001" s="1"/>
    </row>
    <row r="1002" spans="1:2">
      <c r="A1002" s="1"/>
      <c r="B1002" s="1"/>
    </row>
    <row r="1003" spans="1:2">
      <c r="A1003" s="1"/>
      <c r="B1003" s="1"/>
    </row>
    <row r="1004" spans="1:2">
      <c r="A1004" s="1"/>
      <c r="B1004" s="1"/>
    </row>
    <row r="1005" spans="1:2">
      <c r="A1005" s="1"/>
      <c r="B1005" s="1"/>
    </row>
    <row r="1006" spans="1:2">
      <c r="A1006" s="1"/>
      <c r="B1006" s="1"/>
    </row>
    <row r="1007" spans="1:2">
      <c r="A1007" s="1"/>
      <c r="B1007" s="1"/>
    </row>
    <row r="1008" spans="1:2">
      <c r="A1008" s="1"/>
      <c r="B1008" s="1"/>
    </row>
    <row r="1009" spans="1:2">
      <c r="A1009" s="1"/>
      <c r="B1009" s="1"/>
    </row>
    <row r="1010" spans="1:2">
      <c r="A1010" s="1"/>
      <c r="B1010" s="1"/>
    </row>
    <row r="1011" spans="1:2">
      <c r="A1011" s="1"/>
      <c r="B1011" s="1"/>
    </row>
    <row r="1012" spans="1:2">
      <c r="A1012" s="1"/>
      <c r="B1012" s="1"/>
    </row>
    <row r="1013" spans="1:2">
      <c r="A1013" s="1"/>
      <c r="B1013" s="1"/>
    </row>
    <row r="1014" spans="1:2">
      <c r="A1014" s="1"/>
      <c r="B1014" s="1"/>
    </row>
    <row r="1015" spans="1:2">
      <c r="A1015" s="1"/>
      <c r="B1015" s="1"/>
    </row>
    <row r="1016" spans="1:2">
      <c r="A1016" s="1"/>
      <c r="B1016" s="1"/>
    </row>
    <row r="1017" spans="1:2">
      <c r="A1017" s="1"/>
      <c r="B1017" s="1"/>
    </row>
    <row r="1018" spans="1:2">
      <c r="A1018" s="1"/>
      <c r="B1018" s="1"/>
    </row>
    <row r="1019" spans="1:2">
      <c r="A1019" s="1"/>
      <c r="B1019" s="1"/>
    </row>
    <row r="1020" spans="1:2">
      <c r="A1020" s="1"/>
      <c r="B1020" s="1"/>
    </row>
    <row r="1021" spans="1:2">
      <c r="A1021" s="1"/>
      <c r="B1021" s="1"/>
    </row>
    <row r="1022" spans="1:2">
      <c r="A1022" s="1"/>
      <c r="B1022" s="1"/>
    </row>
    <row r="1023" spans="1:2">
      <c r="A1023" s="1"/>
      <c r="B1023" s="1"/>
    </row>
    <row r="1024" spans="1:2">
      <c r="A1024" s="1"/>
      <c r="B1024" s="1"/>
    </row>
    <row r="1025" spans="1:2">
      <c r="A1025" s="1"/>
      <c r="B1025" s="1"/>
    </row>
    <row r="1026" spans="1:2">
      <c r="A1026" s="1"/>
      <c r="B1026" s="1"/>
    </row>
    <row r="1027" spans="1:2">
      <c r="A1027" s="1"/>
      <c r="B1027" s="1"/>
    </row>
    <row r="1028" spans="1:2">
      <c r="A1028" s="1"/>
      <c r="B1028" s="1"/>
    </row>
    <row r="1029" spans="1:2">
      <c r="A1029" s="1"/>
      <c r="B1029" s="1"/>
    </row>
    <row r="1030" spans="1:2">
      <c r="A1030" s="1"/>
      <c r="B1030" s="1"/>
    </row>
    <row r="1031" spans="1:2">
      <c r="A1031" s="1"/>
      <c r="B1031" s="1"/>
    </row>
    <row r="1032" spans="1:2">
      <c r="A1032" s="1"/>
      <c r="B1032" s="1"/>
    </row>
    <row r="1033" spans="1:2">
      <c r="A1033" s="1"/>
      <c r="B1033" s="1"/>
    </row>
    <row r="1034" spans="1:2">
      <c r="A1034" s="1"/>
      <c r="B1034" s="1"/>
    </row>
    <row r="1035" spans="1:2">
      <c r="A1035" s="1"/>
      <c r="B1035" s="1"/>
    </row>
    <row r="1036" spans="1:2">
      <c r="A1036" s="1"/>
      <c r="B1036" s="1"/>
    </row>
    <row r="1037" spans="1:2">
      <c r="A1037" s="1"/>
      <c r="B1037" s="1"/>
    </row>
    <row r="1038" spans="1:2">
      <c r="A1038" s="1"/>
      <c r="B1038" s="1"/>
    </row>
    <row r="1039" spans="1:2">
      <c r="A1039" s="1"/>
      <c r="B1039" s="1"/>
    </row>
    <row r="1040" spans="1:2">
      <c r="A1040" s="1"/>
      <c r="B1040" s="1"/>
    </row>
    <row r="1041" spans="1:2">
      <c r="A1041" s="1"/>
      <c r="B1041" s="1"/>
    </row>
    <row r="1042" spans="1:2">
      <c r="A1042" s="1"/>
      <c r="B1042" s="1"/>
    </row>
    <row r="1043" spans="1:2">
      <c r="A1043" s="1"/>
      <c r="B1043" s="1"/>
    </row>
    <row r="1044" spans="1:2">
      <c r="A1044" s="1"/>
      <c r="B1044" s="1"/>
    </row>
    <row r="1045" spans="1:2">
      <c r="A1045" s="1"/>
      <c r="B1045" s="1"/>
    </row>
    <row r="1046" spans="1:2">
      <c r="A1046" s="1"/>
      <c r="B1046" s="1"/>
    </row>
    <row r="1047" spans="1:2">
      <c r="A1047" s="1"/>
      <c r="B1047" s="1"/>
    </row>
    <row r="1048" spans="1:2">
      <c r="A1048" s="1"/>
      <c r="B1048" s="1"/>
    </row>
    <row r="1049" spans="1:2">
      <c r="A1049" s="1"/>
      <c r="B1049" s="1"/>
    </row>
    <row r="1050" spans="1:2">
      <c r="A1050" s="1"/>
      <c r="B1050" s="1"/>
    </row>
    <row r="1051" spans="1:2">
      <c r="A1051" s="1"/>
      <c r="B1051" s="1"/>
    </row>
    <row r="1052" spans="1:2">
      <c r="A1052" s="1"/>
      <c r="B1052" s="1"/>
    </row>
    <row r="1053" spans="1:2">
      <c r="A1053" s="1"/>
      <c r="B1053" s="1"/>
    </row>
    <row r="1054" spans="1:2">
      <c r="A1054" s="1"/>
      <c r="B1054" s="1"/>
    </row>
    <row r="1055" spans="1:2">
      <c r="A1055" s="1"/>
      <c r="B1055" s="1"/>
    </row>
    <row r="1056" spans="1:2">
      <c r="A1056" s="1"/>
      <c r="B1056" s="1"/>
    </row>
    <row r="1057" spans="1:2">
      <c r="A1057" s="1"/>
      <c r="B1057" s="1"/>
    </row>
    <row r="1058" spans="1:2">
      <c r="A1058" s="1"/>
      <c r="B1058" s="1"/>
    </row>
    <row r="1059" spans="1:2">
      <c r="A1059" s="1"/>
      <c r="B1059" s="1"/>
    </row>
    <row r="1060" spans="1:2">
      <c r="A1060" s="1"/>
      <c r="B1060" s="1"/>
    </row>
    <row r="1061" spans="1:2">
      <c r="A1061" s="1"/>
      <c r="B1061" s="1"/>
    </row>
    <row r="1062" spans="1:2">
      <c r="A1062" s="1"/>
      <c r="B1062" s="1"/>
    </row>
    <row r="1063" spans="1:2">
      <c r="A1063" s="1"/>
      <c r="B1063" s="1"/>
    </row>
    <row r="1064" spans="1:2">
      <c r="A1064" s="1"/>
      <c r="B1064" s="1"/>
    </row>
    <row r="1065" spans="1:2">
      <c r="A1065" s="1"/>
      <c r="B1065" s="1"/>
    </row>
    <row r="1066" spans="1:2">
      <c r="A1066" s="1"/>
      <c r="B1066" s="1"/>
    </row>
    <row r="1067" spans="1:2">
      <c r="A1067" s="1"/>
      <c r="B1067" s="1"/>
    </row>
    <row r="1068" spans="1:2">
      <c r="A1068" s="1"/>
      <c r="B1068" s="1"/>
    </row>
    <row r="1069" spans="1:2">
      <c r="A1069" s="1"/>
      <c r="B1069" s="1"/>
    </row>
    <row r="1070" spans="1:2">
      <c r="A1070" s="1"/>
      <c r="B1070" s="1"/>
    </row>
    <row r="1071" spans="1:2">
      <c r="A1071" s="1"/>
      <c r="B1071" s="1"/>
    </row>
    <row r="1072" spans="1:2">
      <c r="A1072" s="1"/>
      <c r="B1072" s="1"/>
    </row>
    <row r="1073" spans="1:2">
      <c r="A1073" s="1"/>
      <c r="B1073" s="1"/>
    </row>
    <row r="1074" spans="1:2">
      <c r="A1074" s="1"/>
      <c r="B1074" s="1"/>
    </row>
    <row r="1075" spans="1:2">
      <c r="A1075" s="1"/>
      <c r="B1075" s="1"/>
    </row>
    <row r="1076" spans="1:2">
      <c r="A1076" s="1"/>
      <c r="B1076" s="1"/>
    </row>
    <row r="1077" spans="1:2">
      <c r="A1077" s="1"/>
      <c r="B1077" s="1"/>
    </row>
    <row r="1078" spans="1:2">
      <c r="A1078" s="1"/>
      <c r="B1078" s="1"/>
    </row>
    <row r="1079" spans="1:2">
      <c r="A1079" s="1"/>
      <c r="B1079" s="1"/>
    </row>
    <row r="1080" spans="1:2">
      <c r="A1080" s="1"/>
      <c r="B1080" s="1"/>
    </row>
    <row r="1081" spans="1:2">
      <c r="A1081" s="1"/>
      <c r="B1081" s="1"/>
    </row>
    <row r="1082" spans="1:2">
      <c r="A1082" s="1"/>
      <c r="B1082" s="1"/>
    </row>
    <row r="1083" spans="1:2">
      <c r="A1083" s="1"/>
      <c r="B1083" s="1"/>
    </row>
    <row r="1084" spans="1:2">
      <c r="A1084" s="1"/>
      <c r="B1084" s="1"/>
    </row>
    <row r="1085" spans="1:2">
      <c r="A1085" s="1"/>
      <c r="B1085" s="1"/>
    </row>
    <row r="1086" spans="1:2">
      <c r="A1086" s="1"/>
      <c r="B1086" s="1"/>
    </row>
    <row r="1087" spans="1:2">
      <c r="A1087" s="1"/>
      <c r="B1087" s="1"/>
    </row>
    <row r="1088" spans="1:2">
      <c r="A1088" s="1"/>
      <c r="B1088" s="1"/>
    </row>
    <row r="1089" spans="1:2">
      <c r="A1089" s="1"/>
      <c r="B1089" s="1"/>
    </row>
    <row r="1090" spans="1:2">
      <c r="A1090" s="1"/>
      <c r="B1090" s="1"/>
    </row>
    <row r="1091" spans="1:2">
      <c r="A1091" s="1"/>
      <c r="B1091" s="1"/>
    </row>
    <row r="1092" spans="1:2">
      <c r="A1092" s="1"/>
      <c r="B1092" s="1"/>
    </row>
    <row r="1093" spans="1:2">
      <c r="A1093" s="1"/>
      <c r="B1093" s="1"/>
    </row>
    <row r="1094" spans="1:2">
      <c r="A1094" s="1"/>
      <c r="B1094" s="1"/>
    </row>
    <row r="1095" spans="1:2">
      <c r="A1095" s="1"/>
      <c r="B1095" s="1"/>
    </row>
    <row r="1096" spans="1:2">
      <c r="A1096" s="1"/>
      <c r="B1096" s="1"/>
    </row>
    <row r="1097" spans="1:2">
      <c r="A1097" s="1"/>
      <c r="B1097" s="1"/>
    </row>
    <row r="1098" spans="1:2">
      <c r="A1098" s="1"/>
      <c r="B1098" s="1"/>
    </row>
    <row r="1099" spans="1:2">
      <c r="A1099" s="1"/>
      <c r="B1099" s="1"/>
    </row>
    <row r="1100" spans="1:2">
      <c r="A1100" s="1"/>
      <c r="B1100" s="1"/>
    </row>
    <row r="1101" spans="1:2">
      <c r="A1101" s="1"/>
      <c r="B1101" s="1"/>
    </row>
    <row r="1102" spans="1:2">
      <c r="A1102" s="1"/>
      <c r="B1102" s="1"/>
    </row>
    <row r="1103" spans="1:2">
      <c r="A1103" s="1"/>
      <c r="B1103" s="1"/>
    </row>
    <row r="1104" spans="1:2">
      <c r="A1104" s="1"/>
      <c r="B1104" s="1"/>
    </row>
    <row r="1105" spans="1:2">
      <c r="A1105" s="1"/>
      <c r="B1105" s="1"/>
    </row>
    <row r="1106" spans="1:2">
      <c r="A1106" s="1"/>
      <c r="B1106" s="1"/>
    </row>
    <row r="1107" spans="1:2">
      <c r="A1107" s="1"/>
      <c r="B1107" s="1"/>
    </row>
    <row r="1108" spans="1:2">
      <c r="A1108" s="1"/>
      <c r="B1108" s="1"/>
    </row>
    <row r="1109" spans="1:2">
      <c r="A1109" s="1"/>
      <c r="B1109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activeCell="A16" sqref="A16:I18"/>
    </sheetView>
  </sheetViews>
  <sheetFormatPr defaultRowHeight="15"/>
  <cols>
    <col min="9" max="9" width="18" customWidth="1"/>
  </cols>
  <sheetData>
    <row r="1" spans="1:9">
      <c r="A1" t="s">
        <v>20</v>
      </c>
    </row>
    <row r="2" spans="1:9" ht="15.75" thickBot="1"/>
    <row r="3" spans="1:9">
      <c r="A3" s="9" t="s">
        <v>21</v>
      </c>
      <c r="B3" s="9"/>
    </row>
    <row r="4" spans="1:9">
      <c r="A4" s="6" t="s">
        <v>22</v>
      </c>
      <c r="B4" s="6">
        <v>0.8064413877844574</v>
      </c>
    </row>
    <row r="5" spans="1:9">
      <c r="A5" s="6" t="s">
        <v>23</v>
      </c>
      <c r="B5" s="6">
        <v>0.65034771193172158</v>
      </c>
    </row>
    <row r="6" spans="1:9">
      <c r="A6" s="6" t="s">
        <v>24</v>
      </c>
      <c r="B6" s="6">
        <v>0.64938976045756192</v>
      </c>
    </row>
    <row r="7" spans="1:9">
      <c r="A7" s="6" t="s">
        <v>25</v>
      </c>
      <c r="B7" s="6">
        <v>4.938443370503788</v>
      </c>
    </row>
    <row r="8" spans="1:9" ht="15.75" thickBot="1">
      <c r="A8" s="7" t="s">
        <v>26</v>
      </c>
      <c r="B8" s="7">
        <v>367</v>
      </c>
    </row>
    <row r="10" spans="1:9" ht="15.75" thickBot="1">
      <c r="A10" t="s">
        <v>27</v>
      </c>
    </row>
    <row r="11" spans="1:9">
      <c r="A11" s="8"/>
      <c r="B11" s="8" t="s">
        <v>32</v>
      </c>
      <c r="C11" s="8" t="s">
        <v>33</v>
      </c>
      <c r="D11" s="8" t="s">
        <v>34</v>
      </c>
      <c r="E11" s="8" t="s">
        <v>35</v>
      </c>
      <c r="F11" s="8" t="s">
        <v>36</v>
      </c>
    </row>
    <row r="12" spans="1:9">
      <c r="A12" s="6" t="s">
        <v>28</v>
      </c>
      <c r="B12" s="6">
        <v>1</v>
      </c>
      <c r="C12" s="6">
        <v>16557.023402886658</v>
      </c>
      <c r="D12" s="6">
        <v>16557.023402886658</v>
      </c>
      <c r="E12" s="6">
        <v>678.89421278068289</v>
      </c>
      <c r="F12" s="6">
        <v>2.6725619978985384E-85</v>
      </c>
    </row>
    <row r="13" spans="1:9">
      <c r="A13" s="6" t="s">
        <v>29</v>
      </c>
      <c r="B13" s="6">
        <v>365</v>
      </c>
      <c r="C13" s="6">
        <v>8901.7013671405766</v>
      </c>
      <c r="D13" s="6">
        <v>24.388222923672814</v>
      </c>
      <c r="E13" s="6"/>
      <c r="F13" s="6"/>
    </row>
    <row r="14" spans="1:9" ht="15.75" thickBot="1">
      <c r="A14" s="7" t="s">
        <v>30</v>
      </c>
      <c r="B14" s="7">
        <v>366</v>
      </c>
      <c r="C14" s="7">
        <v>25458.724770027235</v>
      </c>
      <c r="D14" s="7"/>
      <c r="E14" s="7"/>
      <c r="F14" s="7"/>
    </row>
    <row r="15" spans="1:9" ht="15.75" thickBot="1"/>
    <row r="16" spans="1:9">
      <c r="A16" s="8"/>
      <c r="B16" s="8" t="s">
        <v>37</v>
      </c>
      <c r="C16" s="8" t="s">
        <v>25</v>
      </c>
      <c r="D16" s="8" t="s">
        <v>38</v>
      </c>
      <c r="E16" s="8" t="s">
        <v>39</v>
      </c>
      <c r="F16" s="8" t="s">
        <v>40</v>
      </c>
      <c r="G16" s="8" t="s">
        <v>41</v>
      </c>
      <c r="H16" s="8" t="s">
        <v>42</v>
      </c>
      <c r="I16" s="8" t="s">
        <v>43</v>
      </c>
    </row>
    <row r="17" spans="1:9">
      <c r="A17" s="6" t="s">
        <v>31</v>
      </c>
      <c r="B17" s="6">
        <v>52.689195730088699</v>
      </c>
      <c r="C17" s="6">
        <v>0.63589120938092791</v>
      </c>
      <c r="D17" s="6">
        <v>82.858820742913366</v>
      </c>
      <c r="E17" s="6">
        <v>8.9327665109968082E-239</v>
      </c>
      <c r="F17" s="6">
        <v>51.438725507759443</v>
      </c>
      <c r="G17" s="6">
        <v>53.939665952417954</v>
      </c>
      <c r="H17" s="6">
        <v>51.438725507759443</v>
      </c>
      <c r="I17" s="6">
        <v>53.939665952417954</v>
      </c>
    </row>
    <row r="18" spans="1:9" ht="15.75" thickBot="1">
      <c r="A18" s="7" t="s">
        <v>55</v>
      </c>
      <c r="B18" s="7">
        <v>-4.6445394660281982</v>
      </c>
      <c r="C18" s="7">
        <v>0.17825495228748214</v>
      </c>
      <c r="D18" s="7">
        <v>-26.055598492083849</v>
      </c>
      <c r="E18" s="7">
        <v>2.6725619978988436E-85</v>
      </c>
      <c r="F18" s="7">
        <v>-4.9950750710654592</v>
      </c>
      <c r="G18" s="7">
        <v>-4.2940038609909372</v>
      </c>
      <c r="H18" s="7">
        <v>-4.9950750710654592</v>
      </c>
      <c r="I18" s="7">
        <v>-4.2940038609909372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FE2010</vt:lpstr>
      <vt:lpstr>Predictor</vt:lpstr>
      <vt:lpstr>UsingAnalysis</vt:lpstr>
      <vt:lpstr>Slopeand Intercept</vt:lpstr>
      <vt:lpstr>MAPE Calc</vt:lpstr>
      <vt:lpstr>R^2</vt:lpstr>
      <vt:lpstr>Sheet5</vt:lpstr>
      <vt:lpstr>ds1</vt:lpstr>
      <vt:lpstr>Sheet6</vt:lpstr>
      <vt:lpstr>ds2</vt:lpstr>
      <vt:lpstr>Sheet7</vt:lpstr>
      <vt:lpstr>ds3</vt:lpstr>
      <vt:lpstr>Sheet8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2017-04-25T07:01:21Z</dcterms:created>
  <dcterms:modified xsi:type="dcterms:W3CDTF">2017-04-27T10:26:48Z</dcterms:modified>
</cp:coreProperties>
</file>