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4625c4344e22e5e/Desktop/UofT Data Analytics docs/Analysis Projects/Crowdfunding Project/"/>
    </mc:Choice>
  </mc:AlternateContent>
  <xr:revisionPtr revIDLastSave="399" documentId="13_ncr:1_{D754642E-E684-4F4D-953B-1821B0424A6E}" xr6:coauthVersionLast="47" xr6:coauthVersionMax="47" xr10:uidLastSave="{00869787-D51E-4FDB-A8D3-A847B6F71D08}"/>
  <bookViews>
    <workbookView xWindow="-98" yWindow="-98" windowWidth="20715" windowHeight="13155" firstSheet="1" activeTab="1" xr2:uid="{00000000-000D-0000-FFFF-FFFF00000000}"/>
  </bookViews>
  <sheets>
    <sheet name="Outcomes Based on Launch Date" sheetId="5" r:id="rId1"/>
    <sheet name="Box Chart" sheetId="10" r:id="rId2"/>
    <sheet name="Kickstarter" sheetId="1" r:id="rId3"/>
    <sheet name="Failed US Kickstarters" sheetId="8" r:id="rId4"/>
    <sheet name="Descriptive Statistics" sheetId="9" r:id="rId5"/>
    <sheet name="Successful US Kickstarters" sheetId="7" r:id="rId6"/>
    <sheet name="Edinburgh Research" sheetId="6" r:id="rId7"/>
    <sheet name="Parent Category Statistics" sheetId="3" r:id="rId8"/>
    <sheet name="Subcategory Statistics" sheetId="4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B14" i="9"/>
  <c r="C13" i="9"/>
  <c r="B13" i="9"/>
  <c r="C12" i="9"/>
  <c r="B12" i="9"/>
  <c r="C7" i="9"/>
  <c r="B7" i="9"/>
  <c r="C6" i="9"/>
  <c r="B6" i="9"/>
  <c r="C5" i="9"/>
  <c r="B5" i="9"/>
  <c r="C4" i="9"/>
  <c r="B4" i="9"/>
  <c r="B10" i="9"/>
  <c r="B3" i="9"/>
  <c r="C2" i="9"/>
  <c r="C3" i="9"/>
  <c r="C10" i="9"/>
  <c r="C11" i="9"/>
  <c r="B11" i="9"/>
  <c r="B2" i="9"/>
  <c r="F3" i="6"/>
  <c r="F4" i="6"/>
  <c r="F5" i="6"/>
  <c r="F6" i="6"/>
  <c r="F2" i="6"/>
  <c r="D6" i="6"/>
  <c r="D5" i="6"/>
  <c r="D4" i="6"/>
  <c r="D3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<sst xmlns="http://schemas.openxmlformats.org/spreadsheetml/2006/main" count="38390" uniqueCount="8398">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</sst>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sz val="12"/>
      <color rgb="FF2B2B2B"/>
      <name val="Arie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166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9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numFmt numFmtId="164" formatCode="&quot;$&quot;#,##0.00"/>
    </dxf>
    <dxf>
      <numFmt numFmtId="164" formatCode="&quot;$&quot;#,##0.00"/>
    </dxf>
    <dxf>
      <font>
        <b/>
      </font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E-4592-B58B-CD06FBB1C6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E-4592-B58B-CD06FBB1C6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E-4592-B58B-CD06FBB1C6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0-4E6C-962A-5CA829F12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29728"/>
        <c:axId val="44931392"/>
      </c:lineChart>
      <c:catAx>
        <c:axId val="4492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1392"/>
        <c:crosses val="autoZero"/>
        <c:auto val="1"/>
        <c:lblAlgn val="ctr"/>
        <c:lblOffset val="100"/>
        <c:noMultiLvlLbl val="0"/>
      </c:catAx>
      <c:valAx>
        <c:axId val="449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2744651166225852"/>
          <c:y val="7.38756931915696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5-480C-9CAB-989EE447398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5-480C-9CAB-989EE447398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5-480C-9CAB-989EE447398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5-480C-9CAB-989EE4473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998496"/>
        <c:axId val="88999328"/>
      </c:barChart>
      <c:catAx>
        <c:axId val="889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99328"/>
        <c:crosses val="autoZero"/>
        <c:auto val="1"/>
        <c:lblAlgn val="ctr"/>
        <c:lblOffset val="100"/>
        <c:noMultiLvlLbl val="0"/>
      </c:catAx>
      <c:valAx>
        <c:axId val="88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65-4A34-A5F0-44E86CB4E8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65-4A34-A5F0-44E86CB4E8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65-4A34-A5F0-44E86CB4E83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8C-49CF-AC8B-0344C3A9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210000"/>
        <c:axId val="547211248"/>
      </c:barChart>
      <c:catAx>
        <c:axId val="5472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11248"/>
        <c:crosses val="autoZero"/>
        <c:auto val="1"/>
        <c:lblAlgn val="ctr"/>
        <c:lblOffset val="100"/>
        <c:noMultiLvlLbl val="0"/>
      </c:catAx>
      <c:valAx>
        <c:axId val="54721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and Pledged Chart (Mean, Median and Outliers)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Chart (Mean, Median and Outliers)</a:t>
          </a:r>
        </a:p>
      </cx:txPr>
    </cx:title>
    <cx:plotArea>
      <cx:plotAreaRegion>
        <cx:series layoutId="boxWhisker" uniqueId="{D006CEAB-9669-4AC7-9D22-29344BED2EE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2F2A46E-FDF9-41F0-B0C9-F72B619BBA8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8814B7-82C9-45B5-9B26-87810183F4FD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411955</xdr:colOff>
      <xdr:row>2</xdr:row>
      <xdr:rowOff>173832</xdr:rowOff>
    </xdr:from>
    <xdr:to>
      <xdr:col>14</xdr:col>
      <xdr:colOff>481013</xdr:colOff>
      <xdr:row>19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13BED9-057C-E0C7-B137-A54C2690E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3E1127-2744-9C29-10B0-BE64CD42C7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1112EFB-B207-61FC-DB00-E82BAC210C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335754</xdr:colOff>
      <xdr:row>2</xdr:row>
      <xdr:rowOff>150018</xdr:rowOff>
    </xdr:from>
    <xdr:to>
      <xdr:col>15</xdr:col>
      <xdr:colOff>195261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0BFC6-8336-C15F-D49A-3A17B4B06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383380</xdr:colOff>
      <xdr:row>2</xdr:row>
      <xdr:rowOff>159544</xdr:rowOff>
    </xdr:from>
    <xdr:to>
      <xdr:col>16</xdr:col>
      <xdr:colOff>176212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63343-CA9F-C675-668D-226A63FCA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Narasimhan" refreshedDate="44792.981120717595" createdVersion="8" refreshedVersion="8" minRefreshableVersion="3" recordCount="4114" xr:uid="{9A8C10BD-4AAF-48F6-933A-E5E7D4848A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Narasimhan" refreshedDate="44794.006581365742" createdVersion="8" refreshedVersion="8" minRefreshableVersion="3" recordCount="4114" xr:uid="{9FA4AA50-67B5-4E6E-92FD-0430CF7FAD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2E07D-77AB-4683-AB6E-B2956C3E98A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9E665-9809-4FB4-B9AF-D4F49E66C05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71FA2-6E04-46A3-83E8-E3F608AA6F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261BD3-D33B-458D-B5BE-C3D4202E6CA6}" name="Table1" displayName="Table1" ref="A2:D16" headerRowCount="0" totalsRowShown="0">
  <tableColumns count="4">
    <tableColumn id="1" xr3:uid="{A274A80A-72C8-4B35-B1FA-DDF9A9909CCC}" name="Column1" dataDxfId="7"/>
    <tableColumn id="2" xr3:uid="{7FC1F3BA-B8F6-4B30-91BD-D6FB785BEE27}" name="Column2" dataDxfId="6">
      <calculatedColumnFormula>AVERAGE('Successful US Kickstarters'!D:D)</calculatedColumnFormula>
    </tableColumn>
    <tableColumn id="3" xr3:uid="{AB1007F6-FF84-49F1-B212-EF77F626444E}" name="Column3" dataDxfId="5">
      <calculatedColumnFormula>AVERAGE('Failed US Kickstarters'!D:D)</calculatedColumnFormula>
    </tableColumn>
    <tableColumn id="4" xr3:uid="{2236A1A1-CDE7-4152-938B-AE6FEE56FC31}" name="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12613-11A3-4148-8ABB-0B38C34B20A7}">
  <dimension ref="A1:F18"/>
  <sheetViews>
    <sheetView workbookViewId="0">
      <selection activeCell="F24" sqref="F24"/>
    </sheetView>
  </sheetViews>
  <sheetFormatPr defaultRowHeight="14.2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>
      <c r="A1" s="11" t="s">
        <v>8358</v>
      </c>
      <c r="B1" t="s">
        <v>8364</v>
      </c>
    </row>
    <row r="2" spans="1:6">
      <c r="A2" s="11" t="s">
        <v>8379</v>
      </c>
      <c r="B2" t="s">
        <v>8364</v>
      </c>
    </row>
    <row r="4" spans="1:6">
      <c r="A4" s="11" t="s">
        <v>8363</v>
      </c>
      <c r="B4" s="11" t="s">
        <v>8362</v>
      </c>
    </row>
    <row r="5" spans="1:6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8373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>
      <c r="A7" s="14" t="s">
        <v>8374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>
      <c r="A8" s="14" t="s">
        <v>8375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>
      <c r="A9" s="14" t="s">
        <v>8376</v>
      </c>
      <c r="B9">
        <v>27</v>
      </c>
      <c r="C9">
        <v>102</v>
      </c>
      <c r="E9">
        <v>192</v>
      </c>
      <c r="F9">
        <v>321</v>
      </c>
    </row>
    <row r="10" spans="1:6">
      <c r="A10" s="14" t="s">
        <v>8367</v>
      </c>
      <c r="B10">
        <v>26</v>
      </c>
      <c r="C10">
        <v>126</v>
      </c>
      <c r="E10">
        <v>234</v>
      </c>
      <c r="F10">
        <v>386</v>
      </c>
    </row>
    <row r="11" spans="1:6">
      <c r="A11" s="14" t="s">
        <v>8377</v>
      </c>
      <c r="B11">
        <v>27</v>
      </c>
      <c r="C11">
        <v>147</v>
      </c>
      <c r="E11">
        <v>211</v>
      </c>
      <c r="F11">
        <v>385</v>
      </c>
    </row>
    <row r="12" spans="1:6">
      <c r="A12" s="14" t="s">
        <v>8368</v>
      </c>
      <c r="B12">
        <v>43</v>
      </c>
      <c r="C12">
        <v>150</v>
      </c>
      <c r="E12">
        <v>194</v>
      </c>
      <c r="F12">
        <v>387</v>
      </c>
    </row>
    <row r="13" spans="1:6">
      <c r="A13" s="14" t="s">
        <v>8369</v>
      </c>
      <c r="B13">
        <v>33</v>
      </c>
      <c r="C13">
        <v>134</v>
      </c>
      <c r="E13">
        <v>166</v>
      </c>
      <c r="F13">
        <v>333</v>
      </c>
    </row>
    <row r="14" spans="1:6">
      <c r="A14" s="14" t="s">
        <v>8370</v>
      </c>
      <c r="B14">
        <v>24</v>
      </c>
      <c r="C14">
        <v>127</v>
      </c>
      <c r="E14">
        <v>147</v>
      </c>
      <c r="F14">
        <v>298</v>
      </c>
    </row>
    <row r="15" spans="1:6">
      <c r="A15" s="14" t="s">
        <v>8371</v>
      </c>
      <c r="B15">
        <v>20</v>
      </c>
      <c r="C15">
        <v>149</v>
      </c>
      <c r="E15">
        <v>183</v>
      </c>
      <c r="F15">
        <v>352</v>
      </c>
    </row>
    <row r="16" spans="1:6">
      <c r="A16" s="14" t="s">
        <v>8372</v>
      </c>
      <c r="B16">
        <v>37</v>
      </c>
      <c r="C16">
        <v>114</v>
      </c>
      <c r="E16">
        <v>183</v>
      </c>
      <c r="F16">
        <v>334</v>
      </c>
    </row>
    <row r="17" spans="1:6">
      <c r="A17" s="14" t="s">
        <v>8378</v>
      </c>
      <c r="B17">
        <v>23</v>
      </c>
      <c r="C17">
        <v>118</v>
      </c>
      <c r="E17">
        <v>111</v>
      </c>
      <c r="F17">
        <v>252</v>
      </c>
    </row>
    <row r="18" spans="1:6">
      <c r="A18" s="14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86" zoomScaleNormal="86" workbookViewId="0">
      <selection activeCell="C2932" sqref="C2932"/>
    </sheetView>
  </sheetViews>
  <sheetFormatPr defaultColWidth="8.796875" defaultRowHeight="14.25"/>
  <cols>
    <col min="2" max="2" width="38.46484375" style="3" customWidth="1"/>
    <col min="3" max="3" width="40.33203125" style="3" customWidth="1"/>
    <col min="4" max="4" width="15.6640625" style="8" bestFit="1" customWidth="1"/>
    <col min="5" max="5" width="16.46484375" style="6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4.86328125" bestFit="1" customWidth="1"/>
    <col min="15" max="15" width="18.59765625" customWidth="1"/>
    <col min="16" max="16" width="19.9296875" customWidth="1"/>
    <col min="17" max="17" width="24.86328125" bestFit="1" customWidth="1"/>
    <col min="18" max="18" width="11.9296875" customWidth="1"/>
    <col min="19" max="19" width="27.6640625" customWidth="1"/>
    <col min="20" max="20" width="26.19921875" customWidth="1"/>
  </cols>
  <sheetData>
    <row r="1" spans="1:20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5" hidden="1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2.75" hidden="1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5" hidden="1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" hidden="1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2.75" hidden="1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2.75" hidden="1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2.75" hidden="1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idden="1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2.75" hidden="1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2.75" hidden="1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2.75" hidden="1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2.75" hidden="1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28.5" hidden="1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5" hidden="1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2.75" hidden="1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2.75" hidden="1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2.75" hidden="1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2.75" hidden="1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2.75" hidden="1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2.75" hidden="1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2.75" hidden="1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5" hidden="1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2.75" hidden="1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5" hidden="1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2.75" hidden="1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2.75" hidden="1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2.75" hidden="1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5" hidden="1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2.75" hidden="1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2.75" hidden="1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2.75" hidden="1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2.75" hidden="1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2.75" hidden="1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2.75" hidden="1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2.75" hidden="1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5" hidden="1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2.75" hidden="1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2.75" hidden="1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2.75" hidden="1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2.75" hidden="1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2.75" hidden="1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2.75" hidden="1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2.75" hidden="1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2.75" hidden="1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2.75" hidden="1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2.75" hidden="1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2.75" hidden="1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2.75" hidden="1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2.75" hidden="1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2.75" hidden="1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2.75" hidden="1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5" hidden="1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2.75" hidden="1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2.75" hidden="1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5" hidden="1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2.75" hidden="1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2.75" hidden="1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2.75" hidden="1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2.75" hidden="1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2.75" hidden="1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2.75" hidden="1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2.75" hidden="1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2.75" hidden="1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2.75" hidden="1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5" hidden="1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2.75" hidden="1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" hidden="1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2.75" hidden="1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2.75" hidden="1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2.75" hidden="1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2.75" hidden="1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2.75" hidden="1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2.75" hidden="1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2.75" hidden="1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2.75" hidden="1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2.75" hidden="1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5.5" hidden="1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2.75" hidden="1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2.75" hidden="1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2.75" hidden="1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2.75" hidden="1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2.75" hidden="1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2.75" hidden="1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2.75" hidden="1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2.75" hidden="1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2.75" hidden="1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2.75" hidden="1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2.75" hidden="1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5" hidden="1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2.75" hidden="1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2.75" hidden="1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7" hidden="1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2.75" hidden="1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2.75" hidden="1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2.75" hidden="1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2.75" hidden="1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2.75" hidden="1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5" hidden="1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2.75" hidden="1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2.75" hidden="1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2.75" hidden="1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2.75" hidden="1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5" hidden="1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2.75" hidden="1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2.75" hidden="1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2.75" hidden="1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2.75" hidden="1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2.75" hidden="1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2.75" hidden="1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2.75" hidden="1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5" hidden="1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2.75" hidden="1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2.75" hidden="1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2.75" hidden="1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5" hidden="1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2.75" hidden="1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2.75" hidden="1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2.75" hidden="1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5" hidden="1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2.75" hidden="1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2.75" hidden="1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2.75" hidden="1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2.75" hidden="1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2.75" hidden="1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5" hidden="1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2.75" hidden="1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2.75" hidden="1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2.75" hidden="1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5" hidden="1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5" hidden="1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2.75" hidden="1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2.75" hidden="1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2.75" hidden="1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2.75" hidden="1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2.75" hidden="1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2.75" hidden="1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2.75" hidden="1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2.75" hidden="1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2.75" hidden="1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2.75" hidden="1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2.75" hidden="1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2.75" hidden="1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5" hidden="1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2.75" hidden="1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2.75" hidden="1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2.75" hidden="1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2.75" hidden="1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5" hidden="1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2.75" hidden="1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28.5" hidden="1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" hidden="1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2.75" hidden="1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2.75" hidden="1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2.75" hidden="1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2.75" hidden="1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2.75" hidden="1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2.75" hidden="1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2.75" hidden="1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" hidden="1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2.75" hidden="1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5" hidden="1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2.75" hidden="1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2.75" hidden="1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2.75" hidden="1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2.75" hidden="1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2.75" hidden="1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2.75" hidden="1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2.75" hidden="1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2.75" hidden="1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2.75" hidden="1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2.75" hidden="1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2.75" hidden="1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5" hidden="1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5" hidden="1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5" hidden="1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2.75" hidden="1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2.75" hidden="1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2.75" hidden="1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2.75" hidden="1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2.75" hidden="1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28.5" hidden="1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2.75" hidden="1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2.75" hidden="1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2.75" hidden="1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2.75" hidden="1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2.75" hidden="1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2.75" hidden="1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2.75" hidden="1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2.75" hidden="1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2.75" hidden="1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2.75" hidden="1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2.75" hidden="1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5" hidden="1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2.75" hidden="1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2.75" hidden="1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2.75" hidden="1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2.75" hidden="1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2.75" hidden="1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2.75" hidden="1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2.75" hidden="1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2.75" hidden="1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2.75" hidden="1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2.75" hidden="1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5" hidden="1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2.75" hidden="1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2.75" hidden="1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2.75" hidden="1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2.75" hidden="1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2.75" hidden="1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5" hidden="1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2.75" hidden="1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2.75" hidden="1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2.75" hidden="1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2.75" hidden="1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2.75" hidden="1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2.75" hidden="1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2.75" hidden="1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5" hidden="1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2.75" hidden="1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2.75" hidden="1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2.75" hidden="1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2.75" hidden="1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2.75" hidden="1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2.75" hidden="1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2.75" hidden="1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2.75" hidden="1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idden="1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2.75" hidden="1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2.75" hidden="1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2.75" hidden="1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2.75" hidden="1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2.75" hidden="1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2.75" hidden="1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" hidden="1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2.75" hidden="1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2.75" hidden="1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" hidden="1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2.75" hidden="1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" hidden="1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2.75" hidden="1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2.75" hidden="1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2.75" hidden="1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2.75" hidden="1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2.75" hidden="1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5" hidden="1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2.75" hidden="1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2.75" hidden="1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2.75" hidden="1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2.75" hidden="1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2.75" hidden="1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5" hidden="1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5" hidden="1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" hidden="1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" hidden="1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" hidden="1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" hidden="1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2.75" hidden="1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2.75" hidden="1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2.75" hidden="1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2.75" hidden="1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2.75" hidden="1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2.75" hidden="1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2.75" hidden="1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2.75" hidden="1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2.75" hidden="1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2.75" hidden="1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2.75" hidden="1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5" hidden="1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2.75" hidden="1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2.75" hidden="1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2.75" hidden="1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2.75" hidden="1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5" hidden="1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2.75" hidden="1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2.75" hidden="1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2.75" hidden="1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5" hidden="1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" hidden="1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2.75" hidden="1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5" hidden="1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2.75" hidden="1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2.75" hidden="1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2.75" hidden="1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57" hidden="1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2.75" hidden="1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2.75" hidden="1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2.75" hidden="1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5" hidden="1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2.75" hidden="1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2.75" hidden="1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2.75" hidden="1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" hidden="1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2.75" hidden="1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5" hidden="1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2.75" hidden="1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5" hidden="1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2.75" hidden="1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2.75" hidden="1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2.75" hidden="1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2.75" hidden="1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2.75" hidden="1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" hidden="1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2.75" hidden="1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2.75" hidden="1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5" hidden="1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2.75" hidden="1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2.75" hidden="1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" hidden="1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2.75" hidden="1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2.75" hidden="1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2.75" hidden="1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2.75" hidden="1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2.75" hidden="1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2.75" hidden="1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2.75" hidden="1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2.75" hidden="1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2.75" hidden="1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2.75" hidden="1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2.75" hidden="1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2.75" hidden="1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2.75" hidden="1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2.75" hidden="1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2.75" hidden="1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2.75" hidden="1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2.75" hidden="1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2.75" hidden="1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2.75" hidden="1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2.75" hidden="1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2.75" hidden="1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2.75" hidden="1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5" hidden="1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2.75" hidden="1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2.75" hidden="1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2.75" hidden="1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2.75" hidden="1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2.75" hidden="1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2.75" hidden="1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2.75" hidden="1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2.75" hidden="1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2.75" hidden="1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2.75" hidden="1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2.75" hidden="1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2.75" hidden="1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28.5" hidden="1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28.5" hidden="1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2.75" hidden="1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2.75" hidden="1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2.75" hidden="1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2.75" hidden="1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2.75" hidden="1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2.75" hidden="1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2.75" hidden="1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2.75" hidden="1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2.75" hidden="1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2.75" hidden="1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2.75" hidden="1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2.75" hidden="1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2.75" hidden="1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2.75" hidden="1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2.75" hidden="1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5" hidden="1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2.75" hidden="1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2.75" hidden="1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2.75" hidden="1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2.75" hidden="1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2.75" hidden="1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" hidden="1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2.75" hidden="1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2.75" hidden="1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2.75" hidden="1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2.75" hidden="1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2.75" hidden="1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2.75" hidden="1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2.75" hidden="1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2.75" hidden="1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2.75" hidden="1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2.75" hidden="1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2.75" hidden="1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2.75" hidden="1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2.75" hidden="1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2.75" hidden="1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28.5" hidden="1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2.75" hidden="1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2.75" hidden="1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2.75" hidden="1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" hidden="1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2.75" hidden="1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2.75" hidden="1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2.75" hidden="1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2.75" hidden="1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2.75" hidden="1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2.75" hidden="1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2.75" hidden="1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5" hidden="1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2.75" hidden="1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2.75" hidden="1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2.75" hidden="1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2.75" hidden="1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2.75" hidden="1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2.75" hidden="1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2.75" hidden="1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2.75" hidden="1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2.75" hidden="1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" hidden="1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2.75" hidden="1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2.75" hidden="1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2.75" hidden="1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2.75" hidden="1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2.75" hidden="1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2.75" hidden="1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2.75" hidden="1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2.75" hidden="1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2.75" hidden="1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2.75" hidden="1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2.75" hidden="1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2.75" hidden="1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5" hidden="1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" hidden="1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2.75" hidden="1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2.75" hidden="1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2.75" hidden="1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" hidden="1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2.75" hidden="1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2.75" hidden="1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2.75" hidden="1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2.75" hidden="1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2.75" hidden="1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2.75" hidden="1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2.75" hidden="1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2.75" hidden="1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2.75" hidden="1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2.75" hidden="1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2.75" hidden="1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2.75" hidden="1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2.75" hidden="1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2.75" hidden="1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2.75" hidden="1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2.75" hidden="1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2.75" hidden="1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5" hidden="1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2.75" hidden="1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2.75" hidden="1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2.75" hidden="1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2.75" hidden="1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2.75" hidden="1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2.75" hidden="1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2.75" hidden="1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5" hidden="1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2.75" hidden="1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2.75" hidden="1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2.75" hidden="1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5" hidden="1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2.75" hidden="1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2.75" hidden="1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2.75" hidden="1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5" hidden="1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2.75" hidden="1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" hidden="1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2.75" hidden="1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2.75" hidden="1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2.75" hidden="1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2.75" hidden="1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5" hidden="1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2.75" hidden="1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2.75" hidden="1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2.75" hidden="1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2.75" hidden="1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2.75" hidden="1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2.75" hidden="1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2.75" hidden="1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" hidden="1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28.5" hidden="1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2.75" hidden="1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2.75" hidden="1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2.75" hidden="1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2.75" hidden="1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2.75" hidden="1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2.75" hidden="1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2.75" hidden="1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2.75" hidden="1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2.75" hidden="1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5" hidden="1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2.75" hidden="1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" hidden="1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" hidden="1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2.75" hidden="1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2.75" hidden="1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2.75" hidden="1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2.75" hidden="1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2.75" hidden="1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2.75" hidden="1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2.75" hidden="1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" hidden="1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2.75" hidden="1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2.75" hidden="1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2.75" hidden="1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2.75" hidden="1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5" hidden="1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2.75" hidden="1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2.75" hidden="1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5" hidden="1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2.75" hidden="1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2.75" hidden="1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2.75" hidden="1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2.75" hidden="1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42.75" hidden="1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2.75" hidden="1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2.75" hidden="1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2.75" hidden="1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7" hidden="1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2.75" hidden="1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7" hidden="1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8.5" hidden="1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2.75" hidden="1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2.75" hidden="1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2.75" hidden="1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2.75" hidden="1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2.75" hidden="1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2.75" hidden="1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28.5" hidden="1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42.75" hidden="1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2.75" hidden="1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2.75" hidden="1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2.75" hidden="1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7" hidden="1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2.75" hidden="1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2.75" hidden="1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2.75" hidden="1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42.75" hidden="1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42.75" hidden="1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2.75" hidden="1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42.75" hidden="1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2.75" hidden="1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7" hidden="1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2.75" hidden="1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2.75" hidden="1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2.75" hidden="1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2.75" hidden="1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2.75" hidden="1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2.75" hidden="1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8.5" hidden="1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2.75" hidden="1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2.75" hidden="1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42.75" hidden="1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2.75" hidden="1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2.75" hidden="1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2.75" hidden="1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2.75" hidden="1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7" hidden="1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2.75" hidden="1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2.75" hidden="1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2.75" hidden="1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7" hidden="1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2.75" hidden="1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8.5" hidden="1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2.75" hidden="1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2.75" hidden="1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42.75" hidden="1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2.75" hidden="1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7" hidden="1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2.75" hidden="1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2.75" hidden="1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5" hidden="1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8.5" hidden="1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2.75" hidden="1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42.75" hidden="1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42.75" hidden="1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2.75" hidden="1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28.5" hidden="1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2.75" hidden="1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2.75" hidden="1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1.25" hidden="1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2.75" hidden="1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42.75" hidden="1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2.75" hidden="1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42.75" hidden="1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7" hidden="1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8.5" hidden="1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2.75" hidden="1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28.5" hidden="1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2.75" hidden="1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8.5" hidden="1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42.75" hidden="1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8.5" hidden="1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2.75" hidden="1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2.75" hidden="1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2.75" hidden="1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2.75" hidden="1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8.5" hidden="1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42.75" hidden="1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2.75" hidden="1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2.75" hidden="1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2.75" hidden="1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2.75" hidden="1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2.75" hidden="1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8.5" hidden="1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2.75" hidden="1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2.75" hidden="1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2.75" hidden="1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2.75" hidden="1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42.75" hidden="1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2.75" hidden="1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8.5" hidden="1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2.75" hidden="1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42.75" hidden="1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42.75" hidden="1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42.75" hidden="1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2.75" hidden="1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2.75" hidden="1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2.75" hidden="1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2.75" hidden="1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2.75" hidden="1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2.75" hidden="1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42.75" hidden="1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8.5" hidden="1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28.5" hidden="1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2.75" hidden="1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8.5" hidden="1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8.5" hidden="1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28.5" hidden="1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2.75" hidden="1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8.5" hidden="1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2.75" hidden="1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2.75" hidden="1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2.75" hidden="1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28.5" hidden="1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2.75" hidden="1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8.5" hidden="1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2.75" hidden="1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42.75" hidden="1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8.5" hidden="1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2.75" hidden="1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2.75" hidden="1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2.75" hidden="1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42.75" hidden="1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42.75" hidden="1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2.75" hidden="1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2.75" hidden="1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2.75" hidden="1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2.75" hidden="1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2.75" hidden="1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42.75" hidden="1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2.75" hidden="1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2.75" hidden="1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42.75" hidden="1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2.75" hidden="1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42.75" hidden="1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2.75" hidden="1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42.75" hidden="1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2.75" hidden="1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7" hidden="1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42.75" hidden="1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42.75" hidden="1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2.75" hidden="1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42.75" hidden="1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8.5" hidden="1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2.75" hidden="1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7" hidden="1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42.75" hidden="1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2.75" hidden="1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2.75" hidden="1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42.75" hidden="1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2.75" hidden="1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2.75" hidden="1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2.75" hidden="1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8.5" hidden="1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2.75" hidden="1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7" hidden="1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2.75" hidden="1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42.75" hidden="1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2.75" hidden="1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8.5" hidden="1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2.75" hidden="1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2.75" hidden="1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28.5" hidden="1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2.75" hidden="1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42.75" hidden="1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8.5" hidden="1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2.75" hidden="1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2.75" hidden="1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2.75" hidden="1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42.75" hidden="1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2.75" hidden="1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2.75" hidden="1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2.75" hidden="1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2.75" hidden="1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8.5" hidden="1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2.75" hidden="1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2.75" hidden="1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2.75" hidden="1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8.5" hidden="1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8.5" hidden="1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42.75" hidden="1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42.75" hidden="1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2.75" hidden="1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2.75" hidden="1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42.75" hidden="1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2.75" hidden="1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2.75" hidden="1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2.75" hidden="1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2.75" hidden="1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7" hidden="1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2.75" hidden="1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8.5" hidden="1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42.75" hidden="1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2.75" hidden="1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2.75" hidden="1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42.75" hidden="1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2.75" hidden="1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2.75" hidden="1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8.5" hidden="1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2.75" hidden="1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2.75" hidden="1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7" hidden="1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28.5" hidden="1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2.75" hidden="1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2.75" hidden="1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2.75" hidden="1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8.5" hidden="1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2.75" hidden="1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42.75" hidden="1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8.5" hidden="1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42.75" hidden="1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2.75" hidden="1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28.5" hidden="1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42.75" hidden="1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idden="1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2.75" hidden="1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2.75" hidden="1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2.75" hidden="1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2.75" hidden="1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2.75" hidden="1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42.75" hidden="1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2.75" hidden="1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42.75" hidden="1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2.75" hidden="1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2.75" hidden="1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2.75" hidden="1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8.5" hidden="1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2.75" hidden="1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2.75" hidden="1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2.75" hidden="1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2.75" hidden="1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2.75" hidden="1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2.75" hidden="1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2.75" hidden="1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2.75" hidden="1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57" hidden="1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2.75" hidden="1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42.75" hidden="1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2.75" hidden="1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2.75" hidden="1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7" hidden="1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2.75" hidden="1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2.75" hidden="1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2.75" hidden="1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2.75" hidden="1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42.75" hidden="1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2.75" hidden="1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42.75" hidden="1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28.5" hidden="1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2.75" hidden="1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2.75" hidden="1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2.75" hidden="1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2.75" hidden="1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42.75" hidden="1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2.75" hidden="1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2.75" hidden="1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2.75" hidden="1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2.75" hidden="1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2.75" hidden="1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2.75" hidden="1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8.5" hidden="1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2.75" hidden="1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2.75" hidden="1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2.75" hidden="1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7" hidden="1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2.75" hidden="1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2.75" hidden="1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42.75" hidden="1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2.75" hidden="1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2.75" hidden="1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42.75" hidden="1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2.75" hidden="1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2.75" hidden="1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2.75" hidden="1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8.5" hidden="1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2.75" hidden="1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2.75" hidden="1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2.75" hidden="1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8.5" hidden="1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2.75" hidden="1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8.5" hidden="1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2.75" hidden="1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8.5" hidden="1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8.5" hidden="1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2.75" hidden="1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2.75" hidden="1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8.5" hidden="1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2.75" hidden="1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2.75" hidden="1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28.5" hidden="1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2.75" hidden="1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42.75" hidden="1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8.5" hidden="1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2.75" hidden="1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42.75" hidden="1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42.75" hidden="1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42.75" hidden="1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2.75" hidden="1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28.5" hidden="1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2.75" hidden="1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2.75" hidden="1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2.75" hidden="1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28.5" hidden="1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2.75" hidden="1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2.75" hidden="1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2.75" hidden="1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42.75" hidden="1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2.75" hidden="1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2.75" hidden="1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42.75" hidden="1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2.75" hidden="1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2.75" hidden="1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8.5" hidden="1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2.75" hidden="1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7" hidden="1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2.75" hidden="1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2.75" hidden="1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8.5" hidden="1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2.75" hidden="1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2.75" hidden="1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8.5" hidden="1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42.75" hidden="1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28.5" hidden="1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2.75" hidden="1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2.75" hidden="1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2.75" hidden="1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2.75" hidden="1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2.75" hidden="1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2.75" hidden="1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2.75" hidden="1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2.75" hidden="1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2.75" hidden="1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42.75" hidden="1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7" hidden="1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7" hidden="1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2.75" hidden="1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42.75" hidden="1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2.75" hidden="1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8.5" hidden="1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42.75" hidden="1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7" hidden="1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8.5" hidden="1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42.75" hidden="1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2.75" hidden="1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2.75" hidden="1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2.75" hidden="1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2.75" hidden="1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2.75" hidden="1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42.75" hidden="1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2.75" hidden="1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2.75" hidden="1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42.75" hidden="1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2.75" hidden="1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7" hidden="1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2.75" hidden="1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42.75" hidden="1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2.75" hidden="1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2.75" hidden="1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2.75" hidden="1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2.75" hidden="1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42.75" hidden="1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42.75" hidden="1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2.75" hidden="1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2.75" hidden="1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2.75" hidden="1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8.5" hidden="1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7" hidden="1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7" hidden="1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2.75" hidden="1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2.75" hidden="1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2.75" hidden="1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8.5" hidden="1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28.5" hidden="1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2.75" hidden="1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7" hidden="1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2.75" hidden="1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2.75" hidden="1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2.75" hidden="1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2.75" hidden="1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2.75" hidden="1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2.75" hidden="1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2.75" hidden="1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2.75" hidden="1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42.75" hidden="1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2.75" hidden="1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42.75" hidden="1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2.75" hidden="1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2.75" hidden="1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42.75" hidden="1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2.75" hidden="1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7" hidden="1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8.5" hidden="1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2.75" hidden="1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2.75" hidden="1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7" hidden="1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2.75" hidden="1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8.5" hidden="1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2.75" hidden="1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2.75" hidden="1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2.75" hidden="1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2.75" hidden="1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2.75" hidden="1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2.75" hidden="1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2.75" hidden="1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2.75" hidden="1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7" hidden="1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42.75" hidden="1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8.5" hidden="1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2.75" hidden="1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2.75" hidden="1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28.5" hidden="1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42.75" hidden="1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7" hidden="1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2.75" hidden="1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2.75" hidden="1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8.5" hidden="1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2.75" hidden="1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2.75" hidden="1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2.75" hidden="1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7" hidden="1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8.5" hidden="1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42.75" hidden="1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2.75" hidden="1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2.75" hidden="1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2.75" hidden="1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2.75" hidden="1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8.5" hidden="1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42.75" hidden="1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2.75" hidden="1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2.75" hidden="1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2.75" hidden="1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2.75" hidden="1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8.5" hidden="1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42.75" hidden="1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2.75" hidden="1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2.75" hidden="1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42.75" hidden="1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2.75" hidden="1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2.75" hidden="1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2.75" hidden="1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2.75" hidden="1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2.75" hidden="1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42.75" hidden="1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42.75" hidden="1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42.75" hidden="1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8.5" hidden="1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7" hidden="1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1.25" hidden="1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2.75" hidden="1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42.75" hidden="1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2.75" hidden="1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7" hidden="1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idden="1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2.75" hidden="1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1.25" hidden="1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2.75" hidden="1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2.75" hidden="1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7" hidden="1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2.75" hidden="1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28.5" hidden="1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8.5" hidden="1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2.75" hidden="1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2.75" hidden="1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2.75" hidden="1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42.75" hidden="1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2.75" hidden="1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2.75" hidden="1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8.5" hidden="1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28.5" hidden="1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2.75" hidden="1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2.75" hidden="1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2.75" hidden="1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42.75" hidden="1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2.75" hidden="1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2.75" hidden="1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7" hidden="1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2.75" hidden="1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8.5" hidden="1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8.5" hidden="1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2.75" hidden="1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42.75" hidden="1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2.75" hidden="1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28.5" hidden="1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2.75" hidden="1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2.75" hidden="1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8.5" hidden="1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2.75" hidden="1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2.75" hidden="1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8.5" hidden="1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2.75" hidden="1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2.75" hidden="1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2.75" hidden="1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8.5" hidden="1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8.5" hidden="1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42.75" hidden="1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2.75" hidden="1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2.75" hidden="1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2.75" hidden="1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2.75" hidden="1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42.75" hidden="1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2.75" hidden="1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42.75" hidden="1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2.75" hidden="1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2.75" hidden="1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2.75" hidden="1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2.75" hidden="1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2.75" hidden="1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2.75" hidden="1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2.75" hidden="1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2.75" hidden="1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2.75" hidden="1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8.5" hidden="1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2.75" hidden="1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7" hidden="1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2.75" hidden="1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42.75" hidden="1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2.75" hidden="1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42.75" hidden="1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2.75" hidden="1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2.75" hidden="1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2.75" hidden="1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8.5" hidden="1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2.75" hidden="1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2.75" hidden="1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2.75" hidden="1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2.75" hidden="1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2.75" hidden="1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7" hidden="1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2.75" hidden="1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2.75" hidden="1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2.75" hidden="1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42.75" hidden="1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8.5" hidden="1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42.75" hidden="1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8.5" hidden="1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2.75" hidden="1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2.75" hidden="1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42.75" hidden="1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2.75" hidden="1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2.75" hidden="1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2.75" hidden="1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28.5" hidden="1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42.75" hidden="1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2.75" hidden="1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2.75" hidden="1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8.5" hidden="1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8.5" hidden="1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2.75" hidden="1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2.75" hidden="1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7" hidden="1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2.75" hidden="1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2.75" hidden="1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2.75" hidden="1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2.75" hidden="1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2.75" hidden="1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8.5" hidden="1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42.75" hidden="1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2.75" hidden="1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8.5" hidden="1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42.75" hidden="1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2.75" hidden="1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2.75" hidden="1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42.75" hidden="1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2.75" hidden="1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7" hidden="1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42.75" hidden="1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2.75" hidden="1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2.75" hidden="1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2.75" hidden="1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2.75" hidden="1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2.75" hidden="1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2.75" hidden="1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42.75" hidden="1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28.5" hidden="1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2.75" hidden="1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2.75" hidden="1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42.75" hidden="1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28.5" hidden="1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2.75" hidden="1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42.75" hidden="1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2.75" hidden="1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2.75" hidden="1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42.75" hidden="1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2.75" hidden="1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7" hidden="1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2.75" hidden="1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2.75" hidden="1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2.75" hidden="1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2.75" hidden="1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2.75" hidden="1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2.75" hidden="1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7" hidden="1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2.75" hidden="1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2.75" hidden="1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2.75" hidden="1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2.75" hidden="1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2.75" hidden="1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2.75" hidden="1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2.75" hidden="1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2.75" hidden="1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2.75" hidden="1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2.75" hidden="1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2.75" hidden="1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8.5" hidden="1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8.5" hidden="1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8.5" hidden="1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42.75" hidden="1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8.5" hidden="1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2.75" hidden="1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2.75" hidden="1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2.75" hidden="1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2.75" hidden="1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2.75" hidden="1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2.75" hidden="1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2.75" hidden="1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2.75" hidden="1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42.75" hidden="1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2.75" hidden="1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7" hidden="1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2.75" hidden="1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2.75" hidden="1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2.75" hidden="1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2.75" hidden="1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2.75" hidden="1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2.75" hidden="1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28.5" hidden="1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idden="1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2.75" hidden="1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2.75" hidden="1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2.75" hidden="1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7" hidden="1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2.75" hidden="1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2.75" hidden="1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2.75" hidden="1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28.5" hidden="1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idden="1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42.75" hidden="1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2.75" hidden="1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2.75" hidden="1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7" hidden="1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2.75" hidden="1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42.75" hidden="1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2.75" hidden="1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2.75" hidden="1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28.5" hidden="1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2.75" hidden="1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8.5" hidden="1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42.75" hidden="1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2.75" hidden="1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7" hidden="1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8.5" hidden="1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42.75" hidden="1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2.75" hidden="1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2.75" hidden="1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2.75" hidden="1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2.75" hidden="1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42.75" hidden="1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2.75" hidden="1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2.75" hidden="1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2.75" hidden="1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42.75" hidden="1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8.5" hidden="1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42.75" hidden="1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2.75" hidden="1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8.5" hidden="1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2.75" hidden="1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42.75" hidden="1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42.75" hidden="1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42.75" hidden="1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2.75" hidden="1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8.5" hidden="1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2.75" hidden="1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2.75" hidden="1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8.5" hidden="1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2.75" hidden="1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2.75" hidden="1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8.5" hidden="1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28.5" hidden="1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8.5" hidden="1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2.75" hidden="1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2.75" hidden="1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2.75" hidden="1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2.75" hidden="1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42.75" hidden="1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2.75" hidden="1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2.75" hidden="1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2.75" hidden="1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2.75" hidden="1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2.75" hidden="1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2.75" hidden="1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42.75" hidden="1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7" hidden="1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8.5" hidden="1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28.5" hidden="1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42.75" hidden="1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2.75" hidden="1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2.75" hidden="1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2.75" hidden="1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2.75" hidden="1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2.75" hidden="1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8.5" hidden="1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28.5" hidden="1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2.75" hidden="1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42.75" hidden="1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8.5" hidden="1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2.75" hidden="1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42.75" hidden="1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2.75" hidden="1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2.75" hidden="1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2.75" hidden="1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2.75" hidden="1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2.75" hidden="1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28.5" hidden="1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2.75" hidden="1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28.5" hidden="1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2.75" hidden="1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8.5" hidden="1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2.75" hidden="1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7" hidden="1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8.5" hidden="1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2.75" hidden="1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8.5" hidden="1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42.75" hidden="1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8.5" hidden="1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2.75" hidden="1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7" hidden="1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2.75" hidden="1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2.75" hidden="1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2.75" hidden="1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8.5" hidden="1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2.75" hidden="1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2.75" hidden="1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2.75" hidden="1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2.75" hidden="1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2.75" hidden="1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2.75" hidden="1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2.75" hidden="1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2.75" hidden="1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2.75" hidden="1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2.75" hidden="1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57" hidden="1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42.75" hidden="1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2.75" hidden="1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8.5" hidden="1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2.75" hidden="1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7" hidden="1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42.75" hidden="1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2.75" hidden="1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2.75" hidden="1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7" hidden="1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2.75" hidden="1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2.75" hidden="1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2.75" hidden="1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2.75" hidden="1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2.75" hidden="1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2.75" hidden="1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8.5" hidden="1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2.75" hidden="1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2.75" hidden="1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7" hidden="1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8.5" hidden="1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8.5" hidden="1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2.75" hidden="1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2.75" hidden="1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42.75" hidden="1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2.75" hidden="1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2.75" hidden="1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42.75" hidden="1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8.5" hidden="1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2.75" hidden="1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7" hidden="1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2.75" hidden="1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2.75" hidden="1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2.75" hidden="1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42.75" hidden="1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2.75" hidden="1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2.75" hidden="1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2.75" hidden="1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2.75" hidden="1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2.75" hidden="1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2.75" hidden="1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42.75" hidden="1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2.75" hidden="1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2.75" hidden="1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2.75" hidden="1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42.75" hidden="1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2.75" hidden="1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2.75" hidden="1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42.75" hidden="1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2.75" hidden="1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2.75" hidden="1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42.75" hidden="1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8.5" hidden="1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2.75" hidden="1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42.75" hidden="1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2.75" hidden="1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42.75" hidden="1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2.75" hidden="1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2.75" hidden="1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2.75" hidden="1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2.75" hidden="1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2.75" hidden="1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2.75" hidden="1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2.75" hidden="1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8.5" hidden="1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42.75" hidden="1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28.5" hidden="1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2.75" hidden="1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7" hidden="1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2.75" hidden="1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2.75" hidden="1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2.75" hidden="1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2.75" hidden="1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8.5" hidden="1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2.75" hidden="1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28.5" hidden="1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2.75" hidden="1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42.75" hidden="1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2.75" hidden="1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2.75" hidden="1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2.75" hidden="1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2.75" hidden="1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8.5" hidden="1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42.75" hidden="1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8.5" hidden="1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2.75" hidden="1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42.75" hidden="1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8.5" hidden="1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2.75" hidden="1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8.5" hidden="1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28.5" hidden="1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42.75" hidden="1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2.75" hidden="1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2.75" hidden="1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2.75" hidden="1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2.75" hidden="1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8.5" hidden="1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2.75" hidden="1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2.75" hidden="1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8.5" hidden="1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2.75" hidden="1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2.75" hidden="1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2.75" hidden="1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2.75" hidden="1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42.75" hidden="1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2.75" hidden="1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2.75" hidden="1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2.75" hidden="1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2.75" hidden="1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42.75" hidden="1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2.75" hidden="1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2.75" hidden="1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2.75" hidden="1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8.5" hidden="1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2.75" hidden="1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2.75" hidden="1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2.75" hidden="1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2.75" hidden="1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42.75" hidden="1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8.5" hidden="1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7" hidden="1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2.75" hidden="1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2.75" hidden="1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2.75" hidden="1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2.75" hidden="1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7" hidden="1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42.75" hidden="1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8.5" hidden="1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42.75" hidden="1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2.75" hidden="1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2.75" hidden="1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2.75" hidden="1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2.75" hidden="1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2.75" hidden="1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42.75" hidden="1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2.75" hidden="1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2.75" hidden="1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2.75" hidden="1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42.75" hidden="1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42.75" hidden="1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2.75" hidden="1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2.75" hidden="1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28.5" hidden="1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42.75" hidden="1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7" hidden="1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2.75" hidden="1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2.75" hidden="1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2.75" hidden="1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42.75" hidden="1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2.75" hidden="1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2.75" hidden="1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2.75" hidden="1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2.75" hidden="1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2.75" hidden="1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8.5" hidden="1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42.75" hidden="1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42.75" hidden="1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42.75" hidden="1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2.75" hidden="1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8.5" hidden="1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2.75" hidden="1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2.75" hidden="1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42.75" hidden="1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8.5" hidden="1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42.75" hidden="1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2.75" hidden="1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2.75" hidden="1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8.5" hidden="1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8.5" hidden="1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2.75" hidden="1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2.75" hidden="1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2.75" hidden="1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8.5" hidden="1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2.75" hidden="1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28.5" hidden="1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42.75" hidden="1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2.75" hidden="1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42.75" hidden="1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2.75" hidden="1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2.75" hidden="1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8.5" hidden="1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2.75" hidden="1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2.75" hidden="1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2.75" hidden="1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2.75" hidden="1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2.75" hidden="1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2.75" hidden="1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2.75" hidden="1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2.75" hidden="1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42.75" hidden="1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2.75" hidden="1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2.75" hidden="1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2.75" hidden="1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2.75" hidden="1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2.75" hidden="1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42.75" hidden="1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8.5" hidden="1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42.75" hidden="1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8.5" hidden="1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2.75" hidden="1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2.75" hidden="1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2.75" hidden="1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42.75" hidden="1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2.75" hidden="1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8.5" hidden="1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2.75" hidden="1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2.75" hidden="1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28.5" hidden="1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7" hidden="1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2.75" hidden="1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42.75" hidden="1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2.75" hidden="1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2.75" hidden="1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2.75" hidden="1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42.75" hidden="1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2.75" hidden="1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2.75" hidden="1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2.75" hidden="1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2.75" hidden="1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2.75" hidden="1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2.75" hidden="1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8.5" hidden="1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2.75" hidden="1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8.5" hidden="1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2.75" hidden="1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7" hidden="1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2.75" hidden="1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2.75" hidden="1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2.75" hidden="1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2.75" hidden="1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2.75" hidden="1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8.5" hidden="1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28.5" hidden="1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42.75" hidden="1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42.75" hidden="1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2.75" hidden="1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2.75" hidden="1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2.75" hidden="1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42.75" hidden="1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42.75" hidden="1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2.75" hidden="1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2.75" hidden="1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2.75" hidden="1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2.75" hidden="1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2.75" hidden="1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42.75" hidden="1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2.75" hidden="1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2.75" hidden="1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2.75" hidden="1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2.75" hidden="1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2.75" hidden="1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8.5" hidden="1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2.75" hidden="1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42.75" hidden="1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2.75" hidden="1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2.75" hidden="1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2.75" hidden="1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7" hidden="1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2.75" hidden="1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2.75" hidden="1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2.75" hidden="1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2.75" hidden="1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8.5" hidden="1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2.75" hidden="1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42.75" hidden="1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42.75" hidden="1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2.75" hidden="1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2.75" hidden="1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2.75" hidden="1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2.75" hidden="1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2.75" hidden="1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2.75" hidden="1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8.5" hidden="1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42.75" hidden="1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2.75" hidden="1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2.75" hidden="1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2.75" hidden="1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2.75" hidden="1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8.5" hidden="1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2.75" hidden="1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7" hidden="1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8.5" hidden="1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2.75" hidden="1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2.75" hidden="1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8.5" hidden="1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42.75" hidden="1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2.75" hidden="1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42.75" hidden="1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8.5" hidden="1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42.75" hidden="1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8.5" hidden="1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2.75" hidden="1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42.75" hidden="1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8.5" hidden="1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8.5" hidden="1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8.5" hidden="1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2.75" hidden="1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2.75" hidden="1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2.75" hidden="1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7" hidden="1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2.75" hidden="1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2.75" hidden="1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2.75" hidden="1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2.75" hidden="1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8.5" hidden="1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2.75" hidden="1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2.75" hidden="1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42.75" hidden="1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2.75" hidden="1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8.5" hidden="1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2.75" hidden="1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8.5" hidden="1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28.5" hidden="1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2.75" hidden="1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2.75" hidden="1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2.75" hidden="1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2.75" hidden="1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8.5" hidden="1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28.5" hidden="1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2.75" hidden="1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8.5" hidden="1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2.75" hidden="1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2.75" hidden="1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2.75" hidden="1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28.5" hidden="1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42.75" hidden="1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2.75" hidden="1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2.75" hidden="1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8.5" hidden="1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8.5" hidden="1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2.75" hidden="1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2.75" hidden="1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42.75" hidden="1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2.75" hidden="1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28.5" hidden="1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42.75" hidden="1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2.75" hidden="1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2.75" hidden="1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8.5" hidden="1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2.75" hidden="1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2.75" hidden="1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8.5" hidden="1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2.75" hidden="1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8.5" hidden="1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2.75" hidden="1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2.75" hidden="1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42.75" hidden="1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2.75" hidden="1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2.75" hidden="1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2.75" hidden="1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28.5" hidden="1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2.75" hidden="1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2.75" hidden="1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2.75" hidden="1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2.75" hidden="1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8.5" hidden="1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7" hidden="1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42.75" hidden="1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2.75" hidden="1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2.75" hidden="1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42.75" hidden="1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57" hidden="1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42.75" hidden="1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28.5" hidden="1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2.75" hidden="1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2.75" hidden="1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2.75" hidden="1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2.75" hidden="1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2.75" hidden="1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42.75" hidden="1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7" hidden="1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8.5" hidden="1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28.5" hidden="1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2.75" hidden="1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2.75" hidden="1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8.5" hidden="1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8.5" hidden="1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2.75" hidden="1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2.75" hidden="1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7" hidden="1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8.5" hidden="1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42.75" hidden="1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28.5" hidden="1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2.75" hidden="1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8.5" hidden="1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2.75" hidden="1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2.75" hidden="1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2.75" hidden="1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7" hidden="1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idden="1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2.75" hidden="1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2.75" hidden="1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2.75" hidden="1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42.75" hidden="1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2.75" hidden="1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7" hidden="1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42.75" hidden="1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2.75" hidden="1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1.25" hidden="1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42.75" hidden="1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2.75" hidden="1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2.75" hidden="1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idden="1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2.75" hidden="1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28.5" hidden="1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2.75" hidden="1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2.75" hidden="1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2.75" hidden="1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42.75" hidden="1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2.75" hidden="1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8.5" hidden="1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2.75" hidden="1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42.75" hidden="1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7" hidden="1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2.75" hidden="1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2.75" hidden="1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42.75" hidden="1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2.75" hidden="1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2.75" hidden="1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2.75" hidden="1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2.75" hidden="1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2.75" hidden="1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42.75" hidden="1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2.75" hidden="1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2.75" hidden="1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8.5" hidden="1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2.75" hidden="1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2.75" hidden="1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2.75" hidden="1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2.75" hidden="1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8.5" hidden="1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2.75" hidden="1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2.75" hidden="1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2.75" hidden="1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2.75" hidden="1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8.5" hidden="1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2.75" hidden="1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8.5" hidden="1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2.75" hidden="1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2.75" hidden="1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8.5" hidden="1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2.75" hidden="1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2.75" hidden="1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42.75" hidden="1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2.75" hidden="1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7" hidden="1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2.75" hidden="1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28.5" hidden="1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8.5" hidden="1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2.75" hidden="1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8.5" hidden="1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8.5" hidden="1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2.75" hidden="1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2.75" hidden="1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2.75" hidden="1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2.75" hidden="1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28.5" hidden="1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42.75" hidden="1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8.5" hidden="1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42.75" hidden="1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8.5" hidden="1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idden="1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42.75" hidden="1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2.75" hidden="1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2.75" hidden="1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8.5" hidden="1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8.5" hidden="1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2.75" hidden="1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2.75" hidden="1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2.75" hidden="1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2.75" hidden="1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2.75" hidden="1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2.75" hidden="1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2.75" hidden="1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2.75" hidden="1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2.75" hidden="1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42.75" hidden="1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2.75" hidden="1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2.75" hidden="1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2.75" hidden="1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2.75" hidden="1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42.75" hidden="1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2.75" hidden="1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2.75" hidden="1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2.75" hidden="1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2.75" hidden="1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2.75" hidden="1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2.75" hidden="1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2.75" hidden="1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2.75" hidden="1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8.5" hidden="1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8.5" hidden="1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2.75" hidden="1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2.75" hidden="1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2.75" hidden="1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42.75" hidden="1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2.75" hidden="1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2.75" hidden="1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8.5" hidden="1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42.75" hidden="1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42.75" hidden="1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28.5" hidden="1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2.75" hidden="1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2.75" hidden="1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2.75" hidden="1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2.75" hidden="1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8.5" hidden="1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2.75" hidden="1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2.75" hidden="1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2.75" hidden="1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2.75" hidden="1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2.75" hidden="1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2.75" hidden="1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2.75" hidden="1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42.75" hidden="1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2.75" hidden="1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8.5" hidden="1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8.5" hidden="1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2.75" hidden="1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42.75" hidden="1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2.75" hidden="1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8.5" hidden="1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2.75" hidden="1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2.75" hidden="1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8.5" hidden="1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42.75" hidden="1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42.75" hidden="1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2.75" hidden="1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2.75" hidden="1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2.75" hidden="1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2.75" hidden="1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2.75" hidden="1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8.5" hidden="1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7" hidden="1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idden="1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42.75" hidden="1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2.75" hidden="1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2.75" hidden="1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2.75" hidden="1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8.5" hidden="1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2.75" hidden="1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42.75" hidden="1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2.75" hidden="1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5.5" hidden="1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2.75" hidden="1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42.75" hidden="1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2.75" hidden="1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8.5" hidden="1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2.75" hidden="1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2.75" hidden="1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42.75" hidden="1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42.75" hidden="1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2.75" hidden="1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2.75" hidden="1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42.75" hidden="1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2.75" hidden="1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2.75" hidden="1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8.5" hidden="1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2.75" hidden="1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2.75" hidden="1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2.75" hidden="1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2.75" hidden="1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42.75" hidden="1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42.75" hidden="1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2.75" hidden="1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2.75" hidden="1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2.75" hidden="1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2.75" hidden="1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2.75" hidden="1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42.75" hidden="1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2.75" hidden="1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2.75" hidden="1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7" hidden="1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28.5" hidden="1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2.75" hidden="1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28.5" hidden="1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42.75" hidden="1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2.75" hidden="1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8.5" hidden="1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2.75" hidden="1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42.75" hidden="1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2.75" hidden="1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2.75" hidden="1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2.75" hidden="1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2.75" hidden="1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2.75" hidden="1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42.75" hidden="1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2.75" hidden="1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2.75" hidden="1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7" hidden="1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2.75" hidden="1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2.75" hidden="1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8.5" hidden="1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7" hidden="1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2.75" hidden="1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2.75" hidden="1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2.75" hidden="1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2.75" hidden="1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42.75" hidden="1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2.75" hidden="1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42.75" hidden="1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2.75" hidden="1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2.75" hidden="1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42.75" hidden="1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2.75" hidden="1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2.75" hidden="1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42.75" hidden="1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2.75" hidden="1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2.75" hidden="1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42.75" hidden="1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2.75" hidden="1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8.5" hidden="1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2.75" hidden="1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2.75" hidden="1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8.5" hidden="1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8.5" hidden="1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2.75" hidden="1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42.75" hidden="1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2.75" hidden="1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8.5" hidden="1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2.75" hidden="1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2.75" hidden="1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7" hidden="1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28.5" hidden="1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7" hidden="1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8.5" hidden="1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2.75" hidden="1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8.5" hidden="1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2.75" hidden="1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42.75" hidden="1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2.75" hidden="1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2.75" hidden="1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2.75" hidden="1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2.75" hidden="1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2.75" hidden="1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2.75" hidden="1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42.75" hidden="1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2.75" hidden="1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2.75" hidden="1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2.75" hidden="1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2.75" hidden="1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42.75" hidden="1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2.75" hidden="1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42.75" hidden="1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7" hidden="1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8.5" hidden="1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2.75" hidden="1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2.75" hidden="1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2.75" hidden="1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2.75" hidden="1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2.75" hidden="1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8.5" hidden="1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42.75" hidden="1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2.75" hidden="1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8.5" hidden="1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2.75" hidden="1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42.75" hidden="1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2.75" hidden="1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2.75" hidden="1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2.75" hidden="1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42.75" hidden="1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2.75" hidden="1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2.75" hidden="1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42.75" hidden="1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2.75" hidden="1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8.5" hidden="1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2.75" hidden="1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2.75" hidden="1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2.75" hidden="1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2.75" hidden="1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2.75" hidden="1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2.75" hidden="1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8.5" hidden="1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8.5" hidden="1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2.75" hidden="1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2.75" hidden="1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2.75" hidden="1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8.5" hidden="1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2.75" hidden="1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2.75" hidden="1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2.75" hidden="1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7" hidden="1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2.75" hidden="1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2.75" hidden="1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8.5" hidden="1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2.75" hidden="1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2.75" hidden="1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8.5" hidden="1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8.5" hidden="1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2.75" hidden="1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7" hidden="1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2.75" hidden="1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42.75" hidden="1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2.75" hidden="1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42.75" hidden="1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2.75" hidden="1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2.75" hidden="1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28.5" hidden="1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2.75" hidden="1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7" hidden="1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2.75" hidden="1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2.75" hidden="1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7" hidden="1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7" hidden="1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42.75" hidden="1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2.75" hidden="1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8.5" hidden="1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2.75" hidden="1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2.75" hidden="1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42.75" hidden="1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2.75" hidden="1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2.75" hidden="1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8.5" hidden="1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2.75" hidden="1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2.75" hidden="1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42.75" hidden="1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2.75" hidden="1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2.75" hidden="1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2.75" hidden="1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42.75" hidden="1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2.75" hidden="1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2.75" hidden="1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8.5" hidden="1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2.75" hidden="1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8.5" hidden="1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2.75" hidden="1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2.75" hidden="1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28.5" hidden="1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2.75" hidden="1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42.75" hidden="1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42.75" hidden="1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42.75" hidden="1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2.75" hidden="1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2.75" hidden="1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2.75" hidden="1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28.5" hidden="1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8.5" hidden="1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2.75" hidden="1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2.75" hidden="1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42.75" hidden="1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2.75" hidden="1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42.75" hidden="1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2.75" hidden="1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2.75" hidden="1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2.75" hidden="1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2.75" hidden="1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42.75" hidden="1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2.75" hidden="1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2.75" hidden="1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2.75" hidden="1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2.75" hidden="1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2.75" hidden="1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42.75" hidden="1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8.5" hidden="1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2.75" hidden="1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2.75" hidden="1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2.75" hidden="1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42.75" hidden="1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8.5" hidden="1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2.75" hidden="1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2.75" hidden="1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2.75" hidden="1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2.75" hidden="1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2.75" hidden="1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42.75" hidden="1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2.75" hidden="1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2.75" hidden="1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42.75" hidden="1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2.75" hidden="1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8.5" hidden="1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2.75" hidden="1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8.5" hidden="1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2.75" hidden="1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2.75" hidden="1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42.75" hidden="1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2.75" hidden="1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2.75" hidden="1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2.75" hidden="1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2.75" hidden="1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2.75" hidden="1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42.75" hidden="1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2.75" hidden="1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42.75" hidden="1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2.75" hidden="1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8.5" hidden="1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2.75" hidden="1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42.75" hidden="1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2.75" hidden="1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2.75" hidden="1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42.75" hidden="1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2.75" hidden="1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2.75" hidden="1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2.75" hidden="1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2.75" hidden="1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42.75" hidden="1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2.75" hidden="1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2.75" hidden="1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8.5" hidden="1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2.75" hidden="1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28.5" hidden="1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2.75" hidden="1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2.75" hidden="1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42.75" hidden="1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28.5" hidden="1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8.5" hidden="1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2.75" hidden="1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2.75" hidden="1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8.5" hidden="1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2.75" hidden="1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2.75" hidden="1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2.75" hidden="1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42.75" hidden="1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8.5" hidden="1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2.75" hidden="1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2.75" hidden="1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28.5" hidden="1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2.75" hidden="1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7" hidden="1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42.75" hidden="1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2.75" hidden="1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2.75" hidden="1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8.5" hidden="1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2.75" hidden="1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2.75" hidden="1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8.5" hidden="1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2.75" hidden="1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2.75" hidden="1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42.75" hidden="1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2.75" hidden="1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2.75" hidden="1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2.75" hidden="1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2.75" hidden="1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8.5" hidden="1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42.75" hidden="1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2.75" hidden="1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42.75" hidden="1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2.75" hidden="1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2.75" hidden="1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28.5" hidden="1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2.75" hidden="1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42.75" hidden="1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2.75" hidden="1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42.75" hidden="1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2.75" hidden="1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2.75" hidden="1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2.75" hidden="1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8.5" hidden="1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2.75" hidden="1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2.75" hidden="1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8.5" hidden="1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2.75" hidden="1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7" hidden="1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2.75" hidden="1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8.5" hidden="1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2.75" hidden="1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2.75" hidden="1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8.5" hidden="1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2.75" hidden="1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7" hidden="1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8.5" hidden="1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28.5" hidden="1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42.75" hidden="1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2.75" hidden="1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2.75" hidden="1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2.75" hidden="1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2.75" hidden="1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42.75" hidden="1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2.75" hidden="1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2.75" hidden="1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57" hidden="1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2.75" hidden="1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2.75" hidden="1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8.5" hidden="1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42.75" hidden="1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2.75" hidden="1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2.75" hidden="1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42.75" hidden="1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2.75" hidden="1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2.75" hidden="1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2.75" hidden="1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2.75" hidden="1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2.75" hidden="1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2.75" hidden="1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42.75" hidden="1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42.75" hidden="1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42.75" hidden="1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42.75" hidden="1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8.5" hidden="1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8.5" hidden="1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2.75" hidden="1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2.75" hidden="1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8.5" hidden="1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2.75" hidden="1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2.75" hidden="1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8.5" hidden="1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2.75" hidden="1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2.75" hidden="1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2.75" hidden="1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2.75" hidden="1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2.75" hidden="1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2.75" hidden="1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8.5" hidden="1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42.75" hidden="1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42.75" hidden="1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42.75" hidden="1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57" hidden="1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2.75" hidden="1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8.5" hidden="1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2.75" hidden="1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2.75" hidden="1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2.75" hidden="1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2.75" hidden="1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2.75" hidden="1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2.75" hidden="1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2.75" hidden="1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42.75" hidden="1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2.75" hidden="1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2.75" hidden="1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2.75" hidden="1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2.75" hidden="1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42.75" hidden="1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42.75" hidden="1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2.75" hidden="1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2.75" hidden="1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2.75" hidden="1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2.75" hidden="1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2.75" hidden="1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8.5" hidden="1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2.75" hidden="1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2.75" hidden="1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8.5" hidden="1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8.5" hidden="1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2.75" hidden="1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2.75" hidden="1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5" hidden="1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2.75" hidden="1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2.75" hidden="1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2.75" hidden="1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2.75" hidden="1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8.5" hidden="1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2.75" hidden="1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2.75" hidden="1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2.75" hidden="1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2.75" hidden="1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2.75" hidden="1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42.75" hidden="1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28.5" hidden="1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8.5" hidden="1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2.75" hidden="1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42.75" hidden="1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8.5" hidden="1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2.75" hidden="1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2.75" hidden="1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2.75" hidden="1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28.5" hidden="1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2.75" hidden="1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42.75" hidden="1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2.75" hidden="1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2.75" hidden="1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42.75" hidden="1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2.75" hidden="1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2.75" hidden="1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2.75" hidden="1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2.75" hidden="1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2.75" hidden="1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2.75" hidden="1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7" hidden="1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2.75" hidden="1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42.75" hidden="1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2.75" hidden="1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8.5" hidden="1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42.75" hidden="1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7" hidden="1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2.75" hidden="1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8.5" hidden="1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2.75" hidden="1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8.5" hidden="1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2.75" hidden="1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2.75" hidden="1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2.75" hidden="1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2.75" hidden="1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2.75" hidden="1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2.75" hidden="1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2.75" hidden="1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2.75" hidden="1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8.5" hidden="1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42.75" hidden="1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42.75" hidden="1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2.75" hidden="1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8.5" hidden="1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2.75" hidden="1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2.75" hidden="1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2.75" hidden="1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8.5" hidden="1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2.75" hidden="1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42.75" hidden="1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2.75" hidden="1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2.75" hidden="1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2.75" hidden="1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2.75" hidden="1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2.75" hidden="1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2.75" hidden="1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42.75" hidden="1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2.75" hidden="1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2.75" hidden="1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8.5" hidden="1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2.75" hidden="1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2.75" hidden="1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7" hidden="1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2.75" hidden="1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7" hidden="1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2.75" hidden="1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42.75" hidden="1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2.75" hidden="1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2.75" hidden="1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2.75" hidden="1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28.5" hidden="1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2.75" hidden="1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2.75" hidden="1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8.5" hidden="1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7" hidden="1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2.75" hidden="1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42.75" hidden="1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2.75" hidden="1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2.75" hidden="1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2.75" hidden="1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2.75" hidden="1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2.75" hidden="1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2.75" hidden="1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8.5" hidden="1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2.75" hidden="1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2.75" hidden="1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2.75" hidden="1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2.75" hidden="1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42.75" hidden="1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42.75" hidden="1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42.75" hidden="1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2.75" hidden="1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2.75" hidden="1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2.75" hidden="1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2.75" hidden="1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2.75" hidden="1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2.75" hidden="1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8.5" hidden="1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2.75" hidden="1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2.75" hidden="1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2.75" hidden="1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2.75" hidden="1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8.5" hidden="1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28.5" hidden="1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2.75" hidden="1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2.75" hidden="1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2.75" hidden="1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42.75" hidden="1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2.75" hidden="1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42.75" hidden="1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8.5" hidden="1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2.75" hidden="1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2.75" hidden="1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2.75" hidden="1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2.75" hidden="1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2.75" hidden="1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2.75" hidden="1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2.75" hidden="1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2.75" hidden="1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8.5" hidden="1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42.75" hidden="1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2.75" hidden="1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2.75" hidden="1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2.75" hidden="1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28.5" hidden="1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8.5" hidden="1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2.75" hidden="1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2.75" hidden="1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7" hidden="1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2.75" hidden="1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42.75" hidden="1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2.75" hidden="1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2.75" hidden="1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42.75" hidden="1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2.75" hidden="1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7" hidden="1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2.75" hidden="1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8.5" hidden="1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42.75" hidden="1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2.75" hidden="1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2.75" hidden="1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2.75" hidden="1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2.75" hidden="1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2.75" hidden="1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2.75" hidden="1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2.75" hidden="1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2.75" hidden="1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2.75" hidden="1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idden="1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2.75" hidden="1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2.75" hidden="1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2.75" hidden="1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2.75" hidden="1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7" hidden="1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28.5" hidden="1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28.5" hidden="1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7" hidden="1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42.75" hidden="1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42.75" hidden="1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2.75" hidden="1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2.75" hidden="1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2.75" hidden="1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2.75" hidden="1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2.75" hidden="1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42.75" hidden="1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2.75" hidden="1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8.5" hidden="1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8.5" hidden="1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2.75" hidden="1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8.5" hidden="1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42.75" hidden="1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2.75" hidden="1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8.5" hidden="1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8.5" hidden="1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2.75" hidden="1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42.75" hidden="1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8.5" hidden="1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2.75" hidden="1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42.75" hidden="1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2.75" hidden="1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2.75" hidden="1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42.75" hidden="1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2.75" hidden="1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2.75" hidden="1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42.75" hidden="1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8.5" hidden="1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8.5" hidden="1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8.5" hidden="1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42.75" hidden="1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2.75" hidden="1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7" hidden="1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42.75" hidden="1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42.75" hidden="1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42.75" hidden="1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2.75" hidden="1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2.75" hidden="1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2.75" hidden="1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2.75" hidden="1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2.75" hidden="1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2.75" hidden="1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2.75" hidden="1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2.75" hidden="1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2.75" hidden="1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42.75" hidden="1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42.75" hidden="1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2.75" hidden="1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2.75" hidden="1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2.75" hidden="1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2.75" hidden="1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28.5" hidden="1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2.75" hidden="1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2.75" hidden="1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28.5" hidden="1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2.75" hidden="1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2.75" hidden="1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42.75" hidden="1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7" hidden="1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2.75" hidden="1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7" hidden="1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8.5" hidden="1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2.75" hidden="1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8.5" hidden="1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2.75" hidden="1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8.5" hidden="1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2.75" hidden="1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2.75" hidden="1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42.75" hidden="1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28.5" hidden="1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42.75" hidden="1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42.75" hidden="1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2.75" hidden="1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2.75" hidden="1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42.75" hidden="1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2.75" hidden="1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2.75" hidden="1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2.75" hidden="1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8.5" hidden="1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2.75" hidden="1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2.75" hidden="1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2.75" hidden="1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8.5" hidden="1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2.75" hidden="1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2.75" hidden="1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2.75" hidden="1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2.75" hidden="1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2.75" hidden="1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42.75" hidden="1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42.75" hidden="1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8.5" hidden="1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7" hidden="1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2.75" hidden="1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2.75" hidden="1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2.75" hidden="1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2.75" hidden="1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2.75" hidden="1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2.75" hidden="1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42.75" hidden="1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2.75" hidden="1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42.75" hidden="1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2.75" hidden="1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2.75" hidden="1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2.75" hidden="1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8.5" hidden="1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2.75" hidden="1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7" hidden="1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2.75" hidden="1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2.75" hidden="1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28.5" hidden="1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2.75" hidden="1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2.75" hidden="1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2.75" hidden="1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2.75" hidden="1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8.5" hidden="1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2.75" hidden="1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42.75" hidden="1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2.75" hidden="1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2.75" hidden="1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7" hidden="1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2.75" hidden="1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2.75" hidden="1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8.5" hidden="1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2.75" hidden="1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42.75" hidden="1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7" hidden="1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2.75" hidden="1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2.75" hidden="1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2.75" hidden="1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2.75" hidden="1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2.75" hidden="1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2.75" hidden="1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2.75" hidden="1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2.75" hidden="1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42.75" hidden="1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2.75" hidden="1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2.75" hidden="1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2.75" hidden="1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42.75" hidden="1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42.75" hidden="1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2.75" hidden="1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8.5" hidden="1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28.5" hidden="1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2.75" hidden="1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2.75" hidden="1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2.75" hidden="1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" hidden="1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8.5" hidden="1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2.75" hidden="1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2.75" hidden="1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2.75" hidden="1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2.75" hidden="1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2.75" hidden="1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2.75" hidden="1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2.75" hidden="1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2.75" hidden="1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2.75" hidden="1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42.75" hidden="1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42.75" hidden="1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2.75" hidden="1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8.5" hidden="1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2.75" hidden="1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42.75" hidden="1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2.75" hidden="1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2.75" hidden="1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2.75" hidden="1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8.5" hidden="1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2.75" hidden="1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8.5" hidden="1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2.75" hidden="1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8.5" hidden="1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2.75" hidden="1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42.75" hidden="1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2.75" hidden="1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2.75" hidden="1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2.75" hidden="1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42.75" hidden="1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2.75" hidden="1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2.75" hidden="1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8.5" hidden="1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42.75" hidden="1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2.75" hidden="1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2.75" hidden="1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8.5" hidden="1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28.5" hidden="1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42.75" hidden="1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2.75" hidden="1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8.5" hidden="1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2.75" hidden="1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2.75" hidden="1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7" hidden="1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2.75" hidden="1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2.75" hidden="1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42.75" hidden="1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28.5" hidden="1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42.75" hidden="1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2.75" hidden="1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2.75" hidden="1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2.75" hidden="1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2.75" hidden="1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2.75" hidden="1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2.75" hidden="1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8.5" hidden="1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2.75" hidden="1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2.75" hidden="1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2.75" hidden="1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2.75" hidden="1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2.75" hidden="1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2.75" hidden="1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42.75" hidden="1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2.75" hidden="1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2.75" hidden="1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28.5" hidden="1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8.5" hidden="1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2.75" hidden="1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2.75" hidden="1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2.75" hidden="1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2.75" hidden="1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2.75" hidden="1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2.75" hidden="1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42.75" hidden="1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8.5" hidden="1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2.75" hidden="1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2.75" hidden="1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7" hidden="1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8.5" hidden="1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7" hidden="1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42.75" hidden="1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2.75" hidden="1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2.75" hidden="1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2.75" hidden="1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2.75" hidden="1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42.75" hidden="1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8.5" hidden="1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42.75" hidden="1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2.75" hidden="1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2.75" hidden="1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2.75" hidden="1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2.75" hidden="1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8.5" hidden="1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2.75" hidden="1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2.75" hidden="1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42.75" hidden="1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2.75" hidden="1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2.75" hidden="1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2.75" hidden="1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2.75" hidden="1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42.75" hidden="1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2.75" hidden="1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42.75" hidden="1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8.5" hidden="1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2.75" hidden="1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2.75" hidden="1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2.75" hidden="1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42.75" hidden="1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42.75" hidden="1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7" hidden="1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42.75" hidden="1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2.75" hidden="1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2.75" hidden="1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2.75" hidden="1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42.75" hidden="1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2.75" hidden="1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2.75" hidden="1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2.75" hidden="1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2.75" hidden="1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2.75" hidden="1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2.75" hidden="1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2.75" hidden="1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8.5" hidden="1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2.75" hidden="1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2.75" hidden="1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8.5" hidden="1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2.75" hidden="1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2.75" hidden="1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42.75" hidden="1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28.5" hidden="1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42.75" hidden="1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2.75" hidden="1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2.75" hidden="1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2.75" hidden="1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2.75" hidden="1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2.75" hidden="1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2.75" hidden="1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8.5" hidden="1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2.75" hidden="1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8.5" hidden="1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2.75" hidden="1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2.75" hidden="1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2.75" hidden="1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2.75" hidden="1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8.5" hidden="1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2.75" hidden="1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2.75" hidden="1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42.75" hidden="1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8.5" hidden="1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2.75" hidden="1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57" hidden="1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2.75" hidden="1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2.75" hidden="1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42.75" hidden="1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2.75" hidden="1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2.75" hidden="1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2.75" hidden="1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42.75" hidden="1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2.75" hidden="1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28.5" hidden="1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2.75" hidden="1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8.5" hidden="1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8.5" hidden="1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28.5" hidden="1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42.75" hidden="1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2.75" hidden="1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42.75" hidden="1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42.75" hidden="1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2.75" hidden="1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57" hidden="1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2.75" hidden="1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2.75" hidden="1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2.75" hidden="1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28.5" hidden="1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8.5" hidden="1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2.75" hidden="1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7" hidden="1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2.75" hidden="1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2.75" hidden="1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2.75" hidden="1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2.75" hidden="1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2.75" hidden="1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8.5" hidden="1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2.75" hidden="1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2.75" hidden="1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2.75" hidden="1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2.75" hidden="1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2.75" hidden="1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2.75" hidden="1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2.75" hidden="1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8.5" hidden="1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42.75" hidden="1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2.75" hidden="1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42.75" hidden="1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8.5" hidden="1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2.75" hidden="1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8.5" hidden="1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2.75" hidden="1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2.75" hidden="1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2.75" hidden="1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2.75" hidden="1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2.75" hidden="1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2.75" hidden="1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2.75" hidden="1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2.75" hidden="1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2.75" hidden="1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2.75" hidden="1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2.75" hidden="1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2.75" hidden="1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7" hidden="1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2.75" hidden="1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7" hidden="1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2.75" hidden="1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8.5" hidden="1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2.75" hidden="1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8.5" hidden="1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2.75" hidden="1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2.75" hidden="1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2.75" hidden="1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8.5" hidden="1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2.75" hidden="1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2.75" hidden="1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8.5" hidden="1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2.75" hidden="1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42.75" hidden="1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2.75" hidden="1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7" hidden="1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7" hidden="1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2.75" hidden="1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2.75" hidden="1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2.75" hidden="1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42.75" hidden="1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42.75" hidden="1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2.75" hidden="1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2.75" hidden="1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42.75" hidden="1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2.75" hidden="1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2.75" hidden="1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7" hidden="1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2.75" hidden="1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42.75" hidden="1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2.75" hidden="1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2.75" hidden="1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2.75" hidden="1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2.75" hidden="1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2.75" hidden="1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2.75" hidden="1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2.75" hidden="1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2.75" hidden="1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42.75" hidden="1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2.75" hidden="1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2.75" hidden="1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2.75" hidden="1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42.75" hidden="1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42.75" hidden="1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42.75" hidden="1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28.5" hidden="1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42.75" hidden="1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42.75" hidden="1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42.75" hidden="1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2.75" hidden="1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2.75" hidden="1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8.5" hidden="1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28.5" hidden="1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42.75" hidden="1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2.75" hidden="1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2.75" hidden="1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42.75" hidden="1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7" hidden="1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2.75" hidden="1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2.75" hidden="1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7" hidden="1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42.75" hidden="1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2.75" hidden="1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2.75" hidden="1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2.75" hidden="1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2.75" hidden="1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42.75" hidden="1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2.75" hidden="1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7" hidden="1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2.75" hidden="1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2.75" hidden="1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2.75" hidden="1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2.75" hidden="1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2.75" hidden="1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2.75" hidden="1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42.75" hidden="1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2.75" hidden="1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7" hidden="1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2.75" hidden="1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28.5" hidden="1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42.75" hidden="1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2.75" hidden="1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2.75" hidden="1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2.75" hidden="1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2.75" hidden="1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2.75" hidden="1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42.75" hidden="1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42.75" hidden="1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7" hidden="1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42.75" hidden="1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2.75" hidden="1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28.5" hidden="1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42.75" hidden="1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2.75" hidden="1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2.75" hidden="1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2.75" hidden="1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2.75" hidden="1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2.75" hidden="1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2.75" hidden="1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2.75" hidden="1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2.75" hidden="1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2.75" hidden="1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42.75" hidden="1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8.5" hidden="1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8.5" hidden="1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2.75" hidden="1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2.75" hidden="1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2.75" hidden="1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2.75" hidden="1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2.75" hidden="1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2.75" hidden="1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2.75" hidden="1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8.5" hidden="1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2.75" hidden="1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2.75" hidden="1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2.75" hidden="1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2.75" hidden="1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2.75" hidden="1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7" hidden="1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2.75" hidden="1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2.75" hidden="1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2.75" hidden="1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2.75" hidden="1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2.75" hidden="1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42.75" hidden="1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2.75" hidden="1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7" hidden="1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42.75" hidden="1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2.75" hidden="1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42.75" hidden="1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2.75" hidden="1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2.75" hidden="1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8.5" hidden="1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2.75" hidden="1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2.75" hidden="1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2.75" hidden="1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2.75" hidden="1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2.75" hidden="1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2.75" hidden="1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28.5" hidden="1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42.7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2.75" hidden="1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2.75" hidden="1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2.75" hidden="1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2.75" hidden="1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2.75" hidden="1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8.5" hidden="1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2.75" hidden="1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2.7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42.75" hidden="1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2.75" hidden="1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42.75" hidden="1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2.75" hidden="1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2.75" hidden="1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2.75" hidden="1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8.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2.75" hidden="1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2.75" hidden="1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2.75" hidden="1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2.75" hidden="1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2.75" hidden="1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2.75" hidden="1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2.75" hidden="1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7" hidden="1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2.75" hidden="1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7" hidden="1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42.75" hidden="1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2.75" hidden="1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2.75" hidden="1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7" hidden="1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2.75" hidden="1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2.75" hidden="1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2.75" hidden="1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8.5" hidden="1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2.75" hidden="1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2.75" hidden="1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2.75" hidden="1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2.75" hidden="1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2.75" hidden="1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42.75" hidden="1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2.75" hidden="1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7" hidden="1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2.75" hidden="1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42.75" hidden="1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2.75" hidden="1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2.75" hidden="1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8.5" hidden="1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2.75" hidden="1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2.75" hidden="1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2.75" hidden="1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8.5" hidden="1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2.75" hidden="1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42.75" hidden="1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42.75" hidden="1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2.75" hidden="1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7" hidden="1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42.75" hidden="1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2.75" hidden="1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2.75" hidden="1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42.75" hidden="1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28.5" hidden="1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2.75" hidden="1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42.75" hidden="1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42.75" hidden="1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2.75" hidden="1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42.75" hidden="1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2.75" hidden="1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2.75" hidden="1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2.75" hidden="1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2.75" hidden="1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2.75" hidden="1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2.75" hidden="1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8.5" hidden="1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2.75" hidden="1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2.75" hidden="1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2.75" hidden="1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2.75" hidden="1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2.75" hidden="1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8.5" hidden="1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2.75" hidden="1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42.75" hidden="1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42.75" hidden="1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8.5" hidden="1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8.5" hidden="1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2.75" hidden="1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2.75" hidden="1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2.75" hidden="1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2.75" hidden="1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2.75" hidden="1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2.75" hidden="1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2.75" hidden="1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2.75" hidden="1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42.75" hidden="1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2.75" hidden="1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2.75" hidden="1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2.75" hidden="1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42.75" hidden="1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2.75" hidden="1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2.75" hidden="1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42.75" hidden="1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2.75" hidden="1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2.75" hidden="1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42.75" hidden="1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2.75" hidden="1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8.5" hidden="1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2.75" hidden="1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2.75" hidden="1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1.25" hidden="1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2.75" hidden="1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2.75" hidden="1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57" hidden="1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8.5" hidden="1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2.75" hidden="1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7" hidden="1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2.75" hidden="1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2.75" hidden="1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2.75" hidden="1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8.5" hidden="1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42.75" hidden="1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2.75" hidden="1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2.75" hidden="1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42.75" hidden="1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42.75" hidden="1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2.75" hidden="1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2.75" hidden="1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42.75" hidden="1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8.5" hidden="1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42.75" hidden="1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28.5" hidden="1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42.75" hidden="1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42.75" hidden="1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2.75" hidden="1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42.75" hidden="1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2.75" hidden="1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42.75" hidden="1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2.75" hidden="1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8.5" hidden="1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2.75" hidden="1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2.75" hidden="1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8.5" hidden="1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2.75" hidden="1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2.75" hidden="1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2.75" hidden="1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42.75" hidden="1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2.75" hidden="1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2.75" hidden="1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2.75" hidden="1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42.75" hidden="1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2.75" hidden="1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" hidden="1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2.75" hidden="1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8.5" hidden="1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2.75" hidden="1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2.75" hidden="1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2.75" hidden="1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2.75" hidden="1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2.75" hidden="1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2.75" hidden="1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7" hidden="1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42.75" hidden="1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2.75" hidden="1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42.75" hidden="1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2.75" hidden="1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28.5" hidden="1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2.75" hidden="1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2.75" hidden="1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42.75" hidden="1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2.75" hidden="1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42.75" hidden="1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28.5" hidden="1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2.75" hidden="1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2.75" hidden="1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2.75" hidden="1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42.75" hidden="1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2.75" hidden="1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2.75" hidden="1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7" hidden="1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42.75" hidden="1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8.5" hidden="1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2.75" hidden="1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2.75" hidden="1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42.75" hidden="1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2.75" hidden="1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2.75" hidden="1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2.75" hidden="1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28.5" hidden="1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2.75" hidden="1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2.75" hidden="1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2.75" hidden="1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2.75" hidden="1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2.75" hidden="1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2.75" hidden="1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8.5" hidden="1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42.75" hidden="1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2.75" hidden="1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28.5" hidden="1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2.75" hidden="1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28.5" hidden="1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1.25" hidden="1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2.75" hidden="1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2.75" hidden="1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42.75" hidden="1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2.75" hidden="1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8.5" hidden="1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8.5" hidden="1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2.75" hidden="1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42.75" hidden="1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2.75" hidden="1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2.75" hidden="1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8.5" hidden="1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" hidden="1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2.75" hidden="1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42.75" hidden="1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7" hidden="1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2.75" hidden="1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7" hidden="1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7" hidden="1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2.75" hidden="1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28.5" hidden="1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2.75" hidden="1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8.5" hidden="1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2.75" hidden="1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7" hidden="1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2.75" hidden="1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2.75" hidden="1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2.75" hidden="1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2.75" hidden="1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2.75" hidden="1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2.75" hidden="1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8.5" hidden="1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8.5" hidden="1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28.5" hidden="1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2.75" hidden="1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42.75" hidden="1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42.75" hidden="1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2.75" hidden="1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42.75" hidden="1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42.75" hidden="1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2.75" hidden="1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8.5" hidden="1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2.75" hidden="1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8.5" hidden="1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2.75" hidden="1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42.75" hidden="1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2.75" hidden="1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2.75" hidden="1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42.75" hidden="1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7" hidden="1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42.75" hidden="1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2.75" hidden="1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42.75" hidden="1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28.5" hidden="1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2.75" hidden="1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2.75" hidden="1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7" hidden="1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2.75" hidden="1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2.75" hidden="1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2.75" hidden="1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2.75" hidden="1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42.75" hidden="1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2.7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7" hidden="1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2.75" hidden="1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2.75" hidden="1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2.7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2.7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42.75" hidden="1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42.75" hidden="1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2.75" hidden="1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8.5" hidden="1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42.75" hidden="1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2.75" hidden="1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42.75" hidden="1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2.7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2.75" hidden="1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2.75" hidden="1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42.75" hidden="1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2.7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2.75" hidden="1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2.75" hidden="1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2.75" hidden="1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2.75" hidden="1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2.75" hidden="1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42.75" hidden="1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8.5" hidden="1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2.75" hidden="1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42.75" hidden="1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7" hidden="1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2.75" hidden="1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8.5" hidden="1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2.75" hidden="1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28.5" hidden="1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8.5" hidden="1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7" hidden="1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2.75" hidden="1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8.5" hidden="1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42.75" hidden="1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2.75" hidden="1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2.75" hidden="1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2.75" hidden="1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8.5" hidden="1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2.75" hidden="1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42.75" hidden="1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2.75" hidden="1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2.75" hidden="1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2.75" hidden="1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2.75" hidden="1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2.75" hidden="1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2.75" hidden="1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8.5" hidden="1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2.75" hidden="1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42.75" hidden="1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42.75" hidden="1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7" hidden="1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28.5" hidden="1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2.75" hidden="1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2.75" hidden="1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2.75" hidden="1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2.75" hidden="1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2.75" hidden="1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8.5" hidden="1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2.75" hidden="1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42.75" hidden="1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2.75" hidden="1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28.5" hidden="1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2.75" hidden="1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2.75" hidden="1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42.75" hidden="1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2.75" hidden="1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2.75" hidden="1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28.5" hidden="1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2.75" hidden="1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2.75" hidden="1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2.75" hidden="1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8.5" hidden="1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8.5" hidden="1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8.5" hidden="1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2.75" hidden="1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2.75" hidden="1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2.75" hidden="1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2.75" hidden="1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2.75" hidden="1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42.75" hidden="1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2.75" hidden="1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42.75" hidden="1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2.75" hidden="1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2.75" hidden="1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2.75" hidden="1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42.75" hidden="1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42.75" hidden="1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42.75" hidden="1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42.75" hidden="1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8.5" hidden="1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2.75" hidden="1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42.75" hidden="1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2.75" hidden="1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42.75" hidden="1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8.5" hidden="1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42.75" hidden="1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42.75" hidden="1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1.25" hidden="1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42.75" hidden="1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2.75" hidden="1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7" hidden="1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2.75" hidden="1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2.75" hidden="1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2.75" hidden="1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2.75" hidden="1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2.75" hidden="1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2.75" hidden="1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2.75" hidden="1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2.75" hidden="1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2.75" hidden="1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2.75" hidden="1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2.75" hidden="1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7" hidden="1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2.75" hidden="1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2.75" hidden="1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8.5" hidden="1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8.5" hidden="1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2.75" hidden="1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2.75" hidden="1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2.75" hidden="1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2.75" hidden="1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2.75" hidden="1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1.25" hidden="1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2.75" hidden="1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8.5" hidden="1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42.75" hidden="1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2.75" hidden="1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42.75" hidden="1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2.75" hidden="1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2.75" hidden="1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2.75" hidden="1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2.75" hidden="1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2.75" hidden="1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2.75" hidden="1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2.75" hidden="1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2.75" hidden="1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2.75" hidden="1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2.75" hidden="1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2.75" hidden="1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2.75" hidden="1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8.5" hidden="1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42.75" hidden="1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2.75" hidden="1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2.75" hidden="1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8.5" hidden="1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28.5" hidden="1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2.75" hidden="1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2.75" hidden="1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28.5" hidden="1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2.75" hidden="1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2.75" hidden="1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2.75" hidden="1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2.75" hidden="1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42.75" hidden="1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2.75" hidden="1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2.75" hidden="1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42.75" hidden="1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42.75" hidden="1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42.75" hidden="1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2.75" hidden="1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28.5" hidden="1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2.75" hidden="1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2.75" hidden="1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2.75" hidden="1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2.75" hidden="1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28.5" hidden="1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8.5" hidden="1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42.75" hidden="1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2.75" hidden="1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2.75" hidden="1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2.75" hidden="1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2.75" hidden="1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2.75" hidden="1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2.75" hidden="1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2.75" hidden="1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2.75" hidden="1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8.5" hidden="1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8.5" hidden="1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2.75" hidden="1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2.75" hidden="1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2.75" hidden="1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2.75" hidden="1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2.75" hidden="1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2.75" hidden="1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2.75" hidden="1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42.75" hidden="1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42.75" hidden="1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2.75" hidden="1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42.75" hidden="1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2.75" hidden="1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2.75" hidden="1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42.75" hidden="1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42.75" hidden="1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42.75" hidden="1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42.75" hidden="1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2.75" hidden="1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42.75" hidden="1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42.75" hidden="1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42.75" hidden="1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2.75" hidden="1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2.75" hidden="1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8.5" hidden="1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2.75" hidden="1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8.5" hidden="1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2.75" hidden="1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2.75" hidden="1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2.75" hidden="1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42.75" hidden="1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2.75" hidden="1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2.75" hidden="1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42.75" hidden="1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2.75" hidden="1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28.5" hidden="1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7" hidden="1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2.75" hidden="1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2.75" hidden="1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2.75" hidden="1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2.75" hidden="1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2.75" hidden="1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42.75" hidden="1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2.75" hidden="1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2.75" hidden="1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7" hidden="1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2.75" hidden="1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2.75" hidden="1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7" hidden="1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2.75" hidden="1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2.75" hidden="1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2.75" hidden="1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2.75" hidden="1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2.75" hidden="1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2.75" hidden="1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2.75" hidden="1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2.75" hidden="1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42.75" hidden="1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2.75" hidden="1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2.75" hidden="1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2.75" hidden="1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2.75" hidden="1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2.75" hidden="1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42.75" hidden="1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2.75" hidden="1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2.75" hidden="1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42.75" hidden="1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2.75" hidden="1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8.5" hidden="1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2.75" hidden="1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2.75" hidden="1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2.75" hidden="1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2.75" hidden="1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42.75" hidden="1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2.75" hidden="1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2.75" hidden="1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8.5" hidden="1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2.75" hidden="1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2.75" hidden="1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2.75" hidden="1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2.75" hidden="1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2.75" hidden="1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2.75" hidden="1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42.75" hidden="1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2.75" hidden="1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2.75" hidden="1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8.5" hidden="1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2.75" hidden="1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42.75" hidden="1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2.75" hidden="1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42.75" hidden="1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2.75" hidden="1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2.75" hidden="1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42.75" hidden="1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2.75" hidden="1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28.5" hidden="1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2.75" hidden="1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42.75" hidden="1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8.5" hidden="1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42.75" hidden="1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2.75" hidden="1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2.75" hidden="1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2.75" hidden="1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2.75" hidden="1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42.75" hidden="1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2.75" hidden="1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2.75" hidden="1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2.75" hidden="1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2.75" hidden="1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2.75" hidden="1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2.75" hidden="1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2.75" hidden="1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42.75" hidden="1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2.75" hidden="1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2.75" hidden="1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2.75" hidden="1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42.75" hidden="1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2.75" hidden="1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2.75" hidden="1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42.75" hidden="1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2.75" hidden="1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2.75" hidden="1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2.75" hidden="1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2.75" hidden="1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42.75" hidden="1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42.75" hidden="1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42.75" hidden="1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2.75" hidden="1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42.75" hidden="1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2.75" hidden="1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2.75" hidden="1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2.75" hidden="1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42.75" hidden="1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5.5" hidden="1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2.75" hidden="1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2.75" hidden="1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2.75" hidden="1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2.75" hidden="1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42.75" hidden="1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2.75" hidden="1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2.75" hidden="1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2.75" hidden="1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2.75" hidden="1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2.75" hidden="1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2.75" hidden="1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2.75" hidden="1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2.75" hidden="1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2.75" hidden="1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28.5" hidden="1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42.75" hidden="1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2.75" hidden="1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2.75" hidden="1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42.75" hidden="1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2.75" hidden="1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2.75" hidden="1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2.75" hidden="1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2.75" hidden="1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42.75" hidden="1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2.75" hidden="1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42.75" hidden="1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7" hidden="1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28.5" hidden="1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2.75" hidden="1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2.75" hidden="1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42.75" hidden="1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2.75" hidden="1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2.75" hidden="1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7" hidden="1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2.75" hidden="1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2.75" hidden="1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2.75" hidden="1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8.5" hidden="1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2.75" hidden="1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2.75" hidden="1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2.75" hidden="1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2.75" hidden="1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2.75" hidden="1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42.75" hidden="1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2.75" hidden="1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2.75" hidden="1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2.75" hidden="1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2.75" hidden="1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2.75" hidden="1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42.75" hidden="1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42.75" hidden="1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2.75" hidden="1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42.75" hidden="1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42.75" hidden="1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99.75" hidden="1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42.75" hidden="1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2.75" hidden="1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8.5" hidden="1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2.75" hidden="1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2.75" hidden="1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2.75" hidden="1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2.75" hidden="1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2.75" hidden="1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2.75" hidden="1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2.75" hidden="1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8.5" hidden="1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28.5" hidden="1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2.75" hidden="1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2.75" hidden="1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2.75" hidden="1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2.75" hidden="1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2.75" hidden="1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2.75" hidden="1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2.75" hidden="1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42.75" hidden="1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2.75" hidden="1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2.75" hidden="1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5.5" hidden="1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2.75" hidden="1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2.75" hidden="1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2.75" hidden="1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2.75" hidden="1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42.75" hidden="1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2.75" hidden="1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2.75" hidden="1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2.75" hidden="1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42.75" hidden="1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8.5" hidden="1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2.75" hidden="1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8.5" hidden="1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2.75" hidden="1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2.75" hidden="1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8.5" hidden="1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2.75" hidden="1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7" hidden="1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2.75" hidden="1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2.75" hidden="1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7" hidden="1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2.75" hidden="1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8.5" hidden="1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2.75" hidden="1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2.75" hidden="1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2.75" hidden="1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2.75" hidden="1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2.75" hidden="1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28.5" hidden="1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2.75" hidden="1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2.75" hidden="1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42.75" hidden="1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2.75" hidden="1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2.75" hidden="1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2.75" hidden="1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2.75" hidden="1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2.75" hidden="1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8.5" hidden="1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8.5" hidden="1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1.25" hidden="1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42.75" hidden="1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2.75" hidden="1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2.75" hidden="1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2.75" hidden="1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42.75" hidden="1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2.7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42.75" hidden="1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2.7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2.75" hidden="1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2.75" hidden="1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8.5" hidden="1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2.75" hidden="1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7" hidden="1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8.5" hidden="1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42.75" hidden="1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1.25" hidden="1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2.75" hidden="1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7" hidden="1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2.75" hidden="1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2.75" hidden="1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2.75" hidden="1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2.75" hidden="1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2.7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8.5" hidden="1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2.75" hidden="1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2.75" hidden="1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2.75" hidden="1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2.75" hidden="1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42.75" hidden="1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42.75" hidden="1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42.75" hidden="1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2.75" hidden="1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42.75" hidden="1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8.5" hidden="1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2.75" hidden="1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7" hidden="1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2.75" hidden="1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42.75" hidden="1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2.75" hidden="1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2.75" hidden="1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2.75" hidden="1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idden="1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2.75" hidden="1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2.75" hidden="1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2.75" hidden="1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2.75" hidden="1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2.75" hidden="1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42.75" hidden="1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2.75" hidden="1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2.75" hidden="1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2.75" hidden="1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2.75" hidden="1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2.75" hidden="1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28.5" hidden="1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2.75" hidden="1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2.75" hidden="1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7" hidden="1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2.75" hidden="1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2.75" hidden="1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2.75" hidden="1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2.75" hidden="1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2.75" hidden="1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42.75" hidden="1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2.75" hidden="1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2.75" hidden="1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2.75" hidden="1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8.5" hidden="1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8.5" hidden="1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2.75" hidden="1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42.75" hidden="1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7" hidden="1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2.75" hidden="1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2.75" hidden="1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2.75" hidden="1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42.75" hidden="1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8.5" hidden="1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2.75" hidden="1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42.75" hidden="1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2.75" hidden="1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2.75" hidden="1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2.75" hidden="1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2.75" hidden="1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2.75" hidden="1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42.75" hidden="1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2.75" hidden="1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8.5" hidden="1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8.5" hidden="1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42.75" hidden="1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2.75" hidden="1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2.75" hidden="1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2.75" hidden="1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2.75" hidden="1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2.75" hidden="1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2.75" hidden="1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8.5" hidden="1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8.5" hidden="1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42.75" hidden="1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7" hidden="1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8.5" hidden="1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2.75" hidden="1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2.75" hidden="1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2.75" hidden="1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2.75" hidden="1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2.75" hidden="1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42.75" hidden="1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2.75" hidden="1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2.75" hidden="1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2.75" hidden="1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2.75" hidden="1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42.75" hidden="1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8.5" hidden="1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2.75" hidden="1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28.5" hidden="1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28.5" hidden="1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2.75" hidden="1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2.75" hidden="1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2.75" hidden="1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2.75" hidden="1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8.5" hidden="1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42.75" hidden="1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2.75" hidden="1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idden="1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8.5" hidden="1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2.75" hidden="1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2.75" hidden="1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5.5" hidden="1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2.75" hidden="1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7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2.75" hidden="1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2.75" hidden="1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2.7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2.75" hidden="1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2.75" hidden="1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8.5" hidden="1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8.5" hidden="1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2.75" hidden="1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42.7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2.7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8.5" hidden="1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2.75" hidden="1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2.75" hidden="1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2.75" hidden="1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2.75" hidden="1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2.75" hidden="1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2.75" hidden="1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2.7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8.5" hidden="1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2.75" hidden="1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8.5" hidden="1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42.75" hidden="1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2.75" hidden="1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7" hidden="1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2.75" hidden="1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5" hidden="1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8.5" hidden="1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2.75" hidden="1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42.75" hidden="1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2.7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2.75" hidden="1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2.75" hidden="1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2.7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2.75" hidden="1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2.75" hidden="1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1.25" hidden="1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2.7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2.75" hidden="1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8.5" hidden="1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8.5" hidden="1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2.75" hidden="1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42.7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2.7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2.75" hidden="1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42.75" hidden="1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2.75" hidden="1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28.5" hidden="1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2.75" hidden="1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2.75" hidden="1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2.75" hidden="1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8.5" hidden="1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2.75" hidden="1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2.75" hidden="1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42.75" hidden="1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2.75" hidden="1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2.75" hidden="1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42.75" hidden="1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2.75" hidden="1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2.75" hidden="1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2.75" hidden="1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42.75" hidden="1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2.75" hidden="1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8.5" hidden="1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7" hidden="1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2.75" hidden="1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2.75" hidden="1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2.75" hidden="1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2.75" hidden="1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2.75" hidden="1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7" hidden="1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2.75" hidden="1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2.75" hidden="1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2.75" hidden="1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28.5" hidden="1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7" hidden="1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2.75" hidden="1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2.75" hidden="1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2.75" hidden="1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42.75" hidden="1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2.75" hidden="1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42.75" hidden="1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42.75" hidden="1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2.75" hidden="1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2.75" hidden="1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8.5" hidden="1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7" hidden="1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2.75" hidden="1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2.75" hidden="1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2.75" hidden="1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2.75" hidden="1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2.75" hidden="1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2.75" hidden="1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7" hidden="1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2.75" hidden="1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2.75" hidden="1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2.75" hidden="1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42.75" hidden="1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8.5" hidden="1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2.75" hidden="1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2.75" hidden="1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28.5" hidden="1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8.5" hidden="1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42.75" hidden="1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42.75" hidden="1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2.75" hidden="1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7" hidden="1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2.75" hidden="1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42.75" hidden="1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8.5" hidden="1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2.75" hidden="1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42.75" hidden="1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2.75" hidden="1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8.5" hidden="1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2.75" hidden="1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8.5" hidden="1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42.75" hidden="1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8.5" hidden="1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2.75" hidden="1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2.75" hidden="1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42.75" hidden="1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2.75" hidden="1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42.7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2.75" hidden="1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2.75" hidden="1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2.7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2.7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8.5" hidden="1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2.75" hidden="1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7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2.75" hidden="1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2.75" hidden="1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2.75" hidden="1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42.75" hidden="1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2.75" hidden="1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2.75" hidden="1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8.5" hidden="1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42.75" hidden="1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42.75" hidden="1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42.75" hidden="1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42.75" hidden="1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2.75" hidden="1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2.75" hidden="1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7" hidden="1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2.75" hidden="1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28.5" hidden="1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2.75" hidden="1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2.75" hidden="1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7" hidden="1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idden="1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2.75" hidden="1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2.75" hidden="1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28.5" hidden="1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42.75" hidden="1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2.75" hidden="1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2.75" hidden="1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2.75" hidden="1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2.75" hidden="1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2.75" hidden="1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2.75" hidden="1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2.75" hidden="1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2.75" hidden="1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2.75" hidden="1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42.75" hidden="1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2.75" hidden="1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2.75" hidden="1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2.75" hidden="1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2.75" hidden="1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2.75" hidden="1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2.75" hidden="1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2.75" hidden="1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8.5" hidden="1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2.75" hidden="1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2.75" hidden="1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2.75" hidden="1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2.75" hidden="1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2.75" hidden="1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2.75" hidden="1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2.75" hidden="1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2.75" hidden="1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7" hidden="1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2.75" hidden="1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2.75" hidden="1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2.75" hidden="1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2.75" hidden="1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2.75" hidden="1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57" hidden="1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2.75" hidden="1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2.75" hidden="1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42.75" hidden="1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2.75" hidden="1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8.5" hidden="1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42.75" hidden="1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2.75" hidden="1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42.75" hidden="1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42.75" hidden="1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2.75" hidden="1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2.75" hidden="1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2.75" hidden="1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42.75" hidden="1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2.75" hidden="1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2.75" hidden="1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2.75" hidden="1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42.75" hidden="1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2.75" hidden="1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2.75" hidden="1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42.75" hidden="1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42.75" hidden="1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42.75" hidden="1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2.75" hidden="1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42.75" hidden="1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42.75" hidden="1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2.75" hidden="1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2.75" hidden="1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42.75" hidden="1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" hidden="1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2.75" hidden="1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2.75" hidden="1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2.75" hidden="1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42.75" hidden="1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2.75" hidden="1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42.75" hidden="1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2.75" hidden="1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2.75" hidden="1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2.75" hidden="1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42.75" hidden="1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28.5" hidden="1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7" hidden="1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2.75" hidden="1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2.75" hidden="1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7" hidden="1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42.75" hidden="1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2.75" hidden="1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8.5" hidden="1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42.75" hidden="1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2.75" hidden="1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8.5" hidden="1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2.75" hidden="1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2.75" hidden="1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2.75" hidden="1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2.75" hidden="1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2.75" hidden="1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2.75" hidden="1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2.75" hidden="1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2.75" hidden="1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idden="1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7" hidden="1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42.75" hidden="1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2.75" hidden="1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2.75" hidden="1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2.75" hidden="1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2.75" hidden="1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42.75" hidden="1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2.75" hidden="1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2.75" hidden="1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2.75" hidden="1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7" hidden="1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42.75" hidden="1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2.75" hidden="1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2.75" hidden="1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2.75" hidden="1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2.75" hidden="1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8.5" hidden="1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2.75" hidden="1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2.75" hidden="1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2.75" hidden="1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8.5" hidden="1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2.75" hidden="1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2.75" hidden="1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42.75" hidden="1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2.75" hidden="1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42.75" hidden="1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2.75" hidden="1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2.75" hidden="1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42.75" hidden="1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42.75" hidden="1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2.75" hidden="1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2.75" hidden="1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2.75" hidden="1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8.5" hidden="1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2.75" hidden="1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42.75" hidden="1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2.75" hidden="1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2.75" hidden="1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2.75" hidden="1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8.5" hidden="1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2.75" hidden="1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2.75" hidden="1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2.75" hidden="1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42.75" hidden="1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42.75" hidden="1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2.75" hidden="1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42.75" hidden="1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2.75" hidden="1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42.75" hidden="1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2.75" hidden="1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7" hidden="1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2.75" hidden="1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2.75" hidden="1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2.75" hidden="1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2.75" hidden="1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42.75" hidden="1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2.75" hidden="1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2.75" hidden="1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42.75" hidden="1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28.5" hidden="1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2.75" hidden="1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2.75" hidden="1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2.75" hidden="1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8.5" hidden="1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7" hidden="1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2.75" hidden="1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28.5" hidden="1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2.75" hidden="1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28.5" hidden="1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7" hidden="1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7" hidden="1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2.75" hidden="1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2.75" hidden="1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2.75" hidden="1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2.75" hidden="1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2.75" hidden="1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2.75" hidden="1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2.75" hidden="1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2.75" hidden="1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2.75" hidden="1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2.75" hidden="1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2.75" hidden="1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7" hidden="1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2.75" hidden="1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2.75" hidden="1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2.75" hidden="1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42.75" hidden="1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2.75" hidden="1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2.75" hidden="1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2.75" hidden="1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2.75" hidden="1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2.75" hidden="1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28.5" hidden="1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2.75" hidden="1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2.75" hidden="1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2.75" hidden="1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42.75" hidden="1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28.5" hidden="1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2.75" hidden="1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2.75" hidden="1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2.75" hidden="1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2.75" hidden="1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42.75" hidden="1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2.75" hidden="1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2.75" hidden="1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2.75" hidden="1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2.75" hidden="1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2.75" hidden="1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2.75" hidden="1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2.75" hidden="1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2.75" hidden="1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8" priority="4" operator="equal">
      <formula>"live"</formula>
    </cfRule>
    <cfRule type="cellIs" dxfId="17" priority="5" operator="equal">
      <formula>"canceled"</formula>
    </cfRule>
    <cfRule type="cellIs" dxfId="16" priority="6" operator="equal">
      <formula>"failed"</formula>
    </cfRule>
    <cfRule type="cellIs" dxfId="15" priority="8" operator="equal">
      <formula>"successful"</formula>
    </cfRule>
    <cfRule type="cellIs" dxfId="14" priority="9" operator="equal">
      <formula>"successfuk"</formula>
    </cfRule>
  </conditionalFormatting>
  <conditionalFormatting sqref="F2">
    <cfRule type="cellIs" dxfId="13" priority="7" operator="equal">
      <formula>"failed"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3703A-2325-4DBE-A3FA-F95E2F6170FA}">
  <dimension ref="A1:T251"/>
  <sheetViews>
    <sheetView workbookViewId="0">
      <selection activeCell="D3" sqref="D3"/>
    </sheetView>
  </sheetViews>
  <sheetFormatPr defaultRowHeight="14.25"/>
  <cols>
    <col min="2" max="2" width="26.1328125" customWidth="1"/>
    <col min="3" max="3" width="35.265625" customWidth="1"/>
    <col min="4" max="4" width="10.6640625" style="6" bestFit="1" customWidth="1"/>
    <col min="9" max="10" width="10.73046875" bestFit="1" customWidth="1"/>
    <col min="11" max="11" width="8.5312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7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42.7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57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57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57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57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42.7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57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42.7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57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2.7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57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57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2.7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57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57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57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57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2.7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2.7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57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57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57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57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57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2.7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57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57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57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57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42.7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28.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57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57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57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2.7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57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57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42.7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28.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28.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57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42.7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57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57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57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57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57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2.7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57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2.7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57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57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57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57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57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57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57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2.7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2.7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2.7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42.7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57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57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57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2.7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57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2.7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57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2.7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57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2.7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57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2.7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28.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57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57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57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57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2.7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2.7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57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28.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2.7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2.7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28.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1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57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57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57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57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28.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57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57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28.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2.7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2.7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57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28.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57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57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57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57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57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2.7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2.7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57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57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28.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2.7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57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57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2.7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2.7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2.7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2.7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57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2.7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2.7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57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57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57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2.7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57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2.7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57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2.7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57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57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1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2.7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2.7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57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57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28.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57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57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57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2.7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2.7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57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2.7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57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57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57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2.7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57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57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57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2.7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57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57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57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2.7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57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57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57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57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57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57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2.7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57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57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28.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57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28.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2.7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2.7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2.7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2.7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2.7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2.7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28.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57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2.7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2.7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57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2.7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2.7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57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57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57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57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57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57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2.7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28.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2.7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57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2.7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57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2.7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2.7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57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57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57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57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28.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2.7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57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2.7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2.7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2.7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57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57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57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2.7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57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57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2.7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57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57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57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2.7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2.7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57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42.7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57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57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2.7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2.7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57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2.7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57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57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57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2.7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57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57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57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57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28.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57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2.7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57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2.7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2.7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2.7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57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2.7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57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2.7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2.7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57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57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57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2.7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57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12" priority="4" operator="equal">
      <formula>"live"</formula>
    </cfRule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"successfuk"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9DAC-C838-4809-8CCF-F659E7EB8DFD}">
  <dimension ref="A1:C16"/>
  <sheetViews>
    <sheetView workbookViewId="0">
      <selection activeCell="E20" sqref="E20"/>
    </sheetView>
  </sheetViews>
  <sheetFormatPr defaultRowHeight="14.25"/>
  <cols>
    <col min="1" max="1" width="25.73046875" bestFit="1" customWidth="1"/>
    <col min="2" max="2" width="15.46484375" style="6" customWidth="1"/>
    <col min="3" max="3" width="15.53125" style="6" customWidth="1"/>
  </cols>
  <sheetData>
    <row r="1" spans="1:3">
      <c r="B1" s="18" t="s">
        <v>8384</v>
      </c>
      <c r="C1" s="18" t="s">
        <v>8385</v>
      </c>
    </row>
    <row r="2" spans="1:3">
      <c r="A2" s="15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>
      <c r="A3" s="15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>
      <c r="A4" s="15" t="s">
        <v>8390</v>
      </c>
      <c r="B4" s="19">
        <f>_xlfn.STDEV.P('Successful US Kickstarters'!D:D)</f>
        <v>7748.7537726373303</v>
      </c>
      <c r="C4" s="19">
        <f>_xlfn.STDEV.S('Failed US Kickstarters'!D:D)</f>
        <v>22011.798770922433</v>
      </c>
    </row>
    <row r="5" spans="1:3">
      <c r="A5" s="15" t="s">
        <v>8391</v>
      </c>
      <c r="B5" s="19">
        <f>_xlfn.QUARTILE.EXC('Successful US Kickstarters'!D:D, 3)</f>
        <v>5000</v>
      </c>
      <c r="C5" s="19">
        <f>_xlfn.QUARTILE.EXC('Failed US Kickstarters'!D:D,3)</f>
        <v>10000</v>
      </c>
    </row>
    <row r="6" spans="1:3">
      <c r="A6" s="15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>
      <c r="A7" s="15" t="s">
        <v>8393</v>
      </c>
      <c r="B7" s="19">
        <f>(B5-B6)</f>
        <v>3500</v>
      </c>
      <c r="C7" s="19">
        <f>(C5-C6)</f>
        <v>8000</v>
      </c>
    </row>
    <row r="8" spans="1:3">
      <c r="A8" s="15"/>
      <c r="B8" s="19"/>
      <c r="C8" s="19"/>
    </row>
    <row r="9" spans="1:3">
      <c r="A9" s="15"/>
      <c r="B9" s="19"/>
      <c r="C9" s="19"/>
    </row>
    <row r="10" spans="1:3">
      <c r="A10" s="15" t="s">
        <v>8388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>
      <c r="A11" s="15" t="s">
        <v>8389</v>
      </c>
      <c r="B11" s="19">
        <f>MEDIAN('Successful US Kickstarters'!E:E)</f>
        <v>3167.5</v>
      </c>
      <c r="C11" s="19">
        <f>MEDIAN('Failed US Kickstarters'!E:E)</f>
        <v>103</v>
      </c>
    </row>
    <row r="12" spans="1:3">
      <c r="A12" s="15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>
      <c r="A13" s="15" t="s">
        <v>8395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>
      <c r="A14" s="15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>
      <c r="A15" s="15" t="s">
        <v>8397</v>
      </c>
      <c r="B15" s="19">
        <f>(B13-B14)</f>
        <v>3982.4925000000003</v>
      </c>
      <c r="C15" s="19">
        <f>(C13-C14)</f>
        <v>491.75</v>
      </c>
    </row>
    <row r="16" spans="1:3">
      <c r="A16" s="15"/>
    </row>
  </sheetData>
  <pageMargins left="0.7" right="0.7" top="0.75" bottom="0.75" header="0.3" footer="0.3"/>
  <ignoredErrors>
    <ignoredError sqref="B3:C3 B10:C11 B4:C7 B12:C15" calculatedColum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FA04C-CDFE-4EA4-A04F-ECB0F1B0BD95}">
  <dimension ref="A1:T413"/>
  <sheetViews>
    <sheetView workbookViewId="0">
      <selection activeCell="C4" sqref="C4"/>
    </sheetView>
  </sheetViews>
  <sheetFormatPr defaultRowHeight="14.25"/>
  <cols>
    <col min="1" max="1" width="4.73046875" bestFit="1" customWidth="1"/>
    <col min="2" max="2" width="28.9296875" customWidth="1"/>
    <col min="3" max="3" width="32.265625" customWidth="1"/>
    <col min="4" max="4" width="11.86328125" bestFit="1" customWidth="1"/>
    <col min="5" max="5" width="10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0.5" customHeight="1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57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57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57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57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28.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57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57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57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57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57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57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57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2.7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28.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57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57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57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57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57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57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42.7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2.7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42.7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2.7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2.7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57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2.7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28.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57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57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57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57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57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28.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57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57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57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57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2.7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57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2.7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57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57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42.7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2.7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57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57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57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57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57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57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57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57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57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2.7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2.7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2.7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57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2.7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57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57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57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71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57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57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42.7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57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28.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57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71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2.7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42.7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57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57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28.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28.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2.7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57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57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57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57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57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57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28.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57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28.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2.7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57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57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57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57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57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57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2.7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71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2.7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42.7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57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57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57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57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57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2.7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85.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42.7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2.7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28.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42.7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2.7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57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57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28.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2.7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57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57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57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2.7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57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71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28.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71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2.7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57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42.7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57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28.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57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57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57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2.7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42.7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2.7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57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57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57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8.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2.7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42.7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57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57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57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2.7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57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57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57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57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71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2.7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57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57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57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57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57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57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2.7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57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57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57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57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57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57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57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2.7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57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57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57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1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2.7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2.7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57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57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57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57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57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57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57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2.7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2.7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2.7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57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2.7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57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57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57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57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57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2.7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57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2.7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57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57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57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57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57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2.7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8.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2.7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2.7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57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57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57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57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57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57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57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57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2.7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57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57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57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2.7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57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57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57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57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2.7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57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57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57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57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57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2.7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57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57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57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2.7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57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57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2.7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57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57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2.7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57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57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57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57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2.7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57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57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57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57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2.7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57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2.7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57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57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57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57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28.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57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57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42.7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57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2.7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2.7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57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2.7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57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57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57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57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57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57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57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57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57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57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57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57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57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57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57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57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57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57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57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57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57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57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5.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57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2.7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57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57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57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57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57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57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57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57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57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57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57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57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57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28.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57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57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2.7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57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57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2.7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57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57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57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2.7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57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57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42.7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57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14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57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57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57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2.7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57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57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57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57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57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57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57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57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28.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57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57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57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2.7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57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28.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2.7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2.7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57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28.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57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57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57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2.7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57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57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57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57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42.7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2.7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1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57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2.7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2.7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57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28.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2.7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57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57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28.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57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57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57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2.7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57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2.7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71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57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2.7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57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57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42.7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57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57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57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28.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28.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57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71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2.7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57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28.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57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57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42.7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2.7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57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2.7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28.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57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57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57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57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28.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57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57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57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57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57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57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57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57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57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2.7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57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57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57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57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57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57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57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57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2.7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57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"successfuk"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C78D-3D16-4886-AD02-BBC80ABE5D1C}">
  <dimension ref="A1:F6"/>
  <sheetViews>
    <sheetView workbookViewId="0">
      <selection activeCell="B11" sqref="B11"/>
    </sheetView>
  </sheetViews>
  <sheetFormatPr defaultRowHeight="14.25"/>
  <cols>
    <col min="1" max="1" width="35.265625" customWidth="1"/>
    <col min="2" max="2" width="44.9296875" customWidth="1"/>
    <col min="3" max="3" width="20.73046875" customWidth="1"/>
    <col min="4" max="4" width="29.265625" customWidth="1"/>
    <col min="5" max="5" width="20.1328125" customWidth="1"/>
  </cols>
  <sheetData>
    <row r="1" spans="1:6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8383</v>
      </c>
    </row>
    <row r="2" spans="1:6" ht="42.75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2.75">
      <c r="A3" s="16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2.75">
      <c r="A4" s="16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2.75">
      <c r="A5" s="16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2.75">
      <c r="A6" s="1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954A-C196-42E3-B67D-93ED2290A60B}">
  <dimension ref="A1:F14"/>
  <sheetViews>
    <sheetView workbookViewId="0">
      <selection activeCell="F24" sqref="F24"/>
    </sheetView>
  </sheetViews>
  <sheetFormatPr defaultRowHeight="14.2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8363</v>
      </c>
      <c r="B3" s="11" t="s">
        <v>8362</v>
      </c>
    </row>
    <row r="4" spans="1:6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8308</v>
      </c>
      <c r="B5">
        <v>31</v>
      </c>
      <c r="C5">
        <v>130</v>
      </c>
      <c r="E5">
        <v>261</v>
      </c>
      <c r="F5">
        <v>422</v>
      </c>
    </row>
    <row r="6" spans="1:6">
      <c r="A6" s="12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>
      <c r="A7" s="12" t="s">
        <v>8331</v>
      </c>
      <c r="C7">
        <v>96</v>
      </c>
      <c r="E7">
        <v>52</v>
      </c>
      <c r="F7">
        <v>148</v>
      </c>
    </row>
    <row r="8" spans="1:6">
      <c r="A8" s="12" t="s">
        <v>8329</v>
      </c>
      <c r="B8">
        <v>23</v>
      </c>
      <c r="F8">
        <v>23</v>
      </c>
    </row>
    <row r="9" spans="1:6">
      <c r="A9" s="12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>
      <c r="A10" s="12" t="s">
        <v>8336</v>
      </c>
      <c r="C10">
        <v>72</v>
      </c>
      <c r="E10">
        <v>62</v>
      </c>
      <c r="F10">
        <v>134</v>
      </c>
    </row>
    <row r="11" spans="1:6">
      <c r="A11" s="12" t="s">
        <v>8320</v>
      </c>
      <c r="B11">
        <v>22</v>
      </c>
      <c r="C11">
        <v>87</v>
      </c>
      <c r="E11">
        <v>69</v>
      </c>
      <c r="F11">
        <v>178</v>
      </c>
    </row>
    <row r="12" spans="1:6">
      <c r="A12" s="12" t="s">
        <v>8317</v>
      </c>
      <c r="B12">
        <v>121</v>
      </c>
      <c r="C12">
        <v>138</v>
      </c>
      <c r="E12">
        <v>158</v>
      </c>
      <c r="F12">
        <v>417</v>
      </c>
    </row>
    <row r="13" spans="1:6">
      <c r="A13" s="12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>
      <c r="A14" s="12" t="s">
        <v>8361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49E99-1D99-4D41-881D-376007F76057}">
  <dimension ref="A1:F47"/>
  <sheetViews>
    <sheetView workbookViewId="0">
      <selection activeCell="J28" sqref="J28"/>
    </sheetView>
  </sheetViews>
  <sheetFormatPr defaultRowHeight="14.2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>
      <c r="A1" s="11" t="s">
        <v>8222</v>
      </c>
      <c r="B1" t="s">
        <v>8364</v>
      </c>
    </row>
    <row r="2" spans="1:6">
      <c r="A2" s="11" t="s">
        <v>8358</v>
      </c>
      <c r="B2" t="s">
        <v>8364</v>
      </c>
    </row>
    <row r="4" spans="1:6">
      <c r="A4" s="11" t="s">
        <v>8363</v>
      </c>
      <c r="B4" s="11" t="s">
        <v>8362</v>
      </c>
    </row>
    <row r="5" spans="1:6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8314</v>
      </c>
      <c r="C6">
        <v>100</v>
      </c>
      <c r="F6">
        <v>100</v>
      </c>
    </row>
    <row r="7" spans="1:6">
      <c r="A7" s="12" t="s">
        <v>8342</v>
      </c>
      <c r="B7">
        <v>20</v>
      </c>
      <c r="F7">
        <v>20</v>
      </c>
    </row>
    <row r="8" spans="1:6">
      <c r="A8" s="12" t="s">
        <v>8330</v>
      </c>
      <c r="B8">
        <v>24</v>
      </c>
      <c r="F8">
        <v>24</v>
      </c>
    </row>
    <row r="9" spans="1:6">
      <c r="A9" s="12" t="s">
        <v>8356</v>
      </c>
      <c r="C9">
        <v>40</v>
      </c>
      <c r="F9">
        <v>40</v>
      </c>
    </row>
    <row r="10" spans="1:6">
      <c r="A10" s="12" t="s">
        <v>8352</v>
      </c>
      <c r="E10">
        <v>40</v>
      </c>
      <c r="F10">
        <v>40</v>
      </c>
    </row>
    <row r="11" spans="1:6">
      <c r="A11" s="12" t="s">
        <v>8313</v>
      </c>
      <c r="E11">
        <v>180</v>
      </c>
      <c r="F11">
        <v>180</v>
      </c>
    </row>
    <row r="12" spans="1:6">
      <c r="A12" s="12" t="s">
        <v>8312</v>
      </c>
      <c r="C12">
        <v>80</v>
      </c>
      <c r="F12">
        <v>80</v>
      </c>
    </row>
    <row r="13" spans="1:6">
      <c r="A13" s="12" t="s">
        <v>8328</v>
      </c>
      <c r="E13">
        <v>40</v>
      </c>
      <c r="F13">
        <v>40</v>
      </c>
    </row>
    <row r="14" spans="1:6">
      <c r="A14" s="12" t="s">
        <v>8345</v>
      </c>
      <c r="C14">
        <v>40</v>
      </c>
      <c r="D14">
        <v>20</v>
      </c>
      <c r="F14">
        <v>60</v>
      </c>
    </row>
    <row r="15" spans="1:6">
      <c r="A15" s="12" t="s">
        <v>8322</v>
      </c>
      <c r="C15">
        <v>40</v>
      </c>
      <c r="F15">
        <v>40</v>
      </c>
    </row>
    <row r="16" spans="1:6">
      <c r="A16" s="12" t="s">
        <v>8335</v>
      </c>
      <c r="B16">
        <v>20</v>
      </c>
      <c r="C16">
        <v>120</v>
      </c>
      <c r="F16">
        <v>140</v>
      </c>
    </row>
    <row r="17" spans="1:6">
      <c r="A17" s="12" t="s">
        <v>8346</v>
      </c>
      <c r="C17">
        <v>20</v>
      </c>
      <c r="F17">
        <v>20</v>
      </c>
    </row>
    <row r="18" spans="1:6">
      <c r="A18" s="12" t="s">
        <v>8347</v>
      </c>
      <c r="E18">
        <v>140</v>
      </c>
      <c r="F18">
        <v>140</v>
      </c>
    </row>
    <row r="19" spans="1:6">
      <c r="A19" s="12" t="s">
        <v>8327</v>
      </c>
      <c r="C19">
        <v>20</v>
      </c>
      <c r="E19">
        <v>140</v>
      </c>
      <c r="F19">
        <v>160</v>
      </c>
    </row>
    <row r="20" spans="1:6">
      <c r="A20" s="12" t="s">
        <v>8326</v>
      </c>
      <c r="C20">
        <v>60</v>
      </c>
      <c r="F20">
        <v>60</v>
      </c>
    </row>
    <row r="21" spans="1:6">
      <c r="A21" s="12" t="s">
        <v>8354</v>
      </c>
      <c r="C21">
        <v>11</v>
      </c>
      <c r="E21">
        <v>9</v>
      </c>
      <c r="F21">
        <v>20</v>
      </c>
    </row>
    <row r="22" spans="1:6">
      <c r="A22" s="12" t="s">
        <v>8325</v>
      </c>
      <c r="E22">
        <v>20</v>
      </c>
      <c r="F22">
        <v>20</v>
      </c>
    </row>
    <row r="23" spans="1:6">
      <c r="A23" s="12" t="s">
        <v>8333</v>
      </c>
      <c r="C23">
        <v>40</v>
      </c>
      <c r="F23">
        <v>40</v>
      </c>
    </row>
    <row r="24" spans="1:6">
      <c r="A24" s="12" t="s">
        <v>8357</v>
      </c>
      <c r="B24">
        <v>20</v>
      </c>
      <c r="C24">
        <v>60</v>
      </c>
      <c r="E24">
        <v>60</v>
      </c>
      <c r="F24">
        <v>140</v>
      </c>
    </row>
    <row r="25" spans="1:6">
      <c r="A25" s="12" t="s">
        <v>8341</v>
      </c>
      <c r="C25">
        <v>20</v>
      </c>
      <c r="F25">
        <v>20</v>
      </c>
    </row>
    <row r="26" spans="1:6">
      <c r="A26" s="12" t="s">
        <v>8321</v>
      </c>
      <c r="E26">
        <v>60</v>
      </c>
      <c r="F26">
        <v>60</v>
      </c>
    </row>
    <row r="27" spans="1:6">
      <c r="A27" s="12" t="s">
        <v>8348</v>
      </c>
      <c r="C27">
        <v>20</v>
      </c>
      <c r="F27">
        <v>20</v>
      </c>
    </row>
    <row r="28" spans="1:6">
      <c r="A28" s="12" t="s">
        <v>8337</v>
      </c>
      <c r="C28">
        <v>57</v>
      </c>
      <c r="E28">
        <v>103</v>
      </c>
      <c r="F28">
        <v>160</v>
      </c>
    </row>
    <row r="29" spans="1:6">
      <c r="A29" s="12" t="s">
        <v>8343</v>
      </c>
      <c r="C29">
        <v>20</v>
      </c>
      <c r="F29">
        <v>20</v>
      </c>
    </row>
    <row r="30" spans="1:6">
      <c r="A30" s="12" t="s">
        <v>8316</v>
      </c>
      <c r="C30">
        <v>353</v>
      </c>
      <c r="D30">
        <v>19</v>
      </c>
      <c r="E30">
        <v>694</v>
      </c>
      <c r="F30">
        <v>1066</v>
      </c>
    </row>
    <row r="31" spans="1:6">
      <c r="A31" s="12" t="s">
        <v>8344</v>
      </c>
      <c r="E31">
        <v>40</v>
      </c>
      <c r="F31">
        <v>40</v>
      </c>
    </row>
    <row r="32" spans="1:6">
      <c r="A32" s="12" t="s">
        <v>8340</v>
      </c>
      <c r="E32">
        <v>20</v>
      </c>
      <c r="F32">
        <v>20</v>
      </c>
    </row>
    <row r="33" spans="1:6">
      <c r="A33" s="12" t="s">
        <v>8351</v>
      </c>
      <c r="C33">
        <v>20</v>
      </c>
      <c r="F33">
        <v>20</v>
      </c>
    </row>
    <row r="34" spans="1:6">
      <c r="A34" s="12" t="s">
        <v>8324</v>
      </c>
      <c r="E34">
        <v>260</v>
      </c>
      <c r="F34">
        <v>260</v>
      </c>
    </row>
    <row r="35" spans="1:6">
      <c r="A35" s="12" t="s">
        <v>8311</v>
      </c>
      <c r="B35">
        <v>40</v>
      </c>
      <c r="F35">
        <v>40</v>
      </c>
    </row>
    <row r="36" spans="1:6">
      <c r="A36" s="12" t="s">
        <v>8310</v>
      </c>
      <c r="E36">
        <v>60</v>
      </c>
      <c r="F36">
        <v>60</v>
      </c>
    </row>
    <row r="37" spans="1:6">
      <c r="A37" s="12" t="s">
        <v>8350</v>
      </c>
      <c r="D37">
        <v>6</v>
      </c>
      <c r="E37">
        <v>34</v>
      </c>
      <c r="F37">
        <v>40</v>
      </c>
    </row>
    <row r="38" spans="1:6">
      <c r="A38" s="12" t="s">
        <v>8353</v>
      </c>
      <c r="B38">
        <v>18</v>
      </c>
      <c r="C38">
        <v>2</v>
      </c>
      <c r="E38">
        <v>40</v>
      </c>
      <c r="F38">
        <v>60</v>
      </c>
    </row>
    <row r="39" spans="1:6">
      <c r="A39" s="12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>
      <c r="A40" s="12" t="s">
        <v>8349</v>
      </c>
      <c r="E40">
        <v>80</v>
      </c>
      <c r="F40">
        <v>80</v>
      </c>
    </row>
    <row r="41" spans="1:6">
      <c r="A41" s="12" t="s">
        <v>8309</v>
      </c>
      <c r="E41">
        <v>60</v>
      </c>
      <c r="F41">
        <v>60</v>
      </c>
    </row>
    <row r="42" spans="1:6">
      <c r="A42" s="12" t="s">
        <v>8339</v>
      </c>
      <c r="B42">
        <v>10</v>
      </c>
      <c r="C42">
        <v>47</v>
      </c>
      <c r="F42">
        <v>57</v>
      </c>
    </row>
    <row r="43" spans="1:6">
      <c r="A43" s="12" t="s">
        <v>8332</v>
      </c>
      <c r="C43">
        <v>100</v>
      </c>
      <c r="F43">
        <v>100</v>
      </c>
    </row>
    <row r="44" spans="1:6">
      <c r="A44" s="12" t="s">
        <v>8319</v>
      </c>
      <c r="B44">
        <v>60</v>
      </c>
      <c r="C44">
        <v>120</v>
      </c>
      <c r="E44">
        <v>20</v>
      </c>
      <c r="F44">
        <v>200</v>
      </c>
    </row>
    <row r="45" spans="1:6">
      <c r="A45" s="12" t="s">
        <v>8318</v>
      </c>
      <c r="B45">
        <v>100</v>
      </c>
      <c r="C45">
        <v>60</v>
      </c>
      <c r="F45">
        <v>160</v>
      </c>
    </row>
    <row r="46" spans="1:6">
      <c r="A46" s="12" t="s">
        <v>8338</v>
      </c>
      <c r="B46">
        <v>20</v>
      </c>
      <c r="F46">
        <v>20</v>
      </c>
    </row>
    <row r="47" spans="1:6">
      <c r="A47" s="12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Parent Category Statistics</vt:lpstr>
      <vt:lpstr>Subcategory Statistics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swetha Narasimhan</cp:lastModifiedBy>
  <dcterms:created xsi:type="dcterms:W3CDTF">2017-04-20T15:17:24Z</dcterms:created>
  <dcterms:modified xsi:type="dcterms:W3CDTF">2022-08-23T22:32:32Z</dcterms:modified>
</cp:coreProperties>
</file>