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40" windowWidth="19140" windowHeight="7090" activeTab="1"/>
  </bookViews>
  <sheets>
    <sheet name="answer" sheetId="1" r:id="rId1"/>
    <sheet name="Sheet2" sheetId="2" r:id="rId2"/>
    <sheet name="visual" sheetId="4" r:id="rId3"/>
    <sheet name="data" sheetId="3" r:id="rId4"/>
  </sheets>
  <definedNames>
    <definedName name="Slicer_Region">#N/A</definedName>
  </definedNames>
  <calcPr calcId="145621"/>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5" i="1" l="1"/>
  <c r="J26" i="1"/>
  <c r="J27" i="1"/>
  <c r="J28" i="1"/>
  <c r="J29" i="1"/>
  <c r="J24" i="1"/>
  <c r="G25" i="1"/>
  <c r="G26" i="1"/>
  <c r="G27" i="1"/>
  <c r="G28" i="1"/>
  <c r="G29" i="1"/>
  <c r="G30" i="1"/>
  <c r="G24" i="1"/>
  <c r="L13" i="1"/>
  <c r="L14" i="1"/>
  <c r="L15" i="1"/>
  <c r="L16" i="1"/>
  <c r="L12" i="1"/>
  <c r="K13" i="1"/>
  <c r="K14" i="1"/>
  <c r="K15" i="1"/>
  <c r="K16" i="1"/>
  <c r="K12" i="1"/>
  <c r="L3" i="1"/>
  <c r="L4" i="1"/>
  <c r="L5" i="1"/>
  <c r="L6" i="1"/>
  <c r="L2" i="1"/>
  <c r="D3" i="1"/>
  <c r="D4" i="1"/>
  <c r="D5" i="1"/>
  <c r="D6" i="1"/>
  <c r="D7" i="1"/>
  <c r="D8" i="1"/>
  <c r="D9" i="1"/>
  <c r="D10" i="1"/>
  <c r="D11" i="1"/>
  <c r="D12" i="1"/>
  <c r="D13" i="1"/>
  <c r="D14" i="1"/>
  <c r="D15" i="1"/>
  <c r="D16" i="1"/>
  <c r="D17" i="1"/>
  <c r="D2" i="1"/>
</calcChain>
</file>

<file path=xl/sharedStrings.xml><?xml version="1.0" encoding="utf-8"?>
<sst xmlns="http://schemas.openxmlformats.org/spreadsheetml/2006/main" count="147" uniqueCount="84">
  <si>
    <t>Customer ID</t>
  </si>
  <si>
    <t>Customer Name</t>
  </si>
  <si>
    <t>PRICE</t>
  </si>
  <si>
    <t>CG-12520</t>
  </si>
  <si>
    <t>Claire Gute</t>
  </si>
  <si>
    <t>DV-13045</t>
  </si>
  <si>
    <t>Darrin Van Huff</t>
  </si>
  <si>
    <t>SO-20335</t>
  </si>
  <si>
    <t>Sean O'Donnell</t>
  </si>
  <si>
    <t>BH-11710</t>
  </si>
  <si>
    <t>Brosina Hoffman</t>
  </si>
  <si>
    <t>BW-11710</t>
  </si>
  <si>
    <t>AA-10480</t>
  </si>
  <si>
    <t>Andrew Allen</t>
  </si>
  <si>
    <t>IM-15070</t>
  </si>
  <si>
    <t>Irene Maddox</t>
  </si>
  <si>
    <t>HP-14815</t>
  </si>
  <si>
    <t>Harold Pawlan</t>
  </si>
  <si>
    <t xml:space="preserve">                                  </t>
  </si>
  <si>
    <t>answer</t>
  </si>
  <si>
    <t>product code</t>
  </si>
  <si>
    <t>product</t>
  </si>
  <si>
    <t>house</t>
  </si>
  <si>
    <t>loan</t>
  </si>
  <si>
    <t>plan</t>
  </si>
  <si>
    <t>enjoy</t>
  </si>
  <si>
    <t>order date</t>
  </si>
  <si>
    <t>product category</t>
  </si>
  <si>
    <t>region</t>
  </si>
  <si>
    <t>pencil</t>
  </si>
  <si>
    <t>note</t>
  </si>
  <si>
    <t>box</t>
  </si>
  <si>
    <t>ink</t>
  </si>
  <si>
    <t>scale</t>
  </si>
  <si>
    <t>tip</t>
  </si>
  <si>
    <t>chennai</t>
  </si>
  <si>
    <t>madurai</t>
  </si>
  <si>
    <t>coimbatore</t>
  </si>
  <si>
    <t>theni</t>
  </si>
  <si>
    <t>thanjaur</t>
  </si>
  <si>
    <t>selam</t>
  </si>
  <si>
    <t>namakkal</t>
  </si>
  <si>
    <t>Unit Price</t>
  </si>
  <si>
    <t>Order ID</t>
  </si>
  <si>
    <t>Order Date</t>
  </si>
  <si>
    <t>Product Category</t>
  </si>
  <si>
    <t>Product Name</t>
  </si>
  <si>
    <t>Quantity</t>
  </si>
  <si>
    <t>Total Sales</t>
  </si>
  <si>
    <t>Region</t>
  </si>
  <si>
    <t>01-01-2023</t>
  </si>
  <si>
    <t>John Smith</t>
  </si>
  <si>
    <t>Electronics</t>
  </si>
  <si>
    <t>Laptop</t>
  </si>
  <si>
    <t>North</t>
  </si>
  <si>
    <t>02-01-2023</t>
  </si>
  <si>
    <t>Alice Brown</t>
  </si>
  <si>
    <t>Furniture</t>
  </si>
  <si>
    <t>Chair</t>
  </si>
  <si>
    <t>South</t>
  </si>
  <si>
    <t>03-01-2023</t>
  </si>
  <si>
    <t>David Lee</t>
  </si>
  <si>
    <t>Mobile</t>
  </si>
  <si>
    <t>East</t>
  </si>
  <si>
    <t>04-01-2023</t>
  </si>
  <si>
    <t>Maria Gomez</t>
  </si>
  <si>
    <t>Office Supplies</t>
  </si>
  <si>
    <t>Pen Pack</t>
  </si>
  <si>
    <t>West</t>
  </si>
  <si>
    <t>05-01-2023</t>
  </si>
  <si>
    <t>Table</t>
  </si>
  <si>
    <t>total sales</t>
  </si>
  <si>
    <t>Row Labels</t>
  </si>
  <si>
    <t>Grand Total</t>
  </si>
  <si>
    <t>Sum of Total Sales</t>
  </si>
  <si>
    <t>visualization</t>
  </si>
  <si>
    <t>logical price check</t>
  </si>
  <si>
    <t>ho</t>
  </si>
  <si>
    <t>lo</t>
  </si>
  <si>
    <t>pl</t>
  </si>
  <si>
    <t>en</t>
  </si>
  <si>
    <t>short product codes</t>
  </si>
  <si>
    <t>diference</t>
  </si>
  <si>
    <t>sales consistency check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</si>
</sst>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5" tint="0.3999755851924192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right style="thin">
        <color indexed="64"/>
      </right>
      <top/>
      <bottom/>
      <diagonal/>
    </border>
  </borders>
  <cellStyleXfs count="1">
    <xf numFmtId="0" fontId="0" fillId="0" borderId="0"/>
  </cellStyleXfs>
  <cellXfs count="21">
    <xf numFmtId="0" fontId="0" fillId="0" borderId="0" xfId="0"/>
    <xf numFmtId="0" fontId="0" fillId="3" borderId="0" xfId="0" applyFill="1"/>
    <xf numFmtId="0" fontId="0" fillId="4" borderId="1" xfId="0" applyFill="1" applyBorder="1"/>
    <xf numFmtId="0" fontId="0" fillId="0" borderId="1" xfId="0" applyBorder="1"/>
    <xf numFmtId="0" fontId="1" fillId="2" borderId="1" xfId="0" applyFont="1" applyFill="1" applyBorder="1"/>
    <xf numFmtId="0" fontId="1" fillId="0" borderId="1" xfId="0" applyFont="1" applyBorder="1"/>
    <xf numFmtId="0" fontId="0" fillId="4" borderId="0" xfId="0" applyFill="1" applyBorder="1"/>
    <xf numFmtId="0" fontId="1" fillId="5" borderId="1" xfId="0" applyFont="1" applyFill="1" applyBorder="1"/>
    <xf numFmtId="0" fontId="1" fillId="4"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6" borderId="0" xfId="0" applyFill="1"/>
    <xf numFmtId="0" fontId="0" fillId="0" borderId="0" xfId="0"/>
    <xf numFmtId="0" fontId="0" fillId="0" borderId="0" xfId="0"/>
    <xf numFmtId="0" fontId="0" fillId="0" borderId="0" xfId="0"/>
    <xf numFmtId="0" fontId="0" fillId="0" borderId="0" xfId="0" applyBorder="1"/>
    <xf numFmtId="0" fontId="0" fillId="0" borderId="3" xfId="0" applyBorder="1"/>
    <xf numFmtId="0" fontId="1" fillId="0" borderId="3" xfId="0" applyFont="1" applyBorder="1"/>
    <xf numFmtId="0" fontId="1" fillId="4" borderId="4" xfId="0" applyFont="1" applyFill="1" applyBorder="1" applyAlignment="1">
      <alignment horizontal="center" vertical="top"/>
    </xf>
    <xf numFmtId="0" fontId="0" fillId="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[test1.xlsx]visual!PivotTable1</c:name>
    <c:fmtId val="0"/>
  </c:pivotSource>
  <c:chart>
    <c:title>
      <c:layout/>
      <c:overlay val="0"/>
    </c:title>
    <c:autoTitleDeleted val="0"/>
    <c:pivotFmts>
      <c:pivotFmt>
        <c:idx val="0"/>
        <c:marker>
          <c:symbol val="none"/>
        </c:marker>
      </c:pivotFmt>
    </c:pivotFmts>
    <c:plotArea>
      <c:layout/>
      <c:barChart>
        <c:barDir val="bar"/>
        <c:grouping val="clustered"/>
        <c:varyColors val="0"/>
        <c:ser>
          <c:idx val="0"/>
          <c:order val="0"/>
          <c:tx>
            <c:strRef>
              <c:f>visual!$B$3</c:f>
              <c:strCache>
                <c:ptCount val="1"/>
                <c:pt idx="0">
                  <c:v>Total</c:v>
                </c:pt>
              </c:strCache>
            </c:strRef>
          </c:tx>
          <c:invertIfNegative val="0"/>
          <c:cat>
            <c:strRef>
              <c:f>visual!$A$4:$A$8</c:f>
              <c:strCache>
                <c:ptCount val="4"/>
                <c:pt idx="0">
                  <c:v>East</c:v>
                </c:pt>
                <c:pt idx="1">
                  <c:v>North</c:v>
                </c:pt>
                <c:pt idx="2">
                  <c:v>South</c:v>
                </c:pt>
                <c:pt idx="3">
                  <c:v>West</c:v>
                </c:pt>
              </c:strCache>
            </c:strRef>
          </c:cat>
          <c:val>
            <c:numRef>
              <c:f>visual!$B$4:$B$8</c:f>
              <c:numCache>
                <c:formatCode>General</c:formatCode>
                <c:ptCount val="4"/>
                <c:pt idx="0">
                  <c:v>60000</c:v>
                </c:pt>
                <c:pt idx="1">
                  <c:v>125000</c:v>
                </c:pt>
                <c:pt idx="2">
                  <c:v>17500</c:v>
                </c:pt>
                <c:pt idx="3">
                  <c:v>1500</c:v>
                </c:pt>
              </c:numCache>
            </c:numRef>
          </c:val>
        </c:ser>
        <c:dLbls>
          <c:showLegendKey val="0"/>
          <c:showVal val="0"/>
          <c:showCatName val="0"/>
          <c:showSerName val="0"/>
          <c:showPercent val="0"/>
          <c:showBubbleSize val="0"/>
        </c:dLbls>
        <c:gapWidth val="150"/>
        <c:axId val="170396288"/>
        <c:axId val="170398080"/>
      </c:barChart>
      <c:catAx>
        <c:axId val="170396288"/>
        <c:scaling>
          <c:orientation val="minMax"/>
        </c:scaling>
        <c:delete val="0"/>
        <c:axPos val="l"/>
        <c:majorTickMark val="out"/>
        <c:minorTickMark val="none"/>
        <c:tickLblPos val="nextTo"/>
        <c:crossAx val="170398080"/>
        <c:crosses val="autoZero"/>
        <c:auto val="1"/>
        <c:lblAlgn val="ctr"/>
        <c:lblOffset val="100"/>
        <c:noMultiLvlLbl val="0"/>
      </c:catAx>
      <c:valAx>
        <c:axId val="170398080"/>
        <c:scaling>
          <c:orientation val="minMax"/>
        </c:scaling>
        <c:delete val="0"/>
        <c:axPos val="b"/>
        <c:majorGridlines/>
        <c:numFmt formatCode="General" sourceLinked="1"/>
        <c:majorTickMark val="out"/>
        <c:minorTickMark val="none"/>
        <c:tickLblPos val="nextTo"/>
        <c:crossAx val="170396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523875</xdr:colOff>
      <xdr:row>1</xdr:row>
      <xdr:rowOff>50800</xdr:rowOff>
    </xdr:from>
    <xdr:to>
      <xdr:col>10</xdr:col>
      <xdr:colOff>368300</xdr:colOff>
      <xdr:row>14</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6350</xdr:colOff>
      <xdr:row>1</xdr:row>
      <xdr:rowOff>152401</xdr:rowOff>
    </xdr:from>
    <xdr:to>
      <xdr:col>13</xdr:col>
      <xdr:colOff>495300</xdr:colOff>
      <xdr:row>12</xdr:row>
      <xdr:rowOff>19051</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80300" y="336551"/>
              <a:ext cx="170815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57.409580208332" createdVersion="4" refreshedVersion="4" minRefreshableVersion="3" recordCount="5">
  <cacheSource type="worksheet">
    <worksheetSource ref="A1:I6" sheet="data"/>
  </cacheSource>
  <cacheFields count="9">
    <cacheField name="Order ID" numFmtId="0">
      <sharedItems containsSemiMixedTypes="0" containsString="0" containsNumber="1" containsInteger="1" minValue="1001" maxValue="1005"/>
    </cacheField>
    <cacheField name="Order Date" numFmtId="0">
      <sharedItems/>
    </cacheField>
    <cacheField name="Customer Name" numFmtId="0">
      <sharedItems/>
    </cacheField>
    <cacheField name="Product Category" numFmtId="0">
      <sharedItems count="3">
        <s v="Electronics"/>
        <s v="Furniture"/>
        <s v="Office Supplies"/>
      </sharedItems>
    </cacheField>
    <cacheField name="Product Name" numFmtId="0">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150" maxValue="55000"/>
    </cacheField>
    <cacheField name="Total Sales" numFmtId="0">
      <sharedItems containsSemiMixedTypes="0" containsString="0" containsNumber="1" containsInteger="1" minValue="1500" maxValue="110000"/>
    </cacheField>
    <cacheField name="Region" numFmtId="0">
      <sharedItems count="4">
        <s v="North"/>
        <s v="South"/>
        <s v="East"/>
        <s v="Wes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
  <r>
    <n v="1001"/>
    <s v="01-01-2023"/>
    <s v="John Smith"/>
    <x v="0"/>
    <s v="Laptop"/>
    <n v="2"/>
    <n v="55000"/>
    <n v="110000"/>
    <x v="0"/>
  </r>
  <r>
    <n v="1002"/>
    <s v="02-01-2023"/>
    <s v="Alice Brown"/>
    <x v="1"/>
    <s v="Chair"/>
    <n v="5"/>
    <n v="3500"/>
    <n v="17500"/>
    <x v="1"/>
  </r>
  <r>
    <n v="1003"/>
    <s v="03-01-2023"/>
    <s v="David Lee"/>
    <x v="0"/>
    <s v="Mobile"/>
    <n v="3"/>
    <n v="20000"/>
    <n v="60000"/>
    <x v="2"/>
  </r>
  <r>
    <n v="1004"/>
    <s v="04-01-2023"/>
    <s v="Maria Gomez"/>
    <x v="2"/>
    <s v="Pen Pack"/>
    <n v="10"/>
    <n v="150"/>
    <n v="1500"/>
    <x v="3"/>
  </r>
  <r>
    <n v="1005"/>
    <s v="05-01-2023"/>
    <s v="John Smith"/>
    <x v="1"/>
    <s v="Table"/>
    <n v="1"/>
    <n v="15000"/>
    <n v="15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8" firstHeaderRow="1" firstDataRow="1" firstDataCol="1"/>
  <pivotFields count="9">
    <pivotField showAll="0"/>
    <pivotField showAll="0"/>
    <pivotField showAll="0"/>
    <pivotField showAll="0">
      <items count="4">
        <item x="0"/>
        <item x="1"/>
        <item x="2"/>
        <item t="default"/>
      </items>
    </pivotField>
    <pivotField showAll="0"/>
    <pivotField showAll="0"/>
    <pivotField showAll="0"/>
    <pivotField dataField="1" showAll="0"/>
    <pivotField axis="axisRow" showAll="0">
      <items count="5">
        <item x="2"/>
        <item x="0"/>
        <item x="1"/>
        <item x="3"/>
        <item t="default"/>
      </items>
    </pivotField>
  </pivotFields>
  <rowFields count="1">
    <field x="8"/>
  </rowFields>
  <rowItems count="5">
    <i>
      <x/>
    </i>
    <i>
      <x v="1"/>
    </i>
    <i>
      <x v="2"/>
    </i>
    <i>
      <x v="3"/>
    </i>
    <i t="grand">
      <x/>
    </i>
  </rowItems>
  <colItems count="1">
    <i/>
  </colItems>
  <dataFields count="1">
    <dataField name="Sum of Total 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B1" workbookViewId="0">
      <selection activeCell="J24" sqref="J24:J29"/>
    </sheetView>
  </sheetViews>
  <sheetFormatPr defaultRowHeight="14.5" x14ac:dyDescent="0.35"/>
  <cols>
    <col min="2" max="2" width="15" bestFit="1" customWidth="1"/>
    <col min="5" max="5" width="16.36328125" bestFit="1" customWidth="1"/>
    <col min="7" max="7" width="11.81640625" bestFit="1" customWidth="1"/>
    <col min="9" max="9" width="9.6328125" bestFit="1" customWidth="1"/>
    <col min="10" max="10" width="9.90625" bestFit="1" customWidth="1"/>
    <col min="11" max="11" width="12.1796875" bestFit="1" customWidth="1"/>
    <col min="13" max="13" width="20.1796875" bestFit="1" customWidth="1"/>
  </cols>
  <sheetData>
    <row r="1" spans="1:13" x14ac:dyDescent="0.35">
      <c r="A1" s="2" t="s">
        <v>0</v>
      </c>
      <c r="B1" s="2" t="s">
        <v>1</v>
      </c>
      <c r="C1" s="2" t="s">
        <v>2</v>
      </c>
      <c r="D1" s="4" t="s">
        <v>19</v>
      </c>
      <c r="G1" s="2" t="s">
        <v>20</v>
      </c>
      <c r="H1" s="2" t="s">
        <v>21</v>
      </c>
      <c r="I1" s="2" t="s">
        <v>26</v>
      </c>
      <c r="J1" s="6" t="s">
        <v>19</v>
      </c>
    </row>
    <row r="2" spans="1:13" x14ac:dyDescent="0.35">
      <c r="A2" s="3" t="s">
        <v>3</v>
      </c>
      <c r="B2" s="3" t="s">
        <v>4</v>
      </c>
      <c r="C2" s="13">
        <v>55000</v>
      </c>
      <c r="D2" s="5" t="str">
        <f>IF(C2&lt;OR500&gt;100000,"ok","check price")</f>
        <v>ok</v>
      </c>
      <c r="E2" t="s">
        <v>18</v>
      </c>
      <c r="G2" s="3">
        <v>1</v>
      </c>
      <c r="H2" s="3" t="s">
        <v>22</v>
      </c>
      <c r="I2" s="3">
        <v>2023</v>
      </c>
      <c r="J2" s="3" t="s">
        <v>77</v>
      </c>
      <c r="K2" s="17">
        <v>23</v>
      </c>
      <c r="L2" s="18" t="str">
        <f>CONCATENATE(J2,K2)</f>
        <v>ho23</v>
      </c>
    </row>
    <row r="3" spans="1:13" x14ac:dyDescent="0.35">
      <c r="A3" s="3" t="s">
        <v>3</v>
      </c>
      <c r="B3" s="3" t="s">
        <v>4</v>
      </c>
      <c r="C3" s="13">
        <v>3500</v>
      </c>
      <c r="D3" s="5" t="str">
        <f t="shared" ref="D3:D17" si="0">IF(C3&lt;OR501&gt;100000,"ok","check price")</f>
        <v>ok</v>
      </c>
      <c r="G3" s="3">
        <v>2</v>
      </c>
      <c r="H3" s="3" t="s">
        <v>23</v>
      </c>
      <c r="I3" s="3">
        <v>2021</v>
      </c>
      <c r="J3" s="3" t="s">
        <v>78</v>
      </c>
      <c r="K3" s="17">
        <v>21</v>
      </c>
      <c r="L3" s="18" t="str">
        <f t="shared" ref="L3:L6" si="1">CONCATENATE(J3,K3)</f>
        <v>lo21</v>
      </c>
    </row>
    <row r="4" spans="1:13" x14ac:dyDescent="0.35">
      <c r="A4" s="3" t="s">
        <v>5</v>
      </c>
      <c r="B4" s="3" t="s">
        <v>6</v>
      </c>
      <c r="C4" s="13">
        <v>20000</v>
      </c>
      <c r="D4" s="5" t="str">
        <f t="shared" si="0"/>
        <v>ok</v>
      </c>
      <c r="G4" s="3">
        <v>3</v>
      </c>
      <c r="H4" s="3" t="s">
        <v>24</v>
      </c>
      <c r="I4" s="3">
        <v>2020</v>
      </c>
      <c r="J4" s="3" t="s">
        <v>79</v>
      </c>
      <c r="K4" s="17">
        <v>20</v>
      </c>
      <c r="L4" s="18" t="str">
        <f t="shared" si="1"/>
        <v>pl20</v>
      </c>
      <c r="M4" s="12" t="s">
        <v>81</v>
      </c>
    </row>
    <row r="5" spans="1:13" x14ac:dyDescent="0.35">
      <c r="A5" s="3" t="s">
        <v>7</v>
      </c>
      <c r="B5" s="3" t="s">
        <v>8</v>
      </c>
      <c r="C5" s="13">
        <v>150</v>
      </c>
      <c r="D5" s="5" t="str">
        <f t="shared" si="0"/>
        <v>ok</v>
      </c>
      <c r="G5" s="3">
        <v>4</v>
      </c>
      <c r="H5" s="3" t="s">
        <v>25</v>
      </c>
      <c r="I5" s="3">
        <v>2023</v>
      </c>
      <c r="J5" s="3" t="s">
        <v>80</v>
      </c>
      <c r="K5" s="17">
        <v>23</v>
      </c>
      <c r="L5" s="18" t="str">
        <f t="shared" si="1"/>
        <v>en23</v>
      </c>
    </row>
    <row r="6" spans="1:13" x14ac:dyDescent="0.35">
      <c r="A6" s="3" t="s">
        <v>7</v>
      </c>
      <c r="B6" s="3" t="s">
        <v>8</v>
      </c>
      <c r="C6" s="13">
        <v>15000</v>
      </c>
      <c r="D6" s="5" t="str">
        <f t="shared" si="0"/>
        <v>ok</v>
      </c>
      <c r="G6" s="17">
        <v>5</v>
      </c>
      <c r="H6" s="17" t="s">
        <v>22</v>
      </c>
      <c r="I6" s="17">
        <v>2021</v>
      </c>
      <c r="J6" s="17" t="s">
        <v>77</v>
      </c>
      <c r="K6" s="17">
        <v>21</v>
      </c>
      <c r="L6" s="18" t="str">
        <f t="shared" si="1"/>
        <v>ho21</v>
      </c>
    </row>
    <row r="7" spans="1:13" x14ac:dyDescent="0.35">
      <c r="A7" s="3" t="s">
        <v>9</v>
      </c>
      <c r="B7" s="3" t="s">
        <v>10</v>
      </c>
      <c r="C7" s="14">
        <v>55000</v>
      </c>
      <c r="D7" s="5" t="str">
        <f t="shared" si="0"/>
        <v>ok</v>
      </c>
      <c r="G7" s="16"/>
      <c r="H7" s="16"/>
      <c r="I7" s="16"/>
      <c r="J7" s="16"/>
    </row>
    <row r="8" spans="1:13" x14ac:dyDescent="0.35">
      <c r="A8" s="3" t="s">
        <v>9</v>
      </c>
      <c r="B8" s="3" t="s">
        <v>10</v>
      </c>
      <c r="C8" s="14">
        <v>3500</v>
      </c>
      <c r="D8" s="5" t="str">
        <f t="shared" si="0"/>
        <v>ok</v>
      </c>
      <c r="E8" s="12" t="s">
        <v>76</v>
      </c>
      <c r="G8" s="16"/>
      <c r="H8" s="16"/>
      <c r="I8" s="16"/>
      <c r="J8" s="16"/>
    </row>
    <row r="9" spans="1:13" x14ac:dyDescent="0.35">
      <c r="A9" s="3" t="s">
        <v>9</v>
      </c>
      <c r="B9" s="3" t="s">
        <v>10</v>
      </c>
      <c r="C9" s="14">
        <v>20000</v>
      </c>
      <c r="D9" s="5" t="str">
        <f t="shared" si="0"/>
        <v>ok</v>
      </c>
      <c r="G9" s="16"/>
      <c r="H9" s="16"/>
      <c r="I9" s="16"/>
      <c r="J9" s="16"/>
    </row>
    <row r="10" spans="1:13" x14ac:dyDescent="0.35">
      <c r="A10" s="3" t="s">
        <v>9</v>
      </c>
      <c r="B10" s="3" t="s">
        <v>10</v>
      </c>
      <c r="C10" s="14">
        <v>150</v>
      </c>
      <c r="D10" s="5" t="str">
        <f t="shared" si="0"/>
        <v>ok</v>
      </c>
      <c r="G10" s="16"/>
      <c r="H10" s="16"/>
      <c r="I10" s="16"/>
      <c r="J10" s="16"/>
    </row>
    <row r="11" spans="1:13" x14ac:dyDescent="0.35">
      <c r="A11" s="3" t="s">
        <v>9</v>
      </c>
      <c r="B11" s="3" t="s">
        <v>10</v>
      </c>
      <c r="C11" s="14">
        <v>15000</v>
      </c>
      <c r="D11" s="5" t="str">
        <f t="shared" si="0"/>
        <v>ok</v>
      </c>
      <c r="G11" s="8" t="s">
        <v>46</v>
      </c>
      <c r="H11" s="8" t="s">
        <v>47</v>
      </c>
      <c r="I11" s="8" t="s">
        <v>42</v>
      </c>
      <c r="J11" s="8" t="s">
        <v>48</v>
      </c>
      <c r="K11" s="19" t="s">
        <v>82</v>
      </c>
      <c r="L11" s="19" t="s">
        <v>19</v>
      </c>
    </row>
    <row r="12" spans="1:13" x14ac:dyDescent="0.35">
      <c r="A12" s="3" t="s">
        <v>9</v>
      </c>
      <c r="B12" s="3" t="s">
        <v>10</v>
      </c>
      <c r="C12" s="15">
        <v>55000</v>
      </c>
      <c r="D12" s="5" t="str">
        <f t="shared" si="0"/>
        <v>ok</v>
      </c>
      <c r="G12" s="3" t="s">
        <v>53</v>
      </c>
      <c r="H12" s="3">
        <v>2</v>
      </c>
      <c r="I12" s="3">
        <v>55000</v>
      </c>
      <c r="J12" s="3">
        <v>110000</v>
      </c>
      <c r="K12">
        <f>I12-J12</f>
        <v>-55000</v>
      </c>
      <c r="L12" t="str">
        <f>IF(K12&lt;100,"match","mismatch")</f>
        <v>match</v>
      </c>
    </row>
    <row r="13" spans="1:13" x14ac:dyDescent="0.35">
      <c r="A13" s="3" t="s">
        <v>11</v>
      </c>
      <c r="B13" s="3" t="s">
        <v>10</v>
      </c>
      <c r="C13" s="15">
        <v>3500</v>
      </c>
      <c r="D13" s="5" t="str">
        <f t="shared" si="0"/>
        <v>ok</v>
      </c>
      <c r="G13" s="3" t="s">
        <v>58</v>
      </c>
      <c r="H13" s="3">
        <v>5</v>
      </c>
      <c r="I13" s="3">
        <v>3500</v>
      </c>
      <c r="J13" s="3">
        <v>17500</v>
      </c>
      <c r="K13" s="15">
        <f t="shared" ref="K13:K16" si="2">I13-J13</f>
        <v>-14000</v>
      </c>
      <c r="L13" s="15" t="str">
        <f t="shared" ref="L13:L16" si="3">IF(K13&lt;100,"match","mismatch")</f>
        <v>match</v>
      </c>
    </row>
    <row r="14" spans="1:13" x14ac:dyDescent="0.35">
      <c r="A14" s="3" t="s">
        <v>12</v>
      </c>
      <c r="B14" s="3" t="s">
        <v>13</v>
      </c>
      <c r="C14" s="15">
        <v>20000</v>
      </c>
      <c r="D14" s="5" t="str">
        <f t="shared" si="0"/>
        <v>ok</v>
      </c>
      <c r="G14" s="3" t="s">
        <v>62</v>
      </c>
      <c r="H14" s="3">
        <v>3</v>
      </c>
      <c r="I14" s="3">
        <v>20000</v>
      </c>
      <c r="J14" s="3">
        <v>60000</v>
      </c>
      <c r="K14" s="15">
        <f t="shared" si="2"/>
        <v>-40000</v>
      </c>
      <c r="L14" s="15" t="str">
        <f t="shared" si="3"/>
        <v>match</v>
      </c>
      <c r="M14" s="12" t="s">
        <v>83</v>
      </c>
    </row>
    <row r="15" spans="1:13" x14ac:dyDescent="0.35">
      <c r="A15" s="3" t="s">
        <v>14</v>
      </c>
      <c r="B15" s="3" t="s">
        <v>15</v>
      </c>
      <c r="C15" s="15">
        <v>150</v>
      </c>
      <c r="D15" s="5" t="str">
        <f t="shared" si="0"/>
        <v>ok</v>
      </c>
      <c r="G15" s="3" t="s">
        <v>67</v>
      </c>
      <c r="H15" s="3">
        <v>10</v>
      </c>
      <c r="I15" s="3">
        <v>150</v>
      </c>
      <c r="J15" s="3">
        <v>1500</v>
      </c>
      <c r="K15" s="15">
        <f t="shared" si="2"/>
        <v>-1350</v>
      </c>
      <c r="L15" s="15" t="str">
        <f t="shared" si="3"/>
        <v>match</v>
      </c>
    </row>
    <row r="16" spans="1:13" x14ac:dyDescent="0.35">
      <c r="A16" s="3" t="s">
        <v>16</v>
      </c>
      <c r="B16" s="3" t="s">
        <v>17</v>
      </c>
      <c r="C16" s="15">
        <v>15000</v>
      </c>
      <c r="D16" s="5" t="str">
        <f t="shared" si="0"/>
        <v>ok</v>
      </c>
      <c r="G16" s="3" t="s">
        <v>70</v>
      </c>
      <c r="H16" s="3">
        <v>1</v>
      </c>
      <c r="I16" s="3">
        <v>18000</v>
      </c>
      <c r="J16" s="3">
        <v>15000</v>
      </c>
      <c r="K16" s="15">
        <f t="shared" si="2"/>
        <v>3000</v>
      </c>
      <c r="L16" s="15" t="str">
        <f t="shared" si="3"/>
        <v>mismatch</v>
      </c>
    </row>
    <row r="17" spans="1:10" x14ac:dyDescent="0.35">
      <c r="A17" s="3" t="s">
        <v>16</v>
      </c>
      <c r="B17" s="3" t="s">
        <v>17</v>
      </c>
      <c r="C17" s="3">
        <v>400</v>
      </c>
      <c r="D17" s="5" t="str">
        <f t="shared" si="0"/>
        <v>ok</v>
      </c>
      <c r="G17" s="16"/>
      <c r="H17" s="16"/>
      <c r="I17" s="16"/>
      <c r="J17" s="16"/>
    </row>
    <row r="22" spans="1:10" x14ac:dyDescent="0.35">
      <c r="B22" s="2" t="s">
        <v>27</v>
      </c>
      <c r="C22" s="2" t="s">
        <v>28</v>
      </c>
      <c r="D22" s="2" t="s">
        <v>71</v>
      </c>
    </row>
    <row r="23" spans="1:10" x14ac:dyDescent="0.35">
      <c r="B23" s="3" t="s">
        <v>29</v>
      </c>
      <c r="C23" s="3" t="s">
        <v>35</v>
      </c>
      <c r="D23" s="3">
        <v>500</v>
      </c>
      <c r="F23" s="1" t="s">
        <v>28</v>
      </c>
      <c r="I23" s="1" t="s">
        <v>21</v>
      </c>
    </row>
    <row r="24" spans="1:10" x14ac:dyDescent="0.35">
      <c r="B24" s="3" t="s">
        <v>30</v>
      </c>
      <c r="C24" s="3" t="s">
        <v>36</v>
      </c>
      <c r="D24" s="3">
        <v>400</v>
      </c>
      <c r="F24" s="3" t="s">
        <v>35</v>
      </c>
      <c r="G24">
        <f>SUMIF(F24:F30,F24,D23:D33)</f>
        <v>500</v>
      </c>
      <c r="I24" t="s">
        <v>29</v>
      </c>
      <c r="J24">
        <f>SUMIF(I24:I29,I24,D23:D33)</f>
        <v>500</v>
      </c>
    </row>
    <row r="25" spans="1:10" x14ac:dyDescent="0.35">
      <c r="B25" s="3" t="s">
        <v>31</v>
      </c>
      <c r="C25" s="3" t="s">
        <v>37</v>
      </c>
      <c r="D25" s="3">
        <v>100</v>
      </c>
      <c r="F25" s="3" t="s">
        <v>36</v>
      </c>
      <c r="G25" s="15">
        <f t="shared" ref="G25:G30" si="4">SUMIF(F25:F31,F25,D24:D34)</f>
        <v>400</v>
      </c>
      <c r="H25" s="15"/>
      <c r="I25" t="s">
        <v>30</v>
      </c>
      <c r="J25" s="15">
        <f t="shared" ref="J25:J29" si="5">SUMIF(I25:I30,I25,D24:D34)</f>
        <v>400</v>
      </c>
    </row>
    <row r="26" spans="1:10" x14ac:dyDescent="0.35">
      <c r="B26" s="3" t="s">
        <v>29</v>
      </c>
      <c r="C26" s="3" t="s">
        <v>38</v>
      </c>
      <c r="D26" s="3">
        <v>1000</v>
      </c>
      <c r="F26" s="3" t="s">
        <v>37</v>
      </c>
      <c r="G26" s="15">
        <f t="shared" si="4"/>
        <v>100</v>
      </c>
      <c r="H26" s="15"/>
      <c r="I26" t="s">
        <v>31</v>
      </c>
      <c r="J26" s="15">
        <f t="shared" si="5"/>
        <v>100</v>
      </c>
    </row>
    <row r="27" spans="1:10" x14ac:dyDescent="0.35">
      <c r="B27" s="3" t="s">
        <v>32</v>
      </c>
      <c r="C27" s="3" t="s">
        <v>39</v>
      </c>
      <c r="D27" s="3">
        <v>300</v>
      </c>
      <c r="F27" s="3" t="s">
        <v>38</v>
      </c>
      <c r="G27" s="15">
        <f t="shared" si="4"/>
        <v>1000</v>
      </c>
      <c r="H27" s="15"/>
      <c r="I27" t="s">
        <v>32</v>
      </c>
      <c r="J27" s="15">
        <f t="shared" si="5"/>
        <v>1000</v>
      </c>
    </row>
    <row r="28" spans="1:10" x14ac:dyDescent="0.35">
      <c r="B28" s="3" t="s">
        <v>33</v>
      </c>
      <c r="C28" s="3" t="s">
        <v>40</v>
      </c>
      <c r="D28" s="3">
        <v>340</v>
      </c>
      <c r="F28" s="3" t="s">
        <v>39</v>
      </c>
      <c r="G28" s="15">
        <f t="shared" si="4"/>
        <v>300</v>
      </c>
      <c r="H28" s="15"/>
      <c r="I28" t="s">
        <v>34</v>
      </c>
      <c r="J28" s="15">
        <f t="shared" si="5"/>
        <v>300</v>
      </c>
    </row>
    <row r="29" spans="1:10" x14ac:dyDescent="0.35">
      <c r="B29" s="3" t="s">
        <v>34</v>
      </c>
      <c r="C29" s="3" t="s">
        <v>41</v>
      </c>
      <c r="D29" s="3">
        <v>300</v>
      </c>
      <c r="F29" s="3" t="s">
        <v>40</v>
      </c>
      <c r="G29" s="15">
        <f t="shared" si="4"/>
        <v>340</v>
      </c>
      <c r="H29" s="15"/>
      <c r="I29" t="s">
        <v>33</v>
      </c>
      <c r="J29" s="15">
        <f t="shared" si="5"/>
        <v>340</v>
      </c>
    </row>
    <row r="30" spans="1:10" x14ac:dyDescent="0.35">
      <c r="B30" s="3" t="s">
        <v>29</v>
      </c>
      <c r="C30" s="3" t="s">
        <v>38</v>
      </c>
      <c r="D30" s="20">
        <v>500</v>
      </c>
      <c r="F30" s="3" t="s">
        <v>41</v>
      </c>
      <c r="G30" s="15">
        <f t="shared" si="4"/>
        <v>300</v>
      </c>
      <c r="H30" s="15"/>
    </row>
    <row r="31" spans="1:10" x14ac:dyDescent="0.35">
      <c r="B31" s="3" t="s">
        <v>32</v>
      </c>
      <c r="C31" s="3" t="s">
        <v>39</v>
      </c>
      <c r="D31" s="20">
        <v>600</v>
      </c>
    </row>
    <row r="32" spans="1:10" x14ac:dyDescent="0.35">
      <c r="B32" s="3" t="s">
        <v>33</v>
      </c>
      <c r="C32" s="3" t="s">
        <v>40</v>
      </c>
      <c r="D32" s="20">
        <v>1500</v>
      </c>
    </row>
    <row r="33" spans="2:4" x14ac:dyDescent="0.35">
      <c r="B33" s="3" t="s">
        <v>34</v>
      </c>
      <c r="C33" s="3" t="s">
        <v>41</v>
      </c>
      <c r="D33" s="20">
        <v>1000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workbookViewId="0">
      <selection activeCell="E5" sqref="E5"/>
    </sheetView>
  </sheetViews>
  <sheetFormatPr defaultRowHeight="14.5" x14ac:dyDescent="0.35"/>
  <cols>
    <col min="1" max="1" width="15" bestFit="1" customWidth="1"/>
    <col min="2" max="2" width="10.36328125" bestFit="1" customWidth="1"/>
    <col min="5" max="5" width="11.54296875" bestFit="1" customWidth="1"/>
  </cols>
  <sheetData>
    <row r="1" spans="1:5" x14ac:dyDescent="0.35">
      <c r="A1" s="2"/>
      <c r="B1" s="2"/>
      <c r="C1" s="2"/>
    </row>
    <row r="2" spans="1:5" x14ac:dyDescent="0.35">
      <c r="A2" s="3"/>
      <c r="B2" s="3"/>
      <c r="C2" s="3"/>
    </row>
    <row r="3" spans="1:5" x14ac:dyDescent="0.35">
      <c r="A3" s="3"/>
      <c r="B3" s="3"/>
      <c r="C3" s="3"/>
    </row>
    <row r="4" spans="1:5" x14ac:dyDescent="0.35">
      <c r="A4" s="3"/>
      <c r="B4" s="3"/>
      <c r="C4" s="3"/>
    </row>
    <row r="5" spans="1:5" x14ac:dyDescent="0.35">
      <c r="A5" s="3"/>
      <c r="B5" s="3"/>
      <c r="C5" s="3"/>
      <c r="E5" s="12"/>
    </row>
    <row r="6" spans="1:5" x14ac:dyDescent="0.35">
      <c r="A6" s="3"/>
      <c r="B6" s="3"/>
      <c r="C6" s="3"/>
    </row>
    <row r="7" spans="1:5" x14ac:dyDescent="0.35">
      <c r="A7" s="3"/>
      <c r="B7" s="3"/>
      <c r="C7" s="3"/>
    </row>
    <row r="8" spans="1:5" x14ac:dyDescent="0.35">
      <c r="A8" s="3"/>
      <c r="B8" s="3"/>
      <c r="C8" s="3"/>
    </row>
    <row r="9" spans="1:5" x14ac:dyDescent="0.35">
      <c r="A9" s="3"/>
      <c r="B9" s="7"/>
      <c r="C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4.5" x14ac:dyDescent="0.35"/>
  <cols>
    <col min="1" max="1" width="12.36328125" customWidth="1"/>
    <col min="2" max="2" width="16.08984375" bestFit="1" customWidth="1"/>
  </cols>
  <sheetData>
    <row r="1" spans="1:2" x14ac:dyDescent="0.35">
      <c r="A1" s="12" t="s">
        <v>75</v>
      </c>
    </row>
    <row r="3" spans="1:2" x14ac:dyDescent="0.35">
      <c r="A3" s="9" t="s">
        <v>72</v>
      </c>
      <c r="B3" t="s">
        <v>74</v>
      </c>
    </row>
    <row r="4" spans="1:2" x14ac:dyDescent="0.35">
      <c r="A4" s="10" t="s">
        <v>63</v>
      </c>
      <c r="B4" s="11">
        <v>60000</v>
      </c>
    </row>
    <row r="5" spans="1:2" x14ac:dyDescent="0.35">
      <c r="A5" s="10" t="s">
        <v>54</v>
      </c>
      <c r="B5" s="11">
        <v>125000</v>
      </c>
    </row>
    <row r="6" spans="1:2" x14ac:dyDescent="0.35">
      <c r="A6" s="10" t="s">
        <v>59</v>
      </c>
      <c r="B6" s="11">
        <v>17500</v>
      </c>
    </row>
    <row r="7" spans="1:2" x14ac:dyDescent="0.35">
      <c r="A7" s="10" t="s">
        <v>68</v>
      </c>
      <c r="B7" s="11">
        <v>1500</v>
      </c>
    </row>
    <row r="8" spans="1:2" x14ac:dyDescent="0.35">
      <c r="A8" s="10" t="s">
        <v>73</v>
      </c>
      <c r="B8" s="11">
        <v>204000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J3" sqref="J3"/>
    </sheetView>
  </sheetViews>
  <sheetFormatPr defaultRowHeight="14.5" x14ac:dyDescent="0.35"/>
  <sheetData>
    <row r="1" spans="1:9" x14ac:dyDescent="0.35">
      <c r="A1" s="8" t="s">
        <v>43</v>
      </c>
      <c r="B1" s="8" t="s">
        <v>44</v>
      </c>
      <c r="C1" s="8" t="s">
        <v>1</v>
      </c>
      <c r="D1" s="8" t="s">
        <v>45</v>
      </c>
      <c r="E1" s="8" t="s">
        <v>46</v>
      </c>
      <c r="F1" s="8" t="s">
        <v>47</v>
      </c>
      <c r="G1" s="8" t="s">
        <v>42</v>
      </c>
      <c r="H1" s="8" t="s">
        <v>48</v>
      </c>
      <c r="I1" s="8" t="s">
        <v>49</v>
      </c>
    </row>
    <row r="2" spans="1:9" x14ac:dyDescent="0.35">
      <c r="A2" s="3">
        <v>1001</v>
      </c>
      <c r="B2" s="3" t="s">
        <v>50</v>
      </c>
      <c r="C2" s="3" t="s">
        <v>51</v>
      </c>
      <c r="D2" s="3" t="s">
        <v>52</v>
      </c>
      <c r="E2" s="3" t="s">
        <v>53</v>
      </c>
      <c r="F2" s="3">
        <v>2</v>
      </c>
      <c r="G2" s="3">
        <v>55000</v>
      </c>
      <c r="H2" s="3">
        <v>110000</v>
      </c>
      <c r="I2" s="3" t="s">
        <v>54</v>
      </c>
    </row>
    <row r="3" spans="1:9" x14ac:dyDescent="0.35">
      <c r="A3" s="3">
        <v>1002</v>
      </c>
      <c r="B3" s="3" t="s">
        <v>55</v>
      </c>
      <c r="C3" s="3" t="s">
        <v>56</v>
      </c>
      <c r="D3" s="3" t="s">
        <v>57</v>
      </c>
      <c r="E3" s="3" t="s">
        <v>58</v>
      </c>
      <c r="F3" s="3">
        <v>5</v>
      </c>
      <c r="G3" s="3">
        <v>3500</v>
      </c>
      <c r="H3" s="3">
        <v>17500</v>
      </c>
      <c r="I3" s="3" t="s">
        <v>59</v>
      </c>
    </row>
    <row r="4" spans="1:9" x14ac:dyDescent="0.35">
      <c r="A4" s="3">
        <v>1003</v>
      </c>
      <c r="B4" s="3" t="s">
        <v>60</v>
      </c>
      <c r="C4" s="3" t="s">
        <v>61</v>
      </c>
      <c r="D4" s="3" t="s">
        <v>52</v>
      </c>
      <c r="E4" s="3" t="s">
        <v>62</v>
      </c>
      <c r="F4" s="3">
        <v>3</v>
      </c>
      <c r="G4" s="3">
        <v>20000</v>
      </c>
      <c r="H4" s="3">
        <v>60000</v>
      </c>
      <c r="I4" s="3" t="s">
        <v>63</v>
      </c>
    </row>
    <row r="5" spans="1:9" x14ac:dyDescent="0.35">
      <c r="A5" s="3">
        <v>1004</v>
      </c>
      <c r="B5" s="3" t="s">
        <v>64</v>
      </c>
      <c r="C5" s="3" t="s">
        <v>65</v>
      </c>
      <c r="D5" s="3" t="s">
        <v>66</v>
      </c>
      <c r="E5" s="3" t="s">
        <v>67</v>
      </c>
      <c r="F5" s="3">
        <v>10</v>
      </c>
      <c r="G5" s="3">
        <v>150</v>
      </c>
      <c r="H5" s="3">
        <v>1500</v>
      </c>
      <c r="I5" s="3" t="s">
        <v>68</v>
      </c>
    </row>
    <row r="6" spans="1:9" x14ac:dyDescent="0.35">
      <c r="A6" s="3">
        <v>1005</v>
      </c>
      <c r="B6" s="3" t="s">
        <v>69</v>
      </c>
      <c r="C6" s="3" t="s">
        <v>51</v>
      </c>
      <c r="D6" s="3" t="s">
        <v>57</v>
      </c>
      <c r="E6" s="3" t="s">
        <v>70</v>
      </c>
      <c r="F6" s="3">
        <v>1</v>
      </c>
      <c r="G6" s="3">
        <v>15000</v>
      </c>
      <c r="H6" s="3">
        <v>15000</v>
      </c>
      <c r="I6" s="3"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answer</vt:lpstr>
      <vt:lpstr>Sheet2</vt:lpstr>
      <vt:lpstr>visual</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2025-07-19T03:34:46Z</dcterms:created>
  <dcterms:modified xsi:type="dcterms:W3CDTF">2025-07-19T05:32:35Z</dcterms:modified>
</cp:coreProperties>
</file>