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24226"/>
  <mc:AlternateContent xmlns:mc="http://schemas.openxmlformats.org/markup-compatibility/2006">
    <mc:Choice Requires="x15">
      <x15ac:absPath xmlns:x15ac="http://schemas.microsoft.com/office/spreadsheetml/2010/11/ac" url="/Users/bigc/PycharmProjects/Compliance/"/>
    </mc:Choice>
  </mc:AlternateContent>
  <xr:revisionPtr revIDLastSave="0" documentId="13_ncr:1_{2662C308-5726-064C-AF37-0279197C7C07}" xr6:coauthVersionLast="47" xr6:coauthVersionMax="47" xr10:uidLastSave="{00000000-0000-0000-0000-000000000000}"/>
  <bookViews>
    <workbookView xWindow="0" yWindow="760" windowWidth="34560" windowHeight="20100" xr2:uid="{00000000-000D-0000-FFFF-FFFF00000000}"/>
  </bookViews>
  <sheets>
    <sheet name="Sheet1" sheetId="3" r:id="rId1"/>
    <sheet name="Sheet2"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3" l="1"/>
  <c r="R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NPRA</author>
  </authors>
  <commentList>
    <comment ref="A1" authorId="0" shapeId="0" xr:uid="{E6D4F369-C59F-DC42-89CD-893E822341A3}">
      <text>
        <r>
          <rPr>
            <sz val="11"/>
            <color rgb="FF000000"/>
            <rFont val="Calibri"/>
            <family val="2"/>
          </rPr>
          <t>The Unique ID of the scheme given by the Authority</t>
        </r>
      </text>
    </comment>
    <comment ref="B1" authorId="0" shapeId="0" xr:uid="{2867A5BF-07E9-4841-826D-BF52E1C8754D}">
      <text>
        <r>
          <rPr>
            <sz val="11"/>
            <color theme="1"/>
            <rFont val="Calibri"/>
            <family val="2"/>
            <scheme val="minor"/>
          </rPr>
          <t>The approved investment instruments classified under each of the approved asset classes as per the NPRA issued investment guidelines.</t>
        </r>
      </text>
    </comment>
    <comment ref="D1" authorId="0" shapeId="0" xr:uid="{095C9231-0AF8-BE41-9072-A391E4B78979}">
      <text>
        <r>
          <rPr>
            <sz val="11"/>
            <color rgb="FF000000"/>
            <rFont val="Calibri"/>
            <family val="2"/>
          </rPr>
          <t>The reference name of the institution offering the investment.</t>
        </r>
      </text>
    </comment>
    <comment ref="F1" authorId="0" shapeId="0" xr:uid="{CB3B3CA1-1E75-114C-8C3C-0F618CB6E1A8}">
      <text>
        <r>
          <rPr>
            <sz val="11"/>
            <color theme="1"/>
            <rFont val="Calibri"/>
            <family val="2"/>
            <scheme val="minor"/>
          </rPr>
          <t>Unique identification issued by the issuer of an investment instrument</t>
        </r>
      </text>
    </comment>
    <comment ref="G1" authorId="0" shapeId="0" xr:uid="{7965E858-73B4-2942-8744-01945E712D40}">
      <text>
        <r>
          <rPr>
            <sz val="11"/>
            <color rgb="FF000000"/>
            <rFont val="Calibri"/>
            <family val="2"/>
          </rPr>
          <t>The duration an investment runs measured as the period from the issue date to maturity date. ( in days)</t>
        </r>
      </text>
    </comment>
    <comment ref="H1" authorId="0" shapeId="0" xr:uid="{31E654B0-A57B-494F-93C3-A0709F4DD4B6}">
      <text>
        <r>
          <rPr>
            <sz val="11"/>
            <color theme="1"/>
            <rFont val="Calibri"/>
            <family val="2"/>
            <scheme val="minor"/>
          </rPr>
          <t>The date on which an instrument was issued. (DD/MM/YYYY).</t>
        </r>
      </text>
    </comment>
    <comment ref="I1" authorId="0" shapeId="0" xr:uid="{46C61E8C-3534-6A4D-B458-7AC68BE7EEF2}">
      <text>
        <r>
          <rPr>
            <sz val="11"/>
            <color theme="1"/>
            <rFont val="Calibri"/>
            <family val="2"/>
            <scheme val="minor"/>
          </rPr>
          <t>The approved classes of investment instruments as per NPRA issued Investment Guidelines.</t>
        </r>
      </text>
    </comment>
    <comment ref="J1" authorId="0" shapeId="0" xr:uid="{8EB899E9-30CE-3548-BE12-9FC461360BC1}">
      <text>
        <r>
          <rPr>
            <sz val="11"/>
            <color rgb="FF000000"/>
            <rFont val="Calibri"/>
            <family val="2"/>
          </rPr>
          <t>These are aggregated Data Fields</t>
        </r>
      </text>
    </comment>
    <comment ref="K1" authorId="0" shapeId="0" xr:uid="{A1134715-5C4D-9745-86B9-EDC89DAC1645}">
      <text>
        <r>
          <rPr>
            <sz val="11"/>
            <color theme="1"/>
            <rFont val="Calibri"/>
            <family val="2"/>
            <scheme val="minor"/>
          </rPr>
          <t>The date on which an investment is made (Settlement Date) (DD/MM/YYYY).</t>
        </r>
      </text>
    </comment>
    <comment ref="L1" authorId="0" shapeId="0" xr:uid="{2BBAC2B8-7F83-9D4E-A482-50B2990BA10D}">
      <text>
        <r>
          <rPr>
            <sz val="11"/>
            <color rgb="FF000000"/>
            <rFont val="Calibri"/>
            <family val="2"/>
          </rPr>
          <t>The date on which pension funds invested in an investment instrument are due for payment to an investor by the issuer of the instrument (DD/MM/YYYY).</t>
        </r>
      </text>
    </comment>
    <comment ref="M1" authorId="0" shapeId="0" xr:uid="{06B11F9C-EA80-654E-AE27-F975F86DE4E6}">
      <text>
        <r>
          <rPr>
            <sz val="11"/>
            <color theme="1"/>
            <rFont val="Calibri"/>
            <family val="2"/>
            <scheme val="minor"/>
          </rPr>
          <t>The end date of the reporting period for which the investment report was generated (DD/MM/YYYY).</t>
        </r>
      </text>
    </comment>
    <comment ref="N1" authorId="0" shapeId="0" xr:uid="{BD1859C9-6FA9-E445-B7E0-6CCB86215F34}">
      <text>
        <r>
          <rPr>
            <sz val="11"/>
            <color theme="1"/>
            <rFont val="Calibri"/>
            <family val="2"/>
            <scheme val="minor"/>
          </rPr>
          <t>The remaining days an investment instrument has to run measured as the count of the number of days from the reporting date not inclusive to the maturity date.</t>
        </r>
      </text>
    </comment>
    <comment ref="O1" authorId="0" shapeId="0" xr:uid="{718D77F2-A9C6-574E-9496-C7E7493B6D44}">
      <text>
        <r>
          <rPr>
            <sz val="11"/>
            <color theme="1"/>
            <rFont val="Calibri"/>
            <family val="2"/>
            <scheme val="minor"/>
          </rPr>
          <t>The number of days a fixed income security has run since its issuance.</t>
        </r>
      </text>
    </comment>
    <comment ref="P1" authorId="0" shapeId="0" xr:uid="{4D93D6AC-FCA4-614C-83B5-314B9D433A7C}">
      <text>
        <r>
          <rPr>
            <sz val="11"/>
            <color theme="1"/>
            <rFont val="Calibri"/>
            <family val="2"/>
            <scheme val="minor"/>
          </rPr>
          <t>The rate of return on an investment.</t>
        </r>
      </text>
    </comment>
    <comment ref="Q1" authorId="0" shapeId="0" xr:uid="{971061AB-5803-B14D-A67E-BD847E59A283}">
      <text>
        <r>
          <rPr>
            <sz val="11"/>
            <color theme="1"/>
            <rFont val="Calibri"/>
            <family val="2"/>
            <scheme val="minor"/>
          </rPr>
          <t>The rate at which the present value of an investment is determined.</t>
        </r>
      </text>
    </comment>
    <comment ref="R1" authorId="0" shapeId="0" xr:uid="{1E6DB3D3-2AE0-8D48-8B18-AED3D1E33BF4}">
      <text>
        <r>
          <rPr>
            <sz val="11"/>
            <color theme="1"/>
            <rFont val="Calibri"/>
            <family val="2"/>
            <scheme val="minor"/>
          </rPr>
          <t>rate at which periodic interest on bonds are determined</t>
        </r>
      </text>
    </comment>
    <comment ref="S1" authorId="0" shapeId="0" xr:uid="{FB141BB7-C57A-6E45-917E-A1C87EBDFFB1}">
      <text>
        <r>
          <rPr>
            <sz val="11"/>
            <color theme="1"/>
            <rFont val="Calibri"/>
            <family val="2"/>
            <scheme val="minor"/>
          </rPr>
          <t>The exchange rate at which a Eurobond or External Investment is converted from the foreign currency value into Ghana Cedis.</t>
        </r>
      </text>
    </comment>
    <comment ref="T1" authorId="0" shapeId="0" xr:uid="{FC9D7B28-07F3-8C43-AFFE-9501F7A73F21}">
      <text>
        <r>
          <rPr>
            <sz val="11"/>
            <color theme="1"/>
            <rFont val="Calibri"/>
            <family val="2"/>
            <scheme val="minor"/>
          </rPr>
          <t>The name of the international currency in which pension funds have been invested for Eurobond and External Investments.</t>
        </r>
      </text>
    </comment>
    <comment ref="U1" authorId="0" shapeId="0" xr:uid="{B1FFA948-A47B-FE43-943D-FDE4B494B662}">
      <text>
        <r>
          <rPr>
            <sz val="11"/>
            <color theme="1"/>
            <rFont val="Calibri"/>
            <family val="2"/>
            <scheme val="minor"/>
          </rPr>
          <t>principal amount invested</t>
        </r>
      </text>
    </comment>
    <comment ref="V1" authorId="0" shapeId="0" xr:uid="{6833D3CB-F14E-0044-8703-094EC313B116}">
      <text>
        <r>
          <rPr>
            <sz val="11"/>
            <color theme="1"/>
            <rFont val="Calibri"/>
            <family val="2"/>
            <scheme val="minor"/>
          </rPr>
          <t>The total amount paid for an investment.</t>
        </r>
      </text>
    </comment>
    <comment ref="W1" authorId="0" shapeId="0" xr:uid="{5B2618E7-5683-044E-BCA7-D8EC7B8FB132}">
      <text>
        <r>
          <rPr>
            <sz val="11"/>
            <color theme="1"/>
            <rFont val="Calibri"/>
            <family val="2"/>
            <scheme val="minor"/>
          </rPr>
          <t>The amount of pension funds invested in Eurobond security issued by the Government of Ghana or in an External Investment.</t>
        </r>
      </text>
    </comment>
    <comment ref="X1" authorId="0" shapeId="0" xr:uid="{4B368C9F-3FB0-6D47-BDBB-F37036884933}">
      <text>
        <r>
          <rPr>
            <sz val="11"/>
            <color theme="1"/>
            <rFont val="Calibri"/>
            <family val="2"/>
            <scheme val="minor"/>
          </rPr>
          <t>Proportion of expense charged to  the total value of the funds.</t>
        </r>
      </text>
    </comment>
    <comment ref="Y1" authorId="0" shapeId="0" xr:uid="{6A39CDAF-9887-A446-A580-C532556AB068}">
      <text>
        <r>
          <rPr>
            <sz val="11"/>
            <color theme="1"/>
            <rFont val="Calibri"/>
            <family val="2"/>
            <scheme val="minor"/>
          </rPr>
          <t>nominal value of the amount charged as an expense to the funds</t>
        </r>
      </text>
    </comment>
    <comment ref="Z1" authorId="0" shapeId="0" xr:uid="{08E272BA-43FA-E94F-8113-665925EE74A5}">
      <text>
        <r>
          <rPr>
            <sz val="11"/>
            <color theme="1"/>
            <rFont val="Calibri"/>
            <family val="2"/>
            <scheme val="minor"/>
          </rPr>
          <t>All coupons paid since investment was made</t>
        </r>
      </text>
    </comment>
    <comment ref="AA1" authorId="0" shapeId="0" xr:uid="{BB8A2171-34B2-8F43-B580-6CEC8A877598}">
      <text>
        <r>
          <rPr>
            <sz val="11"/>
            <color theme="1"/>
            <rFont val="Calibri"/>
            <family val="2"/>
            <scheme val="minor"/>
          </rPr>
          <t>Accrued Interest (since purchase) / Coupons (since last payment date)
For coupon bearing bonds, it is the portion of coupon earned since the last coupon payment.
For interest bearing and discount fixed income securies, it is the portion of interest earned since purchase.</t>
        </r>
      </text>
    </comment>
    <comment ref="AB1" authorId="0" shapeId="0" xr:uid="{3705DDAE-41EA-C547-A320-94AB884A69AA}">
      <text>
        <r>
          <rPr>
            <sz val="11"/>
            <color theme="1"/>
            <rFont val="Calibri"/>
            <family val="2"/>
            <scheme val="minor"/>
          </rPr>
          <t>Monthly income earned from Securities.</t>
        </r>
      </text>
    </comment>
    <comment ref="AC1" authorId="0" shapeId="0" xr:uid="{D111C012-DC15-4246-984A-15989D89F5D8}">
      <text>
        <r>
          <rPr>
            <sz val="11"/>
            <color theme="1"/>
            <rFont val="Calibri"/>
            <family val="2"/>
            <scheme val="minor"/>
          </rPr>
          <t xml:space="preserve">Unearned portion  of interest on an investment </t>
        </r>
      </text>
    </comment>
    <comment ref="AD1" authorId="0" shapeId="0" xr:uid="{E64AB0C8-87EE-5F46-94D3-8CFE24EABA67}">
      <text>
        <r>
          <rPr>
            <sz val="11"/>
            <color theme="1"/>
            <rFont val="Calibri"/>
            <family val="2"/>
            <scheme val="minor"/>
          </rPr>
          <t>Amount declared as potentially irrecoverable</t>
        </r>
      </text>
    </comment>
    <comment ref="AE1" authorId="0" shapeId="0" xr:uid="{7BA322DA-5CEE-D04B-AE16-7022DCADCB5F}">
      <text>
        <r>
          <rPr>
            <sz val="11"/>
            <color theme="1"/>
            <rFont val="Calibri"/>
            <family val="2"/>
            <scheme val="minor"/>
          </rPr>
          <t>Units or Shares held of a CIS / REITs / Ordinary Shares / Preference Shares and similar instruments  on the date of purchase.</t>
        </r>
      </text>
    </comment>
    <comment ref="AF1" authorId="0" shapeId="0" xr:uid="{F710B2A0-ABBE-0040-A150-1CB07868B071}">
      <text>
        <r>
          <rPr>
            <sz val="11"/>
            <color theme="1"/>
            <rFont val="Calibri"/>
            <family val="2"/>
            <scheme val="minor"/>
          </rPr>
          <t>Price of a Unit or Share held of a CIS / REITs / Ordinary Shares / Preference Shares and similar instruments on the date of valuation (also the reporting date)</t>
        </r>
      </text>
    </comment>
    <comment ref="AG1" authorId="0" shapeId="0" xr:uid="{CC912A5F-17B0-4644-9146-374FA1D79277}">
      <text>
        <r>
          <rPr>
            <sz val="11"/>
            <color theme="1"/>
            <rFont val="Calibri"/>
            <family val="2"/>
            <scheme val="minor"/>
          </rPr>
          <t>Price of a Unit or Share held of a CIS / REITs / Ordinary Shares / Preference Shares and similar instruments at the last valuation date (also the reporting date for the last investment report)</t>
        </r>
      </text>
    </comment>
    <comment ref="AH1" authorId="0" shapeId="0" xr:uid="{4D6FDF39-1B68-DF4E-AEA0-C07D55E37A1D}">
      <text>
        <r>
          <rPr>
            <sz val="11"/>
            <color theme="1"/>
            <rFont val="Calibri"/>
            <family val="2"/>
            <scheme val="minor"/>
          </rPr>
          <t>positive amount realised from the sale of equities</t>
        </r>
      </text>
    </comment>
    <comment ref="AI1" authorId="0" shapeId="0" xr:uid="{6E43D673-BF05-C848-AE1A-9547B024B89C}">
      <text>
        <r>
          <rPr>
            <sz val="11"/>
            <color theme="1"/>
            <rFont val="Calibri"/>
            <family val="2"/>
            <scheme val="minor"/>
          </rPr>
          <t>Inccome paid annually by an issuer of shares where a payment of dividend is declared by the issuer.</t>
        </r>
      </text>
    </comment>
    <comment ref="AJ1" authorId="0" shapeId="0" xr:uid="{8949E294-0D6A-3F46-B262-3B7595BDA147}">
      <text>
        <r>
          <rPr>
            <sz val="11"/>
            <color theme="1"/>
            <rFont val="Calibri"/>
            <family val="2"/>
            <scheme val="minor"/>
          </rPr>
          <t>Number of Units or Shares held of a CIS / REITs / Ordinary Shares / Preference Shares and similar instruments</t>
        </r>
      </text>
    </comment>
    <comment ref="AK1" authorId="0" shapeId="0" xr:uid="{5A5525BB-2396-C24C-AE24-30B148A1A4F7}">
      <text>
        <r>
          <rPr>
            <sz val="11"/>
            <color rgb="FF000000"/>
            <rFont val="Calibri"/>
            <family val="2"/>
          </rPr>
          <t>Current value of an investment instrument held by an investor (scheme).</t>
        </r>
      </text>
    </comment>
    <comment ref="AL1" authorId="0" shapeId="0" xr:uid="{1746739B-58B9-9049-B1A7-5687E9277407}">
      <text>
        <r>
          <rPr>
            <sz val="11"/>
            <color rgb="FF000000"/>
            <rFont val="Calibri"/>
            <family val="2"/>
          </rPr>
          <t>The returns obtained after a period of holding an asset.</t>
        </r>
      </text>
    </comment>
    <comment ref="AM1" authorId="0" shapeId="0" xr:uid="{08A97C4C-9B35-F94B-AB4D-808E38F7537A}">
      <text>
        <r>
          <rPr>
            <sz val="11"/>
            <color theme="1"/>
            <rFont val="Calibri"/>
            <family val="2"/>
            <scheme val="minor"/>
          </rPr>
          <t>The weighted returns obtained after a period of holding an asset computed as a product of the return to the ratio of the value of the particular instrument to the total assets under manangement of a Scheme.</t>
        </r>
      </text>
    </comment>
    <comment ref="AN1" authorId="0" shapeId="0" xr:uid="{3E2B2464-FA2F-F34B-A943-15AC33FF2CFE}">
      <text>
        <r>
          <rPr>
            <sz val="11"/>
            <color theme="1"/>
            <rFont val="Calibri"/>
            <family val="2"/>
            <scheme val="minor"/>
          </rPr>
          <t>Amount realised from the sale of an investment.</t>
        </r>
      </text>
    </comment>
    <comment ref="AO1" authorId="0" shapeId="0" xr:uid="{222924A0-E8D5-3B46-A44C-B8ACD4840356}">
      <text>
        <r>
          <rPr>
            <sz val="11"/>
            <color theme="1"/>
            <rFont val="Calibri"/>
            <family val="2"/>
            <scheme val="minor"/>
          </rPr>
          <t>An intended nominal amount to be realised from the disposal of an asset.</t>
        </r>
      </text>
    </comment>
    <comment ref="AP1" authorId="0" shapeId="0" xr:uid="{3606CCD1-14FA-3A49-977C-47868CAB6C90}">
      <text>
        <r>
          <rPr>
            <sz val="11"/>
            <color theme="1"/>
            <rFont val="Calibri"/>
            <family val="2"/>
            <scheme val="minor"/>
          </rPr>
          <t>interest realized from a disposed  asset</t>
        </r>
      </text>
    </comment>
  </commentList>
</comments>
</file>

<file path=xl/sharedStrings.xml><?xml version="1.0" encoding="utf-8"?>
<sst xmlns="http://schemas.openxmlformats.org/spreadsheetml/2006/main" count="2135" uniqueCount="292">
  <si>
    <t>ID</t>
  </si>
  <si>
    <t>SCHEME_ID</t>
  </si>
  <si>
    <t>INSTRUMENT</t>
  </si>
  <si>
    <t>ASSET_CLASSIFICATION</t>
  </si>
  <si>
    <t>ISSUER_NAME</t>
  </si>
  <si>
    <t>FUND_MANAGER_WHO_ADVICED</t>
  </si>
  <si>
    <t>INVESTMENT_ID</t>
  </si>
  <si>
    <t>ISSUE_DATE</t>
  </si>
  <si>
    <t>ASSET_CLASS</t>
  </si>
  <si>
    <t>DATE_OF_INVESTMENT</t>
  </si>
  <si>
    <t>INTEREST_RATE_PERCENT</t>
  </si>
  <si>
    <t>DISCOUNT_RATE_PERCENT</t>
  </si>
  <si>
    <t>COUPON_RATE_PERCENT</t>
  </si>
  <si>
    <t>CURRENCY_CONVERSION_RATE</t>
  </si>
  <si>
    <t>CURRENCY</t>
  </si>
  <si>
    <t>ASSET_TENOR</t>
  </si>
  <si>
    <t>FACE_VALUE</t>
  </si>
  <si>
    <t>AMOUNT_INVESTED</t>
  </si>
  <si>
    <t>AMOUNT_INVESTED__IN_FOREIGN_CURRENCY</t>
  </si>
  <si>
    <t>INVESTMENT_CHARGE_AMOUNT</t>
  </si>
  <si>
    <t>PRICE_PER_UNIT_SHARE_AT_PURCHASE</t>
  </si>
  <si>
    <t>PRICE_PER_UNIT_SHARE_AT_VALUE_DATE</t>
  </si>
  <si>
    <t>NUMBER_OF_UNITS_OR_SHARES</t>
  </si>
  <si>
    <t>ROWID</t>
  </si>
  <si>
    <t>GHS</t>
  </si>
  <si>
    <t>MTOPS16004</t>
  </si>
  <si>
    <t>FM15009</t>
  </si>
  <si>
    <t>FM12015</t>
  </si>
  <si>
    <t>FM12008</t>
  </si>
  <si>
    <t>USD</t>
  </si>
  <si>
    <t>BANK SECURITIES (35%)</t>
  </si>
  <si>
    <t>Amortised Cost</t>
  </si>
  <si>
    <t>TREASURY BONDS - %</t>
  </si>
  <si>
    <t>GOVERNMENT SECURITIES  (75%)</t>
  </si>
  <si>
    <t xml:space="preserve">CORPORATE BONDS -% </t>
  </si>
  <si>
    <t>CORPORATE DEBT SECURITIES  (35%)</t>
  </si>
  <si>
    <t>CBG(UNIBANK)</t>
  </si>
  <si>
    <t>CBG-FD Interest&amp;Maturity Receivable</t>
  </si>
  <si>
    <t>3YEAR BOSL FXD RATE BOND MAT 05 JAN 21 - Maturity&amp;Coupon Receivable</t>
  </si>
  <si>
    <t>RED.CUMM. PAYINC PREF SHARES - Coupon Receivable</t>
  </si>
  <si>
    <t>7YEAR EUROBOND MAT11FEB27 - Coupon Receivable</t>
  </si>
  <si>
    <t>365DAY FD/GN/NDK/MAT 29 AUG 18 Interest&amp;Maturity Receivable</t>
  </si>
  <si>
    <t>182DAY FD/GN/NDK/MAT 03 SEP 18 Interest&amp;Maturity Receivable</t>
  </si>
  <si>
    <t>3YEAR BOSL FXD RATE BOND MAT 05 JAN 21 - Marurity&amp;Coupon Receivable</t>
  </si>
  <si>
    <t>3YEAR BOSL FXD RATE BOND MAT  05 OCT 21 - Marurity&amp;Coupon Receivable</t>
  </si>
  <si>
    <t>7YEAR EUROBOND MAT11FEB27  Coupon Receivable</t>
  </si>
  <si>
    <t>11YEAR EUROBOND MAT11FEB27  Coupon Receivable</t>
  </si>
  <si>
    <t>7YEAR EUROBOND MAT16MAY29  Coupon Receivable</t>
  </si>
  <si>
    <t>PEP SPORTS - Coupon Receivables</t>
  </si>
  <si>
    <t>01/06/2018</t>
  </si>
  <si>
    <t>07/19/2022</t>
  </si>
  <si>
    <t>02/11/2020</t>
  </si>
  <si>
    <t>08/29/2017</t>
  </si>
  <si>
    <t>03/05/2018</t>
  </si>
  <si>
    <t>08/28/2024</t>
  </si>
  <si>
    <t>04/03/2024</t>
  </si>
  <si>
    <t>06/20/2024</t>
  </si>
  <si>
    <t>07/19/2024</t>
  </si>
  <si>
    <t>09/05/2024</t>
  </si>
  <si>
    <t>08/26/2024</t>
  </si>
  <si>
    <t>07/12/2024</t>
  </si>
  <si>
    <t>05/22/2024</t>
  </si>
  <si>
    <t>08/07/2024</t>
  </si>
  <si>
    <t>05/02/2024</t>
  </si>
  <si>
    <t>06/06/2024</t>
  </si>
  <si>
    <t>06/18/2024</t>
  </si>
  <si>
    <t>05/09/2024</t>
  </si>
  <si>
    <t>05/16/2024</t>
  </si>
  <si>
    <t>07/30/2024</t>
  </si>
  <si>
    <t>07/29/2022</t>
  </si>
  <si>
    <t>PEP SPORTS LIMITED</t>
  </si>
  <si>
    <t>PAYINC GHANA LIMITED</t>
  </si>
  <si>
    <t>GOVERNMENT OF GHANA</t>
  </si>
  <si>
    <t>BAYPORT FINANCIAL SERVICES LTD</t>
  </si>
  <si>
    <t>Scheme_ID</t>
  </si>
  <si>
    <t>Instrument</t>
  </si>
  <si>
    <t xml:space="preserve">Asset Classification </t>
  </si>
  <si>
    <t>Issuer Name</t>
  </si>
  <si>
    <t>Fund Manager who adviced</t>
  </si>
  <si>
    <t>Investment ID</t>
  </si>
  <si>
    <t>Asset Tenor</t>
  </si>
  <si>
    <t>Issue Date</t>
  </si>
  <si>
    <t>Asset Class</t>
  </si>
  <si>
    <t>Asset Allocation per  percent</t>
  </si>
  <si>
    <t>Date of Investment</t>
  </si>
  <si>
    <t>Maturity Date</t>
  </si>
  <si>
    <t>Reporting Date</t>
  </si>
  <si>
    <t>Remaining Days to Maturity</t>
  </si>
  <si>
    <t>Days Run</t>
  </si>
  <si>
    <t>Interest Rate percent</t>
  </si>
  <si>
    <t>Discount Rate percent</t>
  </si>
  <si>
    <t>Coupon Rate percent</t>
  </si>
  <si>
    <t>Currency Conversion Rate</t>
  </si>
  <si>
    <t>Currency</t>
  </si>
  <si>
    <t xml:space="preserve">Face Value </t>
  </si>
  <si>
    <t>Amount Invested 
(GHS)</t>
  </si>
  <si>
    <t>Amount Invested 
in Foreign Currency (Eurobond / External Investment)</t>
  </si>
  <si>
    <t>Investment Charge Rate percent</t>
  </si>
  <si>
    <t>Investment Charge Amount (GHS)</t>
  </si>
  <si>
    <t>Coupon Paid</t>
  </si>
  <si>
    <t>Accrued Interest since purchase or last payment(for Bonds)</t>
  </si>
  <si>
    <t>Accrued Interest / Coupon for the month</t>
  </si>
  <si>
    <t>Outstanding Interest to Maturity</t>
  </si>
  <si>
    <t>Accumulated Impairement Provision</t>
  </si>
  <si>
    <t>Price Per Unit / Share at Purchase</t>
  </si>
  <si>
    <t>Price Per Unit / Share at Value Date</t>
  </si>
  <si>
    <t>Price Per Unit / Share at Last Reporting Date</t>
  </si>
  <si>
    <t>Capital Gains</t>
  </si>
  <si>
    <t>Dividend Received</t>
  </si>
  <si>
    <t>Number of Units / Shares</t>
  </si>
  <si>
    <t>Market Value (GHS)</t>
  </si>
  <si>
    <t>Holding Period Return Per an Investment (percent)</t>
  </si>
  <si>
    <t>Holding Period Return Per an Investment Weighted percent</t>
  </si>
  <si>
    <t>Disposal Proceeds (GHS)</t>
  </si>
  <si>
    <t>Disposal Instructions</t>
  </si>
  <si>
    <t>Yield on Disposal (GHS)</t>
  </si>
  <si>
    <t>TECNOMONT</t>
  </si>
  <si>
    <t>TWO YEAR TECNOMONT NOTE</t>
  </si>
  <si>
    <t>12/05/2024</t>
  </si>
  <si>
    <t>09/30/2024</t>
  </si>
  <si>
    <t>RED.CUMM</t>
  </si>
  <si>
    <t>RED.CUMM. PAYINC PREF SHARES</t>
  </si>
  <si>
    <t>09/27/2022</t>
  </si>
  <si>
    <t>09/26/2027</t>
  </si>
  <si>
    <t>07/18/2027</t>
  </si>
  <si>
    <t>07/26/2022</t>
  </si>
  <si>
    <t>07/22/2027</t>
  </si>
  <si>
    <t>07/13/2022</t>
  </si>
  <si>
    <t>07/12/2027</t>
  </si>
  <si>
    <t>TREASURY BILLS -%</t>
  </si>
  <si>
    <t>GOG</t>
  </si>
  <si>
    <t>GOG-BL-18/12/23-A6321-1868</t>
  </si>
  <si>
    <t>10/16/2023</t>
  </si>
  <si>
    <t>10/14/2024</t>
  </si>
  <si>
    <t>BOSL</t>
  </si>
  <si>
    <t>01/05/2021</t>
  </si>
  <si>
    <t>AFB</t>
  </si>
  <si>
    <t>AFB-BD-16/10/24-C0351</t>
  </si>
  <si>
    <t>10/24/2018</t>
  </si>
  <si>
    <t>10/16/2024</t>
  </si>
  <si>
    <t>AFB-BD-15/09/24-C0704-19.75</t>
  </si>
  <si>
    <t>09/15/2021</t>
  </si>
  <si>
    <t>09/08/2027</t>
  </si>
  <si>
    <t>BANK BALANCE</t>
  </si>
  <si>
    <t xml:space="preserve">BANK BALANCE </t>
  </si>
  <si>
    <t>GOG-BL-13/01/25-A6418-1885</t>
  </si>
  <si>
    <t>01/17/2024</t>
  </si>
  <si>
    <t>01/15/2025</t>
  </si>
  <si>
    <t>GOG-BD-15/08/28-A6140-1838-10.00</t>
  </si>
  <si>
    <t>02/21/2023</t>
  </si>
  <si>
    <t>08/15/2028</t>
  </si>
  <si>
    <t>GOG-BD-15/08/28-A6140-1838-8.65</t>
  </si>
  <si>
    <t>02/13/2029</t>
  </si>
  <si>
    <t>GOG-BD-17/08/27-A6139-1838-10.00</t>
  </si>
  <si>
    <t>08/17/2027</t>
  </si>
  <si>
    <t>GOG-BD-11/02/31-A6147-1838-8.95</t>
  </si>
  <si>
    <t>02/11/2031</t>
  </si>
  <si>
    <t>GOG-BD-10/02/32-A6148-1838-9.10</t>
  </si>
  <si>
    <t>02/10/2032</t>
  </si>
  <si>
    <t>GOG-BD-12/02/30-A6146-1838-8.80</t>
  </si>
  <si>
    <t>02/12/2030</t>
  </si>
  <si>
    <t>GOG-BD-07/02/34-A6150-1838-9.40</t>
  </si>
  <si>
    <t>02/07/2034</t>
  </si>
  <si>
    <t>GOG-BD-08/02/33-A6149-1838-9.25</t>
  </si>
  <si>
    <t>02/08/2033</t>
  </si>
  <si>
    <t>GOG-BD-03/02/37-A6153-1838-9.85</t>
  </si>
  <si>
    <t>02/03/2037</t>
  </si>
  <si>
    <t>GOG-BL-09/06/25-A6524-1906</t>
  </si>
  <si>
    <t>06/10/2024</t>
  </si>
  <si>
    <t>06/09/2025</t>
  </si>
  <si>
    <t xml:space="preserve">PEP SPORTS </t>
  </si>
  <si>
    <t>04/05/2023</t>
  </si>
  <si>
    <t>04/02/2025</t>
  </si>
  <si>
    <t>12/21/2023</t>
  </si>
  <si>
    <t>12/18/2025</t>
  </si>
  <si>
    <t>01/20/2023</t>
  </si>
  <si>
    <t>01/17/2025</t>
  </si>
  <si>
    <t>03/09/2023</t>
  </si>
  <si>
    <t>03/06/2025</t>
  </si>
  <si>
    <t>08/28/2023</t>
  </si>
  <si>
    <t>08/25/2025</t>
  </si>
  <si>
    <t>07/14/2023</t>
  </si>
  <si>
    <t>07/11/2025</t>
  </si>
  <si>
    <t>05/24/2023</t>
  </si>
  <si>
    <t>05/21/2025</t>
  </si>
  <si>
    <t>02/08/2023</t>
  </si>
  <si>
    <t>02/05/2025</t>
  </si>
  <si>
    <t>11/02/2023</t>
  </si>
  <si>
    <t>10/30/2025</t>
  </si>
  <si>
    <t>06/04/2026</t>
  </si>
  <si>
    <t>06/16/2026</t>
  </si>
  <si>
    <t>09/07/2023</t>
  </si>
  <si>
    <t>09/04/2025</t>
  </si>
  <si>
    <t>11/09/2023</t>
  </si>
  <si>
    <t>11/06/2025</t>
  </si>
  <si>
    <t>11/16/2023</t>
  </si>
  <si>
    <t>11/13/2025</t>
  </si>
  <si>
    <t>01/30/2024</t>
  </si>
  <si>
    <t>01/27/2026</t>
  </si>
  <si>
    <t>05/21/2024</t>
  </si>
  <si>
    <t>GOG-BD-16/02/27-A6143-1838-10 GHS</t>
  </si>
  <si>
    <t>02/16/2027</t>
  </si>
  <si>
    <t>GOG-BD-16/02/27-A6143-1838-8.35 GHS</t>
  </si>
  <si>
    <t>GOG-BD-15/02/28-A6144-1838-8.50 GHS</t>
  </si>
  <si>
    <t>02/15/2028</t>
  </si>
  <si>
    <t>GOG-BD-15/02/28-A6144-1838-10 GHS</t>
  </si>
  <si>
    <t>GCB BANK</t>
  </si>
  <si>
    <t>GCB-56248</t>
  </si>
  <si>
    <t>07/22/2024</t>
  </si>
  <si>
    <t>10/21/2024</t>
  </si>
  <si>
    <t>GT BANK</t>
  </si>
  <si>
    <t>GTB-56248</t>
  </si>
  <si>
    <t>10/23/2024</t>
  </si>
  <si>
    <t>CMB-BD-01/09/25-A6312-6175- 13.00 GHS</t>
  </si>
  <si>
    <t>09/04/2023</t>
  </si>
  <si>
    <t>LOCAL GOVERNMENT / STATUTORY AGENCY SECURITIES (25%)</t>
  </si>
  <si>
    <t>09/01/2025</t>
  </si>
  <si>
    <t>CMB-BD-31/08/26-A6303-6175- 13.00 GHS</t>
  </si>
  <si>
    <t>08/31/2026</t>
  </si>
  <si>
    <t>CMB-BD-30/08/27-A6302-6175- 13.00 GHS</t>
  </si>
  <si>
    <t>08/30/2027</t>
  </si>
  <si>
    <t>CMB-BD-28/08/28-A6301-6175- 13.00 GHS</t>
  </si>
  <si>
    <t>08/28/2028</t>
  </si>
  <si>
    <t>XS2115122538 - 6.375 USD</t>
  </si>
  <si>
    <t>02/02/2027</t>
  </si>
  <si>
    <t>ORDINARY SHARES -%</t>
  </si>
  <si>
    <t>Fair Value Through Other Comprehensive Income</t>
  </si>
  <si>
    <t>ECOBANK GHANA</t>
  </si>
  <si>
    <t>EGH</t>
  </si>
  <si>
    <t>ORDINARY SHARES / PREFERENCE SHARES (20%)</t>
  </si>
  <si>
    <t>09/30/2023</t>
  </si>
  <si>
    <t>FANMILK TLD</t>
  </si>
  <si>
    <t>FML</t>
  </si>
  <si>
    <t>GCB</t>
  </si>
  <si>
    <t>GHANA OIL COMPANY LIMITED</t>
  </si>
  <si>
    <t>GOIL</t>
  </si>
  <si>
    <t>SCANCOM PLC</t>
  </si>
  <si>
    <t>MTNGH</t>
  </si>
  <si>
    <t>MUTUAL FUND -%</t>
  </si>
  <si>
    <t>FIDELITY FIXED INCOME TRUST</t>
  </si>
  <si>
    <t>COLLECTIVE INVESTMENT SCHEMES (15%)</t>
  </si>
  <si>
    <t>FIRSTFUND</t>
  </si>
  <si>
    <t>HERITAGE FUND</t>
  </si>
  <si>
    <t>REPUBLIC REIT</t>
  </si>
  <si>
    <t>REPUBLIC UNIT</t>
  </si>
  <si>
    <t>STANLIB CASH</t>
  </si>
  <si>
    <t>STANLIB INCOME</t>
  </si>
  <si>
    <t>STANDARD CHARTERED BANK</t>
  </si>
  <si>
    <t>SCB</t>
  </si>
  <si>
    <t xml:space="preserve">TOTAL ENERGIES </t>
  </si>
  <si>
    <t>TOTAL</t>
  </si>
  <si>
    <t>EPACK</t>
  </si>
  <si>
    <t>FIDELITY FIXED NCOME TRUST</t>
  </si>
  <si>
    <t>FM14012</t>
  </si>
  <si>
    <t>FIXED INCOME ALPHA PLUS</t>
  </si>
  <si>
    <t>Databank Money Market Fund</t>
  </si>
  <si>
    <t>SIRUS OPPORTUNITY</t>
  </si>
  <si>
    <t>ENTERPRISE GROUP LIMITED</t>
  </si>
  <si>
    <t>EGL</t>
  </si>
  <si>
    <t>XS1821416234 - 6.375 USD</t>
  </si>
  <si>
    <t>05/16/2018</t>
  </si>
  <si>
    <t>05/02/2029</t>
  </si>
  <si>
    <t>CAL BANK PLC</t>
  </si>
  <si>
    <t>CAL</t>
  </si>
  <si>
    <t>SG BANK</t>
  </si>
  <si>
    <t>SOGEGH</t>
  </si>
  <si>
    <t>CM FUND</t>
  </si>
  <si>
    <t>CRYSTAL</t>
  </si>
  <si>
    <t>CRYSTAL ENTREPRENEUR FUND</t>
  </si>
  <si>
    <t>CRYSTAL WEALTH</t>
  </si>
  <si>
    <t>DALEX VISION</t>
  </si>
  <si>
    <t>ECOCAPITAL PRIME FUND</t>
  </si>
  <si>
    <t>FINANCIAL INDEPENDENCE FUND</t>
  </si>
  <si>
    <t>NORDEA IGF</t>
  </si>
  <si>
    <t>OASIS VC</t>
  </si>
  <si>
    <t>OASIS VC FUND</t>
  </si>
  <si>
    <t>REPUBLIC EQUITY</t>
  </si>
  <si>
    <t>MCOTTLEY UNIT</t>
  </si>
  <si>
    <t>GN BANK</t>
  </si>
  <si>
    <t>08/29/2018</t>
  </si>
  <si>
    <t>09/03/2018</t>
  </si>
  <si>
    <t>SAS FORTUNE</t>
  </si>
  <si>
    <t>BAYPORT</t>
  </si>
  <si>
    <t>BAYPORT16/07/27</t>
  </si>
  <si>
    <t>07/29/2024</t>
  </si>
  <si>
    <t>07/26/2027</t>
  </si>
  <si>
    <t>GOG-BL-02/12/24-A6585-1918</t>
  </si>
  <si>
    <t>09/02/2024</t>
  </si>
  <si>
    <t>09/11/2024</t>
  </si>
  <si>
    <t>12/02/2024</t>
  </si>
  <si>
    <t>09/09/2024</t>
  </si>
  <si>
    <t>EUROBOND Coupon 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</si>
</sst>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
    <numFmt numFmtId="165" formatCode="_-* #,##0.00_-;\-* #,##0.00_-;_-* &quot;-&quot;??_-;_-@_-"/>
  </numFmts>
  <fonts count="9" x14ac:knownFonts="1">
    <font>
      <sz val="9"/>
      <color theme="1"/>
      <name val="Segoe UI"/>
      <family val="2"/>
      <charset val="1"/>
    </font>
    <font>
      <b/>
      <sz val="9"/>
      <color theme="1"/>
      <name val="Segoe UI"/>
      <family val="2"/>
      <charset val="1"/>
    </font>
    <font>
      <sz val="9"/>
      <name val="Segoe UI"/>
    </font>
    <font>
      <sz val="9"/>
      <color theme="1"/>
      <name val="Segoe UI"/>
      <family val="2"/>
      <charset val="1"/>
    </font>
    <font>
      <b/>
      <sz val="12"/>
      <name val="Calibri"/>
      <family val="2"/>
      <scheme val="minor"/>
    </font>
    <font>
      <sz val="11"/>
      <color theme="1"/>
      <name val="Calibri"/>
      <family val="2"/>
      <scheme val="minor"/>
    </font>
    <font>
      <sz val="11"/>
      <color rgb="FF000000"/>
      <name val="Calibri"/>
      <family val="2"/>
    </font>
    <font>
      <b/>
      <sz val="9"/>
      <color theme="1"/>
      <name val="Segoe UI"/>
    </font>
    <font>
      <sz val="10"/>
      <color theme="1"/>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bgColor indexed="64"/>
      </patternFill>
    </fill>
  </fills>
  <borders count="13">
    <border>
      <left/>
      <right/>
      <top/>
      <bottom/>
      <diagonal/>
    </border>
    <border>
      <left/>
      <right/>
      <top/>
      <bottom/>
      <diagonal/>
    </border>
    <border>
      <left/>
      <right/>
      <top style="thin">
        <color theme="4" tint="0.39997558519241921"/>
      </top>
      <bottom style="thin">
        <color theme="4" tint="0.39997558519241921"/>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s>
  <cellStyleXfs count="5">
    <xf numFmtId="0" fontId="0" fillId="0" borderId="1"/>
    <xf numFmtId="164" fontId="2" fillId="0" borderId="1"/>
    <xf numFmtId="43" fontId="3" fillId="0" borderId="0" applyFont="0" applyFill="0" applyBorder="0" applyAlignment="0" applyProtection="0"/>
    <xf numFmtId="9" fontId="3" fillId="0" borderId="0" applyFont="0" applyFill="0" applyBorder="0" applyAlignment="0" applyProtection="0"/>
    <xf numFmtId="165" fontId="5" fillId="0" borderId="1" applyFont="0" applyFill="0" applyBorder="0" applyAlignment="0" applyProtection="0"/>
  </cellStyleXfs>
  <cellXfs count="31">
    <xf numFmtId="0" fontId="0" fillId="0" borderId="0" xfId="0" applyBorder="1"/>
    <xf numFmtId="2" fontId="0" fillId="0" borderId="0" xfId="0" applyNumberFormat="1" applyBorder="1" applyAlignment="1">
      <alignment horizontal="right"/>
    </xf>
    <xf numFmtId="0" fontId="1" fillId="0" borderId="0" xfId="0" applyFont="1" applyBorder="1"/>
    <xf numFmtId="0" fontId="0" fillId="0" borderId="1" xfId="0"/>
    <xf numFmtId="0" fontId="0" fillId="0" borderId="2" xfId="0" applyBorder="1"/>
    <xf numFmtId="0" fontId="0" fillId="2" borderId="2" xfId="0" applyFill="1" applyBorder="1"/>
    <xf numFmtId="43" fontId="0" fillId="0" borderId="0" xfId="2" applyFont="1" applyBorder="1"/>
    <xf numFmtId="10" fontId="0" fillId="0" borderId="0" xfId="3" applyNumberFormat="1" applyFont="1" applyBorder="1"/>
    <xf numFmtId="0" fontId="4" fillId="3" borderId="3" xfId="0" applyFont="1" applyFill="1" applyBorder="1"/>
    <xf numFmtId="0" fontId="4" fillId="3" borderId="4" xfId="0" applyFont="1" applyFill="1" applyBorder="1"/>
    <xf numFmtId="0" fontId="4" fillId="4" borderId="4" xfId="0" applyFont="1" applyFill="1" applyBorder="1"/>
    <xf numFmtId="0" fontId="4" fillId="3" borderId="5" xfId="0" applyFont="1" applyFill="1" applyBorder="1"/>
    <xf numFmtId="0" fontId="0" fillId="2" borderId="6" xfId="0" applyFill="1" applyBorder="1"/>
    <xf numFmtId="0" fontId="0" fillId="2" borderId="7" xfId="0" applyFill="1" applyBorder="1"/>
    <xf numFmtId="10" fontId="0" fillId="2" borderId="7" xfId="3" applyNumberFormat="1" applyFont="1" applyFill="1" applyBorder="1"/>
    <xf numFmtId="43" fontId="0" fillId="2" borderId="7" xfId="2" applyFont="1" applyFill="1" applyBorder="1"/>
    <xf numFmtId="0" fontId="0" fillId="2" borderId="8" xfId="0" applyFill="1" applyBorder="1"/>
    <xf numFmtId="0" fontId="0" fillId="2" borderId="9" xfId="0" applyFill="1" applyBorder="1"/>
    <xf numFmtId="0" fontId="0" fillId="2" borderId="10" xfId="0" applyFill="1" applyBorder="1"/>
    <xf numFmtId="10" fontId="0" fillId="2" borderId="10" xfId="3" applyNumberFormat="1" applyFont="1" applyFill="1" applyBorder="1"/>
    <xf numFmtId="43" fontId="0" fillId="2" borderId="10" xfId="2" applyFont="1" applyFill="1" applyBorder="1"/>
    <xf numFmtId="0" fontId="0" fillId="2" borderId="11" xfId="0" applyFill="1" applyBorder="1"/>
    <xf numFmtId="0" fontId="4" fillId="3" borderId="4" xfId="0" applyFont="1" applyFill="1" applyBorder="1" applyAlignment="1">
      <alignment horizontal="right"/>
    </xf>
    <xf numFmtId="0" fontId="0" fillId="2" borderId="7" xfId="0" applyFill="1" applyBorder="1" applyAlignment="1">
      <alignment horizontal="right"/>
    </xf>
    <xf numFmtId="14" fontId="0" fillId="2" borderId="7" xfId="0" applyNumberFormat="1" applyFill="1" applyBorder="1" applyAlignment="1">
      <alignment horizontal="right"/>
    </xf>
    <xf numFmtId="0" fontId="0" fillId="0" borderId="0" xfId="0" applyBorder="1" applyAlignment="1">
      <alignment horizontal="right"/>
    </xf>
    <xf numFmtId="43" fontId="0" fillId="0" borderId="1" xfId="2" applyFont="1" applyBorder="1"/>
    <xf numFmtId="4" fontId="0" fillId="0" borderId="0" xfId="0" applyNumberFormat="1" applyBorder="1"/>
    <xf numFmtId="0" fontId="7" fillId="0" borderId="0" xfId="0" applyFont="1" applyBorder="1"/>
    <xf numFmtId="4" fontId="0" fillId="0" borderId="1" xfId="0" applyNumberFormat="1"/>
    <xf numFmtId="43" fontId="8" fillId="0" borderId="12" xfId="2" applyFont="1" applyBorder="1"/>
  </cellXfs>
  <cellStyles count="5">
    <cellStyle name="Comma" xfId="2" builtinId="3"/>
    <cellStyle name="Comma 2" xfId="4" xr:uid="{2BDBF5E0-4B9A-4D46-8925-B8DB9A0C34CF}"/>
    <cellStyle name="MMDDYY_Date" xfId="1" xr:uid="{00000000-0005-0000-0000-000001000000}"/>
    <cellStyle name="Normal" xfId="0" builtinId="0"/>
    <cellStyle name="Percent" xfId="3" builtinId="5"/>
  </cellStyles>
  <dxfs count="72">
    <dxf>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name val="Segoe UI"/>
        <family val="2"/>
        <charset val="1"/>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name val="Segoe UI"/>
        <family val="2"/>
        <charset val="1"/>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name val="Segoe UI"/>
        <family val="2"/>
        <charset val="1"/>
        <scheme val="none"/>
      </font>
      <numFmt numFmtId="14"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bottom style="thick">
          <color theme="0"/>
        </bottom>
      </border>
    </dxf>
    <dxf>
      <font>
        <b/>
        <i val="0"/>
        <strike val="0"/>
        <condense val="0"/>
        <extend val="0"/>
        <outline val="0"/>
        <shadow val="0"/>
        <u val="none"/>
        <vertAlign val="baseline"/>
        <sz val="12"/>
        <color auto="1"/>
        <name val="Calibri"/>
        <family val="2"/>
        <scheme val="minor"/>
      </font>
      <fill>
        <patternFill patternType="solid">
          <fgColor theme="4"/>
          <bgColor theme="4"/>
        </patternFill>
      </fill>
      <border diagonalUp="0" diagonalDown="0" outline="0">
        <left style="thin">
          <color theme="0"/>
        </left>
        <right style="thin">
          <color theme="0"/>
        </right>
        <top/>
        <bottom/>
      </border>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charset val="1"/>
        <scheme val="none"/>
      </font>
      <border diagonalUp="0" diagonalDown="0" outline="0">
        <left/>
        <right/>
        <top/>
        <bottom/>
      </border>
    </dxf>
    <dxf>
      <font>
        <b val="0"/>
        <i val="0"/>
        <strike val="0"/>
        <condense val="0"/>
        <extend val="0"/>
        <outline val="0"/>
        <shadow val="0"/>
        <u val="none"/>
        <vertAlign val="baseline"/>
        <sz val="9"/>
        <color theme="1"/>
        <name val="Segoe UI"/>
        <family val="2"/>
        <charset val="1"/>
        <scheme val="none"/>
      </font>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border diagonalUp="0" diagonalDown="0" outline="0">
        <left/>
        <right/>
        <top/>
        <bottom/>
      </border>
    </dxf>
    <dxf>
      <numFmt numFmtId="2" formatCode="0.00"/>
      <alignment horizontal="right" vertical="bottom" textRotation="0" wrapText="0" indent="0" justifyLastLine="0" shrinkToFit="0" readingOrder="0"/>
    </dxf>
    <dxf>
      <numFmt numFmtId="164" formatCode="mm/dd/yy"/>
      <border diagonalUp="0" diagonalDown="0" outline="0">
        <left/>
        <right/>
        <top/>
        <bottom/>
      </border>
    </dxf>
    <dxf>
      <numFmt numFmtId="164" formatCode="mm/dd/yy"/>
    </dxf>
    <dxf>
      <numFmt numFmtId="164" formatCode="mm/dd/yy"/>
      <border diagonalUp="0" diagonalDown="0" outline="0">
        <left/>
        <right/>
        <top/>
        <bottom/>
      </border>
    </dxf>
    <dxf>
      <numFmt numFmtId="164" formatCode="mm/dd/yy"/>
    </dxf>
    <dxf>
      <alignment horizontal="right" vertical="bottom" textRotation="0" wrapText="0" indent="0" justifyLastLine="0" shrinkToFit="0" readingOrder="0"/>
    </dxf>
    <dxf>
      <font>
        <b/>
        <i val="0"/>
        <strike val="0"/>
        <condense val="0"/>
        <extend val="0"/>
        <outline val="0"/>
        <shadow val="0"/>
        <u val="none"/>
        <vertAlign val="baseline"/>
        <sz val="9"/>
        <color theme="1"/>
        <name val="Segoe UI"/>
        <family val="2"/>
        <charset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0E86D3-C47E-9648-A6CC-46F1D3EE8610}" name="Table2" displayName="Table2" ref="A1:X10" totalsRowShown="0" headerRowDxfId="71" dataDxfId="70">
  <autoFilter ref="A1:X10" xr:uid="{E40E86D3-C47E-9648-A6CC-46F1D3EE8610}"/>
  <tableColumns count="24">
    <tableColumn id="1" xr3:uid="{3063D7B0-C4DA-5249-85DC-9BDC2861AF07}" name="ID"/>
    <tableColumn id="2" xr3:uid="{8836FDDB-3037-3D45-8F21-AC21664232B9}" name="SCHEME_ID"/>
    <tableColumn id="3" xr3:uid="{5028AC43-5D01-BA43-8EAD-0B75ECA80F00}" name="INSTRUMENT"/>
    <tableColumn id="4" xr3:uid="{CED92694-0465-A148-9F55-60EB584D2030}" name="ASSET_CLASSIFICATION"/>
    <tableColumn id="5" xr3:uid="{E35FD147-30CF-714A-AC86-684A13F0F4DD}" name="ISSUER_NAME"/>
    <tableColumn id="6" xr3:uid="{68187567-74B5-F54B-B3D2-796E6B3509E4}" name="FUND_MANAGER_WHO_ADVICED"/>
    <tableColumn id="7" xr3:uid="{D3898C47-2A75-9345-A36A-38EE84F1A7BF}" name="INVESTMENT_ID"/>
    <tableColumn id="8" xr3:uid="{67667313-4CED-6B44-A57F-11D37EF7503D}" name="ISSUE_DATE" dataDxfId="69" totalsRowDxfId="68"/>
    <tableColumn id="9" xr3:uid="{E09CCD7D-BBD1-0249-B0F4-689CC87B552A}" name="ASSET_CLASS"/>
    <tableColumn id="10" xr3:uid="{64C1E289-726E-364C-AB0D-2DBAF10F22A7}" name="DATE_OF_INVESTMENT" dataDxfId="67" totalsRowDxfId="66"/>
    <tableColumn id="11" xr3:uid="{8C71C136-D62A-4D42-84F8-6580BE7B06A2}" name="INTEREST_RATE_PERCENT" dataDxfId="65" totalsRowDxfId="64"/>
    <tableColumn id="12" xr3:uid="{7523AACB-2558-FF44-AE07-385D048FD6F9}" name="DISCOUNT_RATE_PERCENT" dataDxfId="63" totalsRowDxfId="62"/>
    <tableColumn id="13" xr3:uid="{71F69C60-2900-F344-8323-FF58C464ED52}" name="COUPON_RATE_PERCENT" dataDxfId="61" totalsRowDxfId="60"/>
    <tableColumn id="14" xr3:uid="{7DA31D81-230A-4F43-9392-B751803EAEA7}" name="CURRENCY_CONVERSION_RATE"/>
    <tableColumn id="15" xr3:uid="{3D01F2DC-1ED7-8444-99BC-98DA200CA385}" name="CURRENCY"/>
    <tableColumn id="16" xr3:uid="{646476B1-2005-E74A-A811-9ADB5DF31F19}" name="ASSET_TENOR" dataDxfId="59" totalsRowDxfId="58"/>
    <tableColumn id="17" xr3:uid="{A5105686-D0CC-5B45-A1FB-5744CF2D0C1A}" name="FACE_VALUE" dataDxfId="57" dataCellStyle="Comma"/>
    <tableColumn id="18" xr3:uid="{2AAA7492-723C-D243-BE8A-1580FC73CD4E}" name="AMOUNT_INVESTED" totalsRowDxfId="56" dataCellStyle="Comma" totalsRowCellStyle="Comma"/>
    <tableColumn id="19" xr3:uid="{54B50428-E84D-2B4E-892A-C7AFC4292C7E}" name="AMOUNT_INVESTED__IN_FOREIGN_CURRENCY" dataDxfId="55" totalsRowDxfId="54"/>
    <tableColumn id="20" xr3:uid="{DB6F7ED3-60F6-D44A-8ACB-CA4FE604C7E9}" name="INVESTMENT_CHARGE_AMOUNT" dataDxfId="53" totalsRowDxfId="52"/>
    <tableColumn id="21" xr3:uid="{43D37344-18A2-B041-859C-25793EFC7F3D}" name="PRICE_PER_UNIT_SHARE_AT_PURCHASE" dataDxfId="51" totalsRowDxfId="50"/>
    <tableColumn id="22" xr3:uid="{182530A2-D64E-D142-A056-4F0F40339D29}" name="PRICE_PER_UNIT_SHARE_AT_VALUE_DATE" dataDxfId="49" totalsRowDxfId="48"/>
    <tableColumn id="23" xr3:uid="{444F5058-939C-2F40-A6CB-95A08F677E35}" name="NUMBER_OF_UNITS_OR_SHARES" dataDxfId="47" totalsRowDxfId="46"/>
    <tableColumn id="24" xr3:uid="{21F7EAA3-9FAB-2548-8A4B-4FDB691E735D}" name="ROW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848304-4E99-F04C-A5A3-9BDCDBFB9E52}" name="Table1" displayName="Table1" ref="A1:AP179" totalsRowShown="0" headerRowDxfId="45" headerRowBorderDxfId="44" tableBorderDxfId="43" totalsRowBorderDxfId="42">
  <autoFilter ref="A1:AP179" xr:uid="{06848304-4E99-F04C-A5A3-9BDCDBFB9E52}">
    <filterColumn colId="8">
      <filters>
        <filter val="CORPORATE DEBT SECURITIES  (35%)"/>
      </filters>
    </filterColumn>
  </autoFilter>
  <tableColumns count="42">
    <tableColumn id="1" xr3:uid="{091C6D9C-F8DF-2241-A8DF-1B5B04FD7A3F}" name="Scheme_ID" dataDxfId="41"/>
    <tableColumn id="2" xr3:uid="{6867FA8A-0758-EA4C-A531-47D772C90F8E}" name="Instrument" dataDxfId="40"/>
    <tableColumn id="3" xr3:uid="{5501AFE7-5F34-6B4E-A242-68026371A276}" name="Asset Classification " dataDxfId="39"/>
    <tableColumn id="4" xr3:uid="{BEBDA3EC-673B-E141-8B15-3C092B067877}" name="Issuer Name" dataDxfId="38"/>
    <tableColumn id="5" xr3:uid="{9C68399A-A137-B246-8A57-4083AC335C2A}" name="Fund Manager who adviced" dataDxfId="37"/>
    <tableColumn id="6" xr3:uid="{0F56C4AF-7138-E84F-850E-F42B8687FE6D}" name="Investment ID" dataDxfId="36"/>
    <tableColumn id="7" xr3:uid="{AFCBDC80-1633-6447-BDC8-AFB25006DE90}" name="Asset Tenor" dataDxfId="35"/>
    <tableColumn id="8" xr3:uid="{B88AA0B5-EFB6-344D-A750-FA07EA36E370}" name="Issue Date" dataDxfId="34"/>
    <tableColumn id="9" xr3:uid="{E1F2E751-0026-BB46-BF4E-847801060B15}" name="Asset Class" dataDxfId="33"/>
    <tableColumn id="10" xr3:uid="{D9542425-9F69-EE4E-9E66-C04A1E5FEAEB}" name="Asset Allocation per  percent" dataDxfId="32"/>
    <tableColumn id="11" xr3:uid="{80A41AE7-FEA3-EA47-AC39-E91E9915E1E0}" name="Date of Investment" dataDxfId="31"/>
    <tableColumn id="12" xr3:uid="{9848E98D-FB06-0540-BA67-5F32FF1FCA47}" name="Maturity Date" dataDxfId="30"/>
    <tableColumn id="13" xr3:uid="{A88FEBBE-1C4F-9945-A1B7-E8289D8C4D43}" name="Reporting Date" dataDxfId="29"/>
    <tableColumn id="14" xr3:uid="{70DE12C3-E48C-3A42-9493-1E0F53A1106D}" name="Remaining Days to Maturity" dataDxfId="28"/>
    <tableColumn id="15" xr3:uid="{91048364-4CD3-4A48-B481-4D4BACCB423F}" name="Days Run" dataDxfId="27"/>
    <tableColumn id="16" xr3:uid="{19690D7F-95DF-A144-8D29-54BED2771B5B}" name="Interest Rate percent" dataDxfId="26" dataCellStyle="Percent"/>
    <tableColumn id="17" xr3:uid="{83338C17-0100-7E44-AB24-E9BD745EEFA7}" name="Discount Rate percent" dataDxfId="25"/>
    <tableColumn id="18" xr3:uid="{1EC23D34-B21D-BC49-B017-15E48C0D92E3}" name="Coupon Rate percent" dataDxfId="24"/>
    <tableColumn id="19" xr3:uid="{4D4A9EA2-97C3-404F-8B31-7DFF91866757}" name="Currency Conversion Rate" dataDxfId="23"/>
    <tableColumn id="20" xr3:uid="{C92A4212-6ED5-9E49-8740-9C5FF09D8E65}" name="Currency" dataDxfId="22"/>
    <tableColumn id="21" xr3:uid="{3A2FB549-0749-CB45-8C27-E75EE0AD61B7}" name="Face Value " dataDxfId="21"/>
    <tableColumn id="22" xr3:uid="{5E21F3C9-3A3B-F546-BC91-A90B6D2A746B}" name="Amount Invested _x000a_(GHS)" dataDxfId="20"/>
    <tableColumn id="23" xr3:uid="{7366B5C3-9AC7-8640-8A8E-BF54537AD552}" name="Amount Invested _x000a_in Foreign Currency (Eurobond / External Investment)" dataDxfId="19"/>
    <tableColumn id="24" xr3:uid="{45390E87-44AA-0B4F-B4DF-B8810E8992B1}" name="Investment Charge Rate percent" dataDxfId="18"/>
    <tableColumn id="25" xr3:uid="{8F80E302-E8B9-494D-97C8-6AF1CCB5185D}" name="Investment Charge Amount (GHS)" dataDxfId="17"/>
    <tableColumn id="26" xr3:uid="{EB311F7E-4244-EA4A-9BA5-BBBC159BD3E9}" name="Coupon Paid" dataDxfId="16"/>
    <tableColumn id="27" xr3:uid="{E0BEAE5F-1CF3-F149-847F-0478995F7304}" name="Accrued Interest since purchase or last payment(for Bonds)" dataDxfId="15"/>
    <tableColumn id="28" xr3:uid="{67CBBBB2-B6B1-E24F-8F4A-EAB4C3D4E5B9}" name="Accrued Interest / Coupon for the month" dataDxfId="14"/>
    <tableColumn id="29" xr3:uid="{DE76BE87-5E4B-BF43-AF2E-1C70043F1053}" name="Outstanding Interest to Maturity" dataDxfId="13"/>
    <tableColumn id="30" xr3:uid="{CAD37975-D2C1-CE48-B933-87A374832BBB}" name="Accumulated Impairement Provision" dataDxfId="12"/>
    <tableColumn id="31" xr3:uid="{1D70A15B-F346-2A4D-B950-5A84F0F63916}" name="Price Per Unit / Share at Purchase" dataDxfId="11"/>
    <tableColumn id="32" xr3:uid="{FD20D452-5829-C44F-B9E1-F904C5A3E141}" name="Price Per Unit / Share at Value Date" dataDxfId="10"/>
    <tableColumn id="33" xr3:uid="{7224E667-E6DE-8740-9572-42AF9161A101}" name="Price Per Unit / Share at Last Reporting Date" dataDxfId="9"/>
    <tableColumn id="34" xr3:uid="{E000C045-253A-B446-92CE-9520640E5E3B}" name="Capital Gains" dataDxfId="8"/>
    <tableColumn id="35" xr3:uid="{0E237E3F-2340-524B-A803-913BD59FE976}" name="Dividend Received" dataDxfId="7"/>
    <tableColumn id="36" xr3:uid="{B4A95217-DF0A-A248-BAB3-DF66EA1A0FBC}" name="Number of Units / Shares" dataDxfId="6"/>
    <tableColumn id="37" xr3:uid="{FDACCDC8-797C-1247-8BC7-4EDBB55CC1D3}" name="Market Value (GHS)" dataDxfId="5"/>
    <tableColumn id="38" xr3:uid="{EC41AD57-E084-B84B-9232-001F08CFC859}" name="Holding Period Return Per an Investment (percent)" dataDxfId="4" dataCellStyle="Comma"/>
    <tableColumn id="39" xr3:uid="{C42856BA-3493-1245-BBBD-EF178E95C5D3}" name="Holding Period Return Per an Investment Weighted percent" dataDxfId="3" dataCellStyle="Comma"/>
    <tableColumn id="40" xr3:uid="{530F184D-C2E2-4943-9BF5-D97609C914B4}" name="Disposal Proceeds (GHS)" dataDxfId="2"/>
    <tableColumn id="41" xr3:uid="{9EEED914-7330-0A4C-A742-F17E54551536}" name="Disposal Instructions" dataDxfId="1"/>
    <tableColumn id="42" xr3:uid="{142B9249-8D0F-EC49-9FD7-1ABDCC73FFEF}" name="Yield on Disposal (GHS)"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6B6A-EC27-5544-BC0C-B5CFF1D23A15}">
  <dimension ref="A1:X28"/>
  <sheetViews>
    <sheetView tabSelected="1" workbookViewId="0">
      <selection activeCell="D7" sqref="D7"/>
    </sheetView>
  </sheetViews>
  <sheetFormatPr baseColWidth="10" defaultRowHeight="13" x14ac:dyDescent="0.2"/>
  <cols>
    <col min="2" max="2" width="14.3984375" customWidth="1"/>
    <col min="3" max="3" width="21.19921875" bestFit="1" customWidth="1"/>
    <col min="4" max="4" width="24.59765625" customWidth="1"/>
    <col min="5" max="5" width="30.3984375" bestFit="1" customWidth="1"/>
    <col min="6" max="6" width="33.3984375" customWidth="1"/>
    <col min="7" max="7" width="64.59765625" bestFit="1" customWidth="1"/>
    <col min="8" max="8" width="14.59765625" customWidth="1"/>
    <col min="9" max="9" width="31.796875" bestFit="1" customWidth="1"/>
    <col min="10" max="10" width="24.19921875" customWidth="1"/>
    <col min="11" max="11" width="26.3984375" customWidth="1"/>
    <col min="12" max="12" width="27.59765625" customWidth="1"/>
    <col min="13" max="13" width="26.19921875" customWidth="1"/>
    <col min="14" max="14" width="31.59765625" customWidth="1"/>
    <col min="15" max="15" width="13.796875" customWidth="1"/>
    <col min="16" max="16" width="16.19921875" customWidth="1"/>
    <col min="17" max="17" width="15.19921875" customWidth="1"/>
    <col min="18" max="18" width="21.796875" customWidth="1"/>
    <col min="19" max="19" width="44.3984375" customWidth="1"/>
    <col min="20" max="20" width="32.59765625" customWidth="1"/>
    <col min="21" max="21" width="38.796875" customWidth="1"/>
    <col min="22" max="22" width="40.3984375" customWidth="1"/>
    <col min="23" max="23" width="32.59765625" customWidth="1"/>
  </cols>
  <sheetData>
    <row r="1" spans="1:24"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ht="14" x14ac:dyDescent="0.2">
      <c r="B2" s="3" t="s">
        <v>25</v>
      </c>
      <c r="C2" s="3" t="s">
        <v>34</v>
      </c>
      <c r="D2" s="3" t="s">
        <v>31</v>
      </c>
      <c r="E2" s="3" t="s">
        <v>73</v>
      </c>
      <c r="F2" s="3" t="s">
        <v>27</v>
      </c>
      <c r="G2" s="3" t="s">
        <v>38</v>
      </c>
      <c r="H2" s="3" t="s">
        <v>49</v>
      </c>
      <c r="I2" s="3" t="s">
        <v>35</v>
      </c>
      <c r="J2" s="3" t="s">
        <v>49</v>
      </c>
      <c r="K2" s="1"/>
      <c r="L2" s="1"/>
      <c r="M2" s="1"/>
      <c r="N2" s="3">
        <v>1</v>
      </c>
      <c r="O2" s="3" t="s">
        <v>24</v>
      </c>
      <c r="P2" s="1"/>
      <c r="Q2" s="30">
        <f>165459.94-12394.8</f>
        <v>153065.14000000001</v>
      </c>
      <c r="R2" s="30">
        <f>165459.94-12394.8</f>
        <v>153065.14000000001</v>
      </c>
      <c r="S2" s="3"/>
      <c r="T2" s="1"/>
      <c r="U2" s="1"/>
      <c r="V2" s="1"/>
      <c r="W2" s="1"/>
    </row>
    <row r="3" spans="1:24" x14ac:dyDescent="0.2">
      <c r="B3" s="3" t="s">
        <v>25</v>
      </c>
      <c r="C3" s="3" t="s">
        <v>34</v>
      </c>
      <c r="D3" s="3" t="s">
        <v>31</v>
      </c>
      <c r="E3" s="4" t="s">
        <v>71</v>
      </c>
      <c r="F3" s="3" t="s">
        <v>26</v>
      </c>
      <c r="G3" s="3" t="s">
        <v>39</v>
      </c>
      <c r="H3" s="3" t="s">
        <v>50</v>
      </c>
      <c r="I3" s="3" t="s">
        <v>35</v>
      </c>
      <c r="J3" s="3" t="s">
        <v>69</v>
      </c>
      <c r="K3" s="1"/>
      <c r="L3" s="1"/>
      <c r="M3" s="1"/>
      <c r="N3" s="3">
        <v>1</v>
      </c>
      <c r="O3" s="3" t="s">
        <v>24</v>
      </c>
      <c r="P3" s="1"/>
      <c r="Q3" s="29">
        <v>2217600</v>
      </c>
      <c r="R3" s="29">
        <v>2217600</v>
      </c>
      <c r="S3" s="3"/>
      <c r="T3" s="1"/>
      <c r="U3" s="1"/>
      <c r="V3" s="1"/>
      <c r="W3" s="1"/>
    </row>
    <row r="4" spans="1:24" x14ac:dyDescent="0.2">
      <c r="B4" s="3" t="s">
        <v>25</v>
      </c>
      <c r="C4" s="3" t="s">
        <v>30</v>
      </c>
      <c r="D4" s="3" t="s">
        <v>31</v>
      </c>
      <c r="E4" s="3" t="s">
        <v>72</v>
      </c>
      <c r="F4" s="3" t="s">
        <v>27</v>
      </c>
      <c r="G4" s="3" t="s">
        <v>291</v>
      </c>
      <c r="H4" s="3" t="s">
        <v>53</v>
      </c>
      <c r="I4" s="3" t="s">
        <v>33</v>
      </c>
      <c r="J4" s="3" t="s">
        <v>53</v>
      </c>
      <c r="K4" s="1"/>
      <c r="L4" s="1"/>
      <c r="M4" s="1"/>
      <c r="N4" s="3">
        <v>1</v>
      </c>
      <c r="O4" s="3" t="s">
        <v>24</v>
      </c>
      <c r="P4" s="1"/>
      <c r="Q4" s="26">
        <v>440306.2</v>
      </c>
      <c r="R4" s="26">
        <v>440306.2</v>
      </c>
      <c r="S4" s="3"/>
      <c r="T4" s="1"/>
      <c r="U4" s="1"/>
      <c r="V4" s="1"/>
      <c r="W4" s="1"/>
    </row>
    <row r="5" spans="1:24" x14ac:dyDescent="0.2">
      <c r="B5" s="3" t="s">
        <v>25</v>
      </c>
      <c r="C5" s="3" t="s">
        <v>32</v>
      </c>
      <c r="D5" s="3" t="s">
        <v>31</v>
      </c>
      <c r="E5" s="3" t="s">
        <v>72</v>
      </c>
      <c r="F5" s="3" t="s">
        <v>28</v>
      </c>
      <c r="G5" s="3" t="s">
        <v>291</v>
      </c>
      <c r="H5" s="3" t="s">
        <v>51</v>
      </c>
      <c r="I5" s="3" t="s">
        <v>33</v>
      </c>
      <c r="J5" s="3" t="s">
        <v>51</v>
      </c>
      <c r="K5" s="1"/>
      <c r="L5" s="1"/>
      <c r="M5" s="1"/>
      <c r="N5" s="3">
        <v>1</v>
      </c>
      <c r="O5" s="3" t="s">
        <v>24</v>
      </c>
      <c r="P5" s="1"/>
      <c r="Q5" s="26">
        <v>302508.44</v>
      </c>
      <c r="R5" s="26">
        <v>302508.44</v>
      </c>
      <c r="S5" s="3"/>
      <c r="T5" s="1"/>
      <c r="U5" s="1"/>
      <c r="V5" s="1"/>
      <c r="W5" s="1"/>
    </row>
    <row r="6" spans="1:24" x14ac:dyDescent="0.2">
      <c r="B6" s="3" t="s">
        <v>25</v>
      </c>
      <c r="C6" s="3" t="s">
        <v>32</v>
      </c>
      <c r="D6" s="3" t="s">
        <v>31</v>
      </c>
      <c r="E6" s="3" t="s">
        <v>72</v>
      </c>
      <c r="F6" s="3" t="s">
        <v>28</v>
      </c>
      <c r="G6" s="3" t="s">
        <v>291</v>
      </c>
      <c r="H6" s="3" t="s">
        <v>51</v>
      </c>
      <c r="I6" s="3" t="s">
        <v>33</v>
      </c>
      <c r="J6" s="3" t="s">
        <v>51</v>
      </c>
      <c r="K6" s="1"/>
      <c r="L6" s="1"/>
      <c r="M6" s="1"/>
      <c r="N6" s="3">
        <v>1</v>
      </c>
      <c r="O6" s="3" t="s">
        <v>24</v>
      </c>
      <c r="P6" s="1"/>
      <c r="Q6" s="26">
        <v>958073.25</v>
      </c>
      <c r="R6" s="26">
        <v>958073.25</v>
      </c>
      <c r="S6" s="3"/>
      <c r="T6" s="1"/>
      <c r="U6" s="1"/>
      <c r="V6" s="1"/>
      <c r="W6" s="1"/>
    </row>
    <row r="7" spans="1:24" x14ac:dyDescent="0.2">
      <c r="B7" s="3" t="s">
        <v>25</v>
      </c>
      <c r="C7" s="3" t="s">
        <v>34</v>
      </c>
      <c r="D7" s="3" t="s">
        <v>31</v>
      </c>
      <c r="E7" s="3" t="s">
        <v>73</v>
      </c>
      <c r="F7" s="3" t="s">
        <v>28</v>
      </c>
      <c r="G7" s="3" t="s">
        <v>43</v>
      </c>
      <c r="H7" s="3" t="s">
        <v>49</v>
      </c>
      <c r="I7" s="3" t="s">
        <v>35</v>
      </c>
      <c r="J7" s="3" t="s">
        <v>69</v>
      </c>
      <c r="K7" s="1"/>
      <c r="L7" s="1"/>
      <c r="M7" s="1"/>
      <c r="N7" s="3">
        <v>1</v>
      </c>
      <c r="O7" s="3" t="s">
        <v>24</v>
      </c>
      <c r="P7" s="1"/>
      <c r="Q7" s="6">
        <v>143955.05591735907</v>
      </c>
      <c r="R7" s="6">
        <v>143955.05591735907</v>
      </c>
      <c r="S7" s="3"/>
      <c r="T7" s="1"/>
      <c r="U7" s="1"/>
      <c r="V7" s="1"/>
      <c r="W7" s="1"/>
    </row>
    <row r="8" spans="1:24" x14ac:dyDescent="0.2">
      <c r="B8" s="3" t="s">
        <v>25</v>
      </c>
      <c r="C8" s="3" t="s">
        <v>34</v>
      </c>
      <c r="D8" s="3" t="s">
        <v>31</v>
      </c>
      <c r="E8" s="3" t="s">
        <v>73</v>
      </c>
      <c r="F8" s="3" t="s">
        <v>28</v>
      </c>
      <c r="G8" s="3" t="s">
        <v>44</v>
      </c>
      <c r="H8" s="3" t="s">
        <v>49</v>
      </c>
      <c r="I8" s="3" t="s">
        <v>35</v>
      </c>
      <c r="J8" s="3" t="s">
        <v>69</v>
      </c>
      <c r="K8" s="1"/>
      <c r="L8" s="1"/>
      <c r="M8" s="1"/>
      <c r="N8" s="3">
        <v>1</v>
      </c>
      <c r="O8" s="3" t="s">
        <v>24</v>
      </c>
      <c r="P8" s="1"/>
      <c r="Q8" s="26">
        <v>424512.22</v>
      </c>
      <c r="R8" s="26">
        <v>424512.22</v>
      </c>
      <c r="S8" s="3"/>
      <c r="T8" s="1"/>
      <c r="U8" s="1"/>
      <c r="V8" s="1"/>
      <c r="W8" s="1"/>
    </row>
    <row r="9" spans="1:24" x14ac:dyDescent="0.2">
      <c r="B9" s="3" t="s">
        <v>25</v>
      </c>
      <c r="C9" s="3" t="s">
        <v>34</v>
      </c>
      <c r="D9" s="3" t="s">
        <v>31</v>
      </c>
      <c r="E9" s="3" t="s">
        <v>70</v>
      </c>
      <c r="F9" s="3" t="s">
        <v>26</v>
      </c>
      <c r="G9" s="3" t="s">
        <v>48</v>
      </c>
      <c r="H9" s="3" t="s">
        <v>55</v>
      </c>
      <c r="I9" s="3" t="s">
        <v>35</v>
      </c>
      <c r="J9" s="3" t="s">
        <v>55</v>
      </c>
      <c r="K9" s="1"/>
      <c r="L9" s="1"/>
      <c r="M9" s="1"/>
      <c r="N9" s="3">
        <v>1</v>
      </c>
      <c r="O9" s="3" t="s">
        <v>24</v>
      </c>
      <c r="P9" s="1"/>
      <c r="Q9" s="26">
        <v>2484218.3199999998</v>
      </c>
      <c r="R9" s="26">
        <v>2484218.3199999998</v>
      </c>
      <c r="S9" s="3"/>
      <c r="T9" s="1"/>
      <c r="U9" s="1"/>
      <c r="V9" s="1"/>
      <c r="W9" s="1"/>
    </row>
    <row r="10" spans="1:24" x14ac:dyDescent="0.2">
      <c r="B10" s="3" t="s">
        <v>25</v>
      </c>
      <c r="C10" s="3" t="s">
        <v>30</v>
      </c>
      <c r="D10" s="3" t="s">
        <v>31</v>
      </c>
      <c r="E10" s="3" t="s">
        <v>36</v>
      </c>
      <c r="F10" s="3" t="s">
        <v>26</v>
      </c>
      <c r="G10" s="3" t="s">
        <v>37</v>
      </c>
      <c r="H10" s="3" t="s">
        <v>54</v>
      </c>
      <c r="I10" s="3" t="s">
        <v>30</v>
      </c>
      <c r="J10" s="3" t="s">
        <v>54</v>
      </c>
      <c r="K10" s="1"/>
      <c r="L10" s="1"/>
      <c r="M10" s="1"/>
      <c r="N10" s="3">
        <v>1</v>
      </c>
      <c r="O10" s="3" t="s">
        <v>24</v>
      </c>
      <c r="P10" s="1"/>
      <c r="Q10" s="26">
        <v>1806409.1658602741</v>
      </c>
      <c r="R10" s="26">
        <v>1806409.1658602741</v>
      </c>
      <c r="S10" s="3"/>
      <c r="T10" s="1"/>
      <c r="U10" s="1"/>
      <c r="V10" s="1"/>
      <c r="W10" s="1"/>
    </row>
    <row r="13" spans="1:24" x14ac:dyDescent="0.2">
      <c r="G13" s="27"/>
      <c r="R13" s="6"/>
    </row>
    <row r="14" spans="1:24" x14ac:dyDescent="0.2">
      <c r="R14" s="7"/>
    </row>
    <row r="18" spans="1:24" x14ac:dyDescent="0.2">
      <c r="N18" s="6"/>
    </row>
    <row r="19" spans="1:24" x14ac:dyDescent="0.2">
      <c r="N19" s="6"/>
    </row>
    <row r="20" spans="1:24" s="28" customFormat="1" x14ac:dyDescent="0.2">
      <c r="A20"/>
      <c r="B20"/>
      <c r="C20"/>
      <c r="D20"/>
      <c r="E20"/>
      <c r="F20"/>
      <c r="G20"/>
      <c r="H20"/>
      <c r="I20"/>
      <c r="J20"/>
      <c r="K20"/>
      <c r="L20"/>
      <c r="M20"/>
      <c r="N20" s="6"/>
      <c r="O20"/>
      <c r="P20"/>
      <c r="Q20"/>
      <c r="R20"/>
      <c r="S20"/>
      <c r="T20"/>
      <c r="U20"/>
      <c r="V20"/>
      <c r="W20"/>
      <c r="X20"/>
    </row>
    <row r="21" spans="1:24" s="28" customFormat="1" x14ac:dyDescent="0.2">
      <c r="A21"/>
      <c r="B21"/>
      <c r="C21"/>
      <c r="D21"/>
      <c r="E21"/>
      <c r="F21"/>
      <c r="G21"/>
      <c r="H21"/>
      <c r="I21"/>
      <c r="J21"/>
      <c r="K21"/>
      <c r="L21"/>
      <c r="M21"/>
      <c r="N21" s="6"/>
      <c r="O21"/>
      <c r="P21"/>
      <c r="Q21"/>
      <c r="R21"/>
      <c r="S21"/>
      <c r="T21"/>
      <c r="U21"/>
      <c r="V21"/>
      <c r="W21"/>
      <c r="X21"/>
    </row>
    <row r="22" spans="1:24" s="28" customFormat="1" x14ac:dyDescent="0.2">
      <c r="A22"/>
      <c r="B22"/>
      <c r="C22"/>
      <c r="D22"/>
      <c r="E22"/>
      <c r="F22"/>
      <c r="G22"/>
      <c r="H22"/>
      <c r="I22"/>
      <c r="J22"/>
      <c r="K22"/>
      <c r="L22"/>
      <c r="M22"/>
      <c r="N22" s="6"/>
      <c r="O22"/>
      <c r="P22"/>
      <c r="Q22"/>
      <c r="R22"/>
      <c r="S22"/>
      <c r="T22"/>
      <c r="U22"/>
      <c r="V22"/>
      <c r="W22"/>
      <c r="X22"/>
    </row>
    <row r="24" spans="1:24" x14ac:dyDescent="0.2">
      <c r="E24" s="4"/>
    </row>
    <row r="25" spans="1:24" x14ac:dyDescent="0.2">
      <c r="E25" s="5"/>
    </row>
    <row r="26" spans="1:24" x14ac:dyDescent="0.2">
      <c r="E26" s="4"/>
    </row>
    <row r="27" spans="1:24" x14ac:dyDescent="0.2">
      <c r="E27" s="5"/>
    </row>
    <row r="28" spans="1:24" x14ac:dyDescent="0.2">
      <c r="E28"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42D8-665C-D749-A00A-B594F03F82AF}">
  <dimension ref="A1:AP179"/>
  <sheetViews>
    <sheetView workbookViewId="0">
      <selection activeCell="L1" sqref="L1:L1048576"/>
    </sheetView>
  </sheetViews>
  <sheetFormatPr baseColWidth="10" defaultRowHeight="13" x14ac:dyDescent="0.2"/>
  <cols>
    <col min="1" max="1" width="15.59765625" bestFit="1" customWidth="1"/>
    <col min="2" max="2" width="21.19921875" bestFit="1" customWidth="1"/>
    <col min="3" max="3" width="41.19921875" bestFit="1" customWidth="1"/>
    <col min="4" max="4" width="29.3984375" bestFit="1" customWidth="1"/>
    <col min="5" max="5" width="32.19921875" bestFit="1" customWidth="1"/>
    <col min="6" max="6" width="64.59765625" bestFit="1" customWidth="1"/>
    <col min="7" max="7" width="16" bestFit="1" customWidth="1"/>
    <col min="8" max="8" width="14.796875" bestFit="1" customWidth="1"/>
    <col min="9" max="9" width="54.3984375" bestFit="1" customWidth="1"/>
    <col min="10" max="10" width="33.19921875" bestFit="1" customWidth="1"/>
    <col min="11" max="11" width="23.796875" bestFit="1" customWidth="1"/>
    <col min="12" max="12" width="18.3984375" style="25" bestFit="1" customWidth="1"/>
    <col min="13" max="13" width="19.59765625" bestFit="1" customWidth="1"/>
    <col min="14" max="14" width="33" bestFit="1" customWidth="1"/>
    <col min="15" max="15" width="13.796875" bestFit="1" customWidth="1"/>
    <col min="16" max="16" width="25.59765625" bestFit="1" customWidth="1"/>
    <col min="17" max="17" width="26.59765625" bestFit="1" customWidth="1"/>
    <col min="18" max="18" width="25.19921875" bestFit="1" customWidth="1"/>
    <col min="19" max="19" width="30.19921875" bestFit="1" customWidth="1"/>
    <col min="20" max="20" width="13" bestFit="1" customWidth="1"/>
    <col min="21" max="21" width="15.796875" bestFit="1" customWidth="1"/>
    <col min="22" max="22" width="28.796875" bestFit="1" customWidth="1"/>
    <col min="23" max="23" width="78.3984375" bestFit="1" customWidth="1"/>
    <col min="24" max="24" width="37" bestFit="1" customWidth="1"/>
    <col min="25" max="25" width="38.796875" bestFit="1" customWidth="1"/>
    <col min="26" max="26" width="16.3984375" bestFit="1" customWidth="1"/>
    <col min="27" max="27" width="64.3984375" bestFit="1" customWidth="1"/>
    <col min="28" max="28" width="45" bestFit="1" customWidth="1"/>
    <col min="29" max="29" width="37.19921875" bestFit="1" customWidth="1"/>
    <col min="30" max="30" width="41.19921875" bestFit="1" customWidth="1"/>
    <col min="31" max="31" width="38.3984375" bestFit="1" customWidth="1"/>
    <col min="32" max="32" width="40.796875" bestFit="1" customWidth="1"/>
    <col min="33" max="33" width="49.59765625" bestFit="1" customWidth="1"/>
    <col min="34" max="34" width="17.3984375" bestFit="1" customWidth="1"/>
    <col min="35" max="35" width="23" bestFit="1" customWidth="1"/>
    <col min="36" max="36" width="30.19921875" bestFit="1" customWidth="1"/>
    <col min="37" max="37" width="24.796875" bestFit="1" customWidth="1"/>
    <col min="38" max="38" width="55.59765625" bestFit="1" customWidth="1"/>
    <col min="39" max="39" width="64.59765625" bestFit="1" customWidth="1"/>
    <col min="40" max="40" width="29.19921875" bestFit="1" customWidth="1"/>
    <col min="41" max="41" width="25.19921875" bestFit="1" customWidth="1"/>
    <col min="42" max="42" width="28.19921875" bestFit="1" customWidth="1"/>
  </cols>
  <sheetData>
    <row r="1" spans="1:42" ht="17" thickBot="1" x14ac:dyDescent="0.25">
      <c r="A1" s="8" t="s">
        <v>74</v>
      </c>
      <c r="B1" s="9" t="s">
        <v>75</v>
      </c>
      <c r="C1" s="10" t="s">
        <v>76</v>
      </c>
      <c r="D1" s="9" t="s">
        <v>77</v>
      </c>
      <c r="E1" s="9" t="s">
        <v>78</v>
      </c>
      <c r="F1" s="9" t="s">
        <v>79</v>
      </c>
      <c r="G1" s="10" t="s">
        <v>80</v>
      </c>
      <c r="H1" s="9" t="s">
        <v>81</v>
      </c>
      <c r="I1" s="9" t="s">
        <v>82</v>
      </c>
      <c r="J1" s="9" t="s">
        <v>83</v>
      </c>
      <c r="K1" s="9" t="s">
        <v>84</v>
      </c>
      <c r="L1" s="22" t="s">
        <v>85</v>
      </c>
      <c r="M1" s="9" t="s">
        <v>86</v>
      </c>
      <c r="N1" s="9" t="s">
        <v>87</v>
      </c>
      <c r="O1" s="9" t="s">
        <v>88</v>
      </c>
      <c r="P1" s="9" t="s">
        <v>89</v>
      </c>
      <c r="Q1" s="9" t="s">
        <v>90</v>
      </c>
      <c r="R1" s="9" t="s">
        <v>91</v>
      </c>
      <c r="S1" s="9" t="s">
        <v>92</v>
      </c>
      <c r="T1" s="9" t="s">
        <v>93</v>
      </c>
      <c r="U1" s="9" t="s">
        <v>94</v>
      </c>
      <c r="V1" s="9" t="s">
        <v>95</v>
      </c>
      <c r="W1" s="9" t="s">
        <v>96</v>
      </c>
      <c r="X1" s="9" t="s">
        <v>97</v>
      </c>
      <c r="Y1" s="9" t="s">
        <v>98</v>
      </c>
      <c r="Z1" s="9" t="s">
        <v>99</v>
      </c>
      <c r="AA1" s="9" t="s">
        <v>100</v>
      </c>
      <c r="AB1" s="9" t="s">
        <v>101</v>
      </c>
      <c r="AC1" s="9" t="s">
        <v>102</v>
      </c>
      <c r="AD1" s="9" t="s">
        <v>103</v>
      </c>
      <c r="AE1" s="9" t="s">
        <v>104</v>
      </c>
      <c r="AF1" s="9" t="s">
        <v>105</v>
      </c>
      <c r="AG1" s="9" t="s">
        <v>106</v>
      </c>
      <c r="AH1" s="9" t="s">
        <v>107</v>
      </c>
      <c r="AI1" s="9" t="s">
        <v>108</v>
      </c>
      <c r="AJ1" s="9" t="s">
        <v>109</v>
      </c>
      <c r="AK1" s="9" t="s">
        <v>110</v>
      </c>
      <c r="AL1" s="9" t="s">
        <v>111</v>
      </c>
      <c r="AM1" s="9" t="s">
        <v>112</v>
      </c>
      <c r="AN1" s="9" t="s">
        <v>113</v>
      </c>
      <c r="AO1" s="9" t="s">
        <v>114</v>
      </c>
      <c r="AP1" s="11" t="s">
        <v>115</v>
      </c>
    </row>
    <row r="2" spans="1:42" ht="14" thickTop="1" x14ac:dyDescent="0.2">
      <c r="A2" s="12" t="s">
        <v>25</v>
      </c>
      <c r="B2" s="13" t="s">
        <v>34</v>
      </c>
      <c r="C2" s="13" t="s">
        <v>31</v>
      </c>
      <c r="D2" s="13" t="s">
        <v>116</v>
      </c>
      <c r="E2" s="13" t="s">
        <v>26</v>
      </c>
      <c r="F2" s="13" t="s">
        <v>117</v>
      </c>
      <c r="G2" s="13">
        <v>182</v>
      </c>
      <c r="H2" s="13" t="s">
        <v>64</v>
      </c>
      <c r="I2" s="13" t="s">
        <v>35</v>
      </c>
      <c r="J2" s="13">
        <v>1.1847318050903438E-2</v>
      </c>
      <c r="K2" s="13" t="s">
        <v>64</v>
      </c>
      <c r="L2" s="23" t="s">
        <v>118</v>
      </c>
      <c r="M2" s="13" t="s">
        <v>119</v>
      </c>
      <c r="N2" s="13">
        <v>66</v>
      </c>
      <c r="O2" s="13">
        <v>116</v>
      </c>
      <c r="P2" s="14">
        <v>23.76</v>
      </c>
      <c r="Q2" s="13"/>
      <c r="R2" s="13">
        <v>23.76</v>
      </c>
      <c r="S2" s="13">
        <v>1</v>
      </c>
      <c r="T2" s="13" t="s">
        <v>24</v>
      </c>
      <c r="U2" s="13">
        <v>4003624</v>
      </c>
      <c r="V2" s="13">
        <v>4003624</v>
      </c>
      <c r="W2" s="13"/>
      <c r="X2" s="13"/>
      <c r="Y2" s="13"/>
      <c r="Z2" s="13">
        <v>0</v>
      </c>
      <c r="AA2" s="13">
        <v>303149.1297758242</v>
      </c>
      <c r="AB2" s="13">
        <v>78400.637010989012</v>
      </c>
      <c r="AC2" s="13">
        <v>172481.4014241758</v>
      </c>
      <c r="AD2" s="13"/>
      <c r="AE2" s="13"/>
      <c r="AF2" s="13"/>
      <c r="AG2" s="13"/>
      <c r="AH2" s="13"/>
      <c r="AI2" s="13"/>
      <c r="AJ2" s="13"/>
      <c r="AK2" s="13">
        <v>4306773.129775824</v>
      </c>
      <c r="AL2" s="15">
        <v>7.5718681318681327E-2</v>
      </c>
      <c r="AM2" s="15">
        <v>7.4974408953654267E-4</v>
      </c>
      <c r="AN2" s="13"/>
      <c r="AO2" s="13"/>
      <c r="AP2" s="16"/>
    </row>
    <row r="3" spans="1:42" x14ac:dyDescent="0.2">
      <c r="A3" s="12" t="s">
        <v>25</v>
      </c>
      <c r="B3" s="13" t="s">
        <v>34</v>
      </c>
      <c r="C3" s="13" t="s">
        <v>31</v>
      </c>
      <c r="D3" s="13" t="s">
        <v>120</v>
      </c>
      <c r="E3" s="13" t="s">
        <v>26</v>
      </c>
      <c r="F3" s="13" t="s">
        <v>121</v>
      </c>
      <c r="G3" s="13">
        <v>1825</v>
      </c>
      <c r="H3" s="13" t="s">
        <v>122</v>
      </c>
      <c r="I3" s="13" t="s">
        <v>35</v>
      </c>
      <c r="J3" s="13">
        <v>3.595177854439986E-3</v>
      </c>
      <c r="K3" s="13" t="s">
        <v>122</v>
      </c>
      <c r="L3" s="23" t="s">
        <v>123</v>
      </c>
      <c r="M3" s="13" t="s">
        <v>119</v>
      </c>
      <c r="N3" s="13">
        <v>1091</v>
      </c>
      <c r="O3" s="13">
        <v>734</v>
      </c>
      <c r="P3" s="14">
        <v>32.340000000000003</v>
      </c>
      <c r="Q3" s="13"/>
      <c r="R3" s="13">
        <v>32.340000000000003</v>
      </c>
      <c r="S3" s="13">
        <v>1</v>
      </c>
      <c r="T3" s="13" t="s">
        <v>24</v>
      </c>
      <c r="U3" s="13">
        <v>1300000</v>
      </c>
      <c r="V3" s="13">
        <v>1300000</v>
      </c>
      <c r="W3" s="13"/>
      <c r="X3" s="13"/>
      <c r="Y3" s="13"/>
      <c r="Z3" s="13">
        <v>840840</v>
      </c>
      <c r="AA3" s="13">
        <v>6930</v>
      </c>
      <c r="AB3" s="13">
        <v>34650</v>
      </c>
      <c r="AC3" s="13">
        <v>1260105</v>
      </c>
      <c r="AD3" s="13"/>
      <c r="AE3" s="13"/>
      <c r="AF3" s="13">
        <v>0.31</v>
      </c>
      <c r="AG3" s="13"/>
      <c r="AH3" s="13"/>
      <c r="AI3" s="13"/>
      <c r="AJ3" s="13">
        <v>3200</v>
      </c>
      <c r="AK3" s="13">
        <v>1306930</v>
      </c>
      <c r="AL3" s="15">
        <v>5.3307692307692309E-3</v>
      </c>
      <c r="AM3" s="15">
        <v>1.7139176828020023E-5</v>
      </c>
      <c r="AN3" s="13"/>
      <c r="AO3" s="13"/>
      <c r="AP3" s="16"/>
    </row>
    <row r="4" spans="1:42" x14ac:dyDescent="0.2">
      <c r="A4" s="12" t="s">
        <v>25</v>
      </c>
      <c r="B4" s="13" t="s">
        <v>34</v>
      </c>
      <c r="C4" s="13" t="s">
        <v>31</v>
      </c>
      <c r="D4" s="13" t="s">
        <v>120</v>
      </c>
      <c r="E4" s="13" t="s">
        <v>26</v>
      </c>
      <c r="F4" s="13" t="s">
        <v>121</v>
      </c>
      <c r="G4" s="13">
        <v>1825</v>
      </c>
      <c r="H4" s="13" t="s">
        <v>50</v>
      </c>
      <c r="I4" s="13" t="s">
        <v>35</v>
      </c>
      <c r="J4" s="13">
        <v>2.3359118892262547E-3</v>
      </c>
      <c r="K4" s="13" t="s">
        <v>69</v>
      </c>
      <c r="L4" s="23" t="s">
        <v>124</v>
      </c>
      <c r="M4" s="13" t="s">
        <v>119</v>
      </c>
      <c r="N4" s="13">
        <v>1031</v>
      </c>
      <c r="O4" s="13">
        <v>794</v>
      </c>
      <c r="P4" s="14">
        <v>29.43</v>
      </c>
      <c r="Q4" s="13"/>
      <c r="R4" s="13">
        <v>29.43</v>
      </c>
      <c r="S4" s="13">
        <v>1</v>
      </c>
      <c r="T4" s="13" t="s">
        <v>24</v>
      </c>
      <c r="U4" s="13">
        <v>800000</v>
      </c>
      <c r="V4" s="13">
        <v>800000</v>
      </c>
      <c r="W4" s="13"/>
      <c r="X4" s="13"/>
      <c r="Y4" s="13"/>
      <c r="Z4" s="13">
        <v>470880</v>
      </c>
      <c r="AA4" s="13">
        <v>49157.802197802201</v>
      </c>
      <c r="AB4" s="13">
        <v>19404.39560439561</v>
      </c>
      <c r="AC4" s="13">
        <v>660396.26373626373</v>
      </c>
      <c r="AD4" s="13"/>
      <c r="AE4" s="13"/>
      <c r="AF4" s="13">
        <v>0.31</v>
      </c>
      <c r="AG4" s="13"/>
      <c r="AH4" s="13"/>
      <c r="AI4" s="13"/>
      <c r="AJ4" s="13">
        <v>3657</v>
      </c>
      <c r="AK4" s="13">
        <v>849157.80219780223</v>
      </c>
      <c r="AL4" s="15">
        <v>6.1447252747252754E-2</v>
      </c>
      <c r="AM4" s="15">
        <v>1.2157637292135111E-4</v>
      </c>
      <c r="AN4" s="13"/>
      <c r="AO4" s="13"/>
      <c r="AP4" s="16"/>
    </row>
    <row r="5" spans="1:42" x14ac:dyDescent="0.2">
      <c r="A5" s="12" t="s">
        <v>25</v>
      </c>
      <c r="B5" s="13" t="s">
        <v>34</v>
      </c>
      <c r="C5" s="13" t="s">
        <v>31</v>
      </c>
      <c r="D5" s="13" t="s">
        <v>120</v>
      </c>
      <c r="E5" s="13" t="s">
        <v>26</v>
      </c>
      <c r="F5" s="13" t="s">
        <v>121</v>
      </c>
      <c r="G5" s="13">
        <v>1822</v>
      </c>
      <c r="H5" s="13" t="s">
        <v>125</v>
      </c>
      <c r="I5" s="13" t="s">
        <v>35</v>
      </c>
      <c r="J5" s="13">
        <v>2.0316741821948454E-3</v>
      </c>
      <c r="K5" s="13" t="s">
        <v>69</v>
      </c>
      <c r="L5" s="23" t="s">
        <v>126</v>
      </c>
      <c r="M5" s="13" t="s">
        <v>119</v>
      </c>
      <c r="N5" s="13">
        <v>1028</v>
      </c>
      <c r="O5" s="13">
        <v>794</v>
      </c>
      <c r="P5" s="14">
        <v>29.06</v>
      </c>
      <c r="Q5" s="13"/>
      <c r="R5" s="13">
        <v>29.06</v>
      </c>
      <c r="S5" s="13">
        <v>1</v>
      </c>
      <c r="T5" s="13" t="s">
        <v>24</v>
      </c>
      <c r="U5" s="13">
        <v>700000</v>
      </c>
      <c r="V5" s="13">
        <v>700000</v>
      </c>
      <c r="W5" s="13"/>
      <c r="X5" s="13"/>
      <c r="Y5" s="13"/>
      <c r="Z5" s="13">
        <v>406840</v>
      </c>
      <c r="AA5" s="13">
        <v>38560.38461538461</v>
      </c>
      <c r="AB5" s="13">
        <v>16765.38461538461</v>
      </c>
      <c r="AC5" s="13">
        <v>572817.30769230763</v>
      </c>
      <c r="AD5" s="13"/>
      <c r="AE5" s="13"/>
      <c r="AF5" s="13">
        <v>6.1</v>
      </c>
      <c r="AG5" s="13"/>
      <c r="AH5" s="13"/>
      <c r="AI5" s="13"/>
      <c r="AJ5" s="13">
        <v>968</v>
      </c>
      <c r="AK5" s="13">
        <v>738560.38461538462</v>
      </c>
      <c r="AL5" s="15">
        <v>5.5086263736263727E-2</v>
      </c>
      <c r="AM5" s="15">
        <v>9.5366991411188979E-5</v>
      </c>
      <c r="AN5" s="13"/>
      <c r="AO5" s="13"/>
      <c r="AP5" s="16"/>
    </row>
    <row r="6" spans="1:42" x14ac:dyDescent="0.2">
      <c r="A6" s="12" t="s">
        <v>25</v>
      </c>
      <c r="B6" s="13" t="s">
        <v>34</v>
      </c>
      <c r="C6" s="13" t="s">
        <v>31</v>
      </c>
      <c r="D6" s="13" t="s">
        <v>120</v>
      </c>
      <c r="E6" s="13" t="s">
        <v>26</v>
      </c>
      <c r="F6" s="13" t="s">
        <v>121</v>
      </c>
      <c r="G6" s="13">
        <v>1825</v>
      </c>
      <c r="H6" s="13" t="s">
        <v>127</v>
      </c>
      <c r="I6" s="13" t="s">
        <v>35</v>
      </c>
      <c r="J6" s="13">
        <v>1.753954436678064E-3</v>
      </c>
      <c r="K6" s="13" t="s">
        <v>127</v>
      </c>
      <c r="L6" s="23" t="s">
        <v>128</v>
      </c>
      <c r="M6" s="13" t="s">
        <v>119</v>
      </c>
      <c r="N6" s="13">
        <v>1015</v>
      </c>
      <c r="O6" s="13">
        <v>810</v>
      </c>
      <c r="P6" s="14">
        <v>27.82</v>
      </c>
      <c r="Q6" s="13"/>
      <c r="R6" s="13">
        <v>27.82</v>
      </c>
      <c r="S6" s="13">
        <v>1</v>
      </c>
      <c r="T6" s="13" t="s">
        <v>24</v>
      </c>
      <c r="U6" s="13">
        <v>600000</v>
      </c>
      <c r="V6" s="13">
        <v>600000</v>
      </c>
      <c r="W6" s="13"/>
      <c r="X6" s="13"/>
      <c r="Y6" s="13"/>
      <c r="Z6" s="13">
        <v>333840</v>
      </c>
      <c r="AA6" s="13">
        <v>37602.857142857138</v>
      </c>
      <c r="AB6" s="13">
        <v>13757.142857142861</v>
      </c>
      <c r="AC6" s="13">
        <v>465450</v>
      </c>
      <c r="AD6" s="13"/>
      <c r="AE6" s="13"/>
      <c r="AF6" s="13">
        <v>1.7442</v>
      </c>
      <c r="AG6" s="13"/>
      <c r="AH6" s="13"/>
      <c r="AI6" s="13"/>
      <c r="AJ6" s="13">
        <v>103218.13</v>
      </c>
      <c r="AK6" s="13">
        <v>637602.85714285716</v>
      </c>
      <c r="AL6" s="15">
        <v>6.2671428571428558E-2</v>
      </c>
      <c r="AM6" s="15">
        <v>9.2998848168860632E-5</v>
      </c>
      <c r="AN6" s="13"/>
      <c r="AO6" s="13"/>
      <c r="AP6" s="16"/>
    </row>
    <row r="7" spans="1:42" hidden="1" x14ac:dyDescent="0.2">
      <c r="A7" s="12" t="s">
        <v>25</v>
      </c>
      <c r="B7" s="13" t="s">
        <v>129</v>
      </c>
      <c r="C7" s="13" t="s">
        <v>31</v>
      </c>
      <c r="D7" s="13" t="s">
        <v>130</v>
      </c>
      <c r="E7" s="13" t="s">
        <v>27</v>
      </c>
      <c r="F7" s="13" t="s">
        <v>131</v>
      </c>
      <c r="G7" s="13">
        <v>364</v>
      </c>
      <c r="H7" s="13" t="s">
        <v>132</v>
      </c>
      <c r="I7" s="13" t="s">
        <v>33</v>
      </c>
      <c r="J7" s="13">
        <v>7.5062409441188464E-4</v>
      </c>
      <c r="K7" s="13" t="s">
        <v>132</v>
      </c>
      <c r="L7" s="13" t="s">
        <v>133</v>
      </c>
      <c r="M7" s="13" t="s">
        <v>119</v>
      </c>
      <c r="N7" s="13">
        <v>14</v>
      </c>
      <c r="O7" s="13">
        <v>350</v>
      </c>
      <c r="P7" s="14">
        <v>33.15</v>
      </c>
      <c r="Q7" s="13"/>
      <c r="R7" s="13">
        <v>33.15</v>
      </c>
      <c r="S7" s="13">
        <v>1</v>
      </c>
      <c r="T7" s="13" t="s">
        <v>24</v>
      </c>
      <c r="U7" s="13">
        <v>206915</v>
      </c>
      <c r="V7" s="13">
        <v>155399.92000000001</v>
      </c>
      <c r="W7" s="13"/>
      <c r="X7" s="13"/>
      <c r="Y7" s="13"/>
      <c r="Z7" s="13"/>
      <c r="AA7" s="13">
        <v>65954.15625</v>
      </c>
      <c r="AB7" s="13">
        <v>5653.2133928571429</v>
      </c>
      <c r="AC7" s="13">
        <v>2638.1662500000002</v>
      </c>
      <c r="AD7" s="13"/>
      <c r="AE7" s="13"/>
      <c r="AF7" s="13"/>
      <c r="AG7" s="13"/>
      <c r="AH7" s="13"/>
      <c r="AI7" s="13"/>
      <c r="AJ7" s="13"/>
      <c r="AK7" s="13">
        <v>272869.15625</v>
      </c>
      <c r="AL7" s="15">
        <v>0.424415638373559</v>
      </c>
      <c r="AM7" s="15">
        <v>2.1719012643687871E-4</v>
      </c>
      <c r="AN7" s="13"/>
      <c r="AO7" s="13"/>
      <c r="AP7" s="16"/>
    </row>
    <row r="8" spans="1:42" x14ac:dyDescent="0.2">
      <c r="A8" s="12" t="s">
        <v>25</v>
      </c>
      <c r="B8" s="13" t="s">
        <v>34</v>
      </c>
      <c r="C8" s="13" t="s">
        <v>31</v>
      </c>
      <c r="D8" s="13" t="s">
        <v>134</v>
      </c>
      <c r="E8" s="13" t="s">
        <v>27</v>
      </c>
      <c r="F8" s="13" t="s">
        <v>38</v>
      </c>
      <c r="G8" s="13">
        <v>1095</v>
      </c>
      <c r="H8" s="13" t="s">
        <v>49</v>
      </c>
      <c r="I8" s="13" t="s">
        <v>35</v>
      </c>
      <c r="J8" s="13">
        <v>3.6190349389513346E-4</v>
      </c>
      <c r="K8" s="13" t="s">
        <v>49</v>
      </c>
      <c r="L8" s="23" t="s">
        <v>135</v>
      </c>
      <c r="M8" s="13" t="s">
        <v>119</v>
      </c>
      <c r="N8" s="13">
        <v>0</v>
      </c>
      <c r="O8" s="13">
        <v>2459</v>
      </c>
      <c r="P8" s="14"/>
      <c r="Q8" s="13"/>
      <c r="R8" s="13"/>
      <c r="S8" s="13">
        <v>1</v>
      </c>
      <c r="T8" s="13" t="s">
        <v>24</v>
      </c>
      <c r="U8" s="13">
        <v>131560.26</v>
      </c>
      <c r="V8" s="13">
        <v>131560.26</v>
      </c>
      <c r="W8" s="13"/>
      <c r="X8" s="13"/>
      <c r="Y8" s="13"/>
      <c r="Z8" s="13"/>
      <c r="AA8" s="13"/>
      <c r="AB8" s="13"/>
      <c r="AC8" s="13"/>
      <c r="AD8" s="13"/>
      <c r="AE8" s="13"/>
      <c r="AF8" s="13"/>
      <c r="AG8" s="13"/>
      <c r="AH8" s="13"/>
      <c r="AI8" s="13"/>
      <c r="AJ8" s="13"/>
      <c r="AK8" s="13">
        <v>131560.26</v>
      </c>
      <c r="AL8" s="15"/>
      <c r="AM8" s="15"/>
      <c r="AN8" s="13"/>
      <c r="AO8" s="13"/>
      <c r="AP8" s="16"/>
    </row>
    <row r="9" spans="1:42" x14ac:dyDescent="0.2">
      <c r="A9" s="12" t="s">
        <v>25</v>
      </c>
      <c r="B9" s="13" t="s">
        <v>34</v>
      </c>
      <c r="C9" s="13" t="s">
        <v>31</v>
      </c>
      <c r="D9" s="13" t="s">
        <v>136</v>
      </c>
      <c r="E9" s="13" t="s">
        <v>28</v>
      </c>
      <c r="F9" s="13" t="s">
        <v>137</v>
      </c>
      <c r="G9" s="13">
        <v>2184</v>
      </c>
      <c r="H9" s="13" t="s">
        <v>138</v>
      </c>
      <c r="I9" s="13" t="s">
        <v>35</v>
      </c>
      <c r="J9" s="13">
        <v>1.0511866646708099E-3</v>
      </c>
      <c r="K9" s="13" t="s">
        <v>138</v>
      </c>
      <c r="L9" s="23" t="s">
        <v>139</v>
      </c>
      <c r="M9" s="13" t="s">
        <v>119</v>
      </c>
      <c r="N9" s="13">
        <v>16</v>
      </c>
      <c r="O9" s="13">
        <v>2168</v>
      </c>
      <c r="P9" s="14">
        <v>20.13</v>
      </c>
      <c r="Q9" s="13"/>
      <c r="R9" s="13">
        <v>20.13</v>
      </c>
      <c r="S9" s="13">
        <v>1</v>
      </c>
      <c r="T9" s="13" t="s">
        <v>24</v>
      </c>
      <c r="U9" s="13">
        <v>350000</v>
      </c>
      <c r="V9" s="13">
        <v>350000</v>
      </c>
      <c r="W9" s="13"/>
      <c r="X9" s="13"/>
      <c r="Y9" s="13"/>
      <c r="Z9" s="13">
        <v>387502.49999999988</v>
      </c>
      <c r="AA9" s="13">
        <v>32130.576923076911</v>
      </c>
      <c r="AB9" s="13">
        <v>5806.7307692307677</v>
      </c>
      <c r="AC9" s="13">
        <v>3096.9230769230762</v>
      </c>
      <c r="AD9" s="13"/>
      <c r="AE9" s="13"/>
      <c r="AF9" s="13"/>
      <c r="AG9" s="13"/>
      <c r="AH9" s="13"/>
      <c r="AI9" s="13"/>
      <c r="AJ9" s="13"/>
      <c r="AK9" s="13">
        <v>382130.57692307688</v>
      </c>
      <c r="AL9" s="15">
        <v>9.1801648351648321E-2</v>
      </c>
      <c r="AM9" s="15">
        <v>7.9464883040536035E-5</v>
      </c>
      <c r="AN9" s="13"/>
      <c r="AO9" s="13"/>
      <c r="AP9" s="16"/>
    </row>
    <row r="10" spans="1:42" x14ac:dyDescent="0.2">
      <c r="A10" s="12" t="s">
        <v>25</v>
      </c>
      <c r="B10" s="13" t="s">
        <v>34</v>
      </c>
      <c r="C10" s="13" t="s">
        <v>31</v>
      </c>
      <c r="D10" s="13" t="s">
        <v>120</v>
      </c>
      <c r="E10" s="13" t="s">
        <v>26</v>
      </c>
      <c r="F10" s="13" t="s">
        <v>121</v>
      </c>
      <c r="G10" s="13">
        <v>1825</v>
      </c>
      <c r="H10" s="13" t="s">
        <v>50</v>
      </c>
      <c r="I10" s="13" t="s">
        <v>35</v>
      </c>
      <c r="J10" s="13">
        <v>8.7532942462226183E-4</v>
      </c>
      <c r="K10" s="13" t="s">
        <v>69</v>
      </c>
      <c r="L10" s="23" t="s">
        <v>124</v>
      </c>
      <c r="M10" s="13" t="s">
        <v>119</v>
      </c>
      <c r="N10" s="13">
        <v>1031</v>
      </c>
      <c r="O10" s="13">
        <v>794</v>
      </c>
      <c r="P10" s="14">
        <v>29.06</v>
      </c>
      <c r="Q10" s="13"/>
      <c r="R10" s="13">
        <v>29.06</v>
      </c>
      <c r="S10" s="13">
        <v>1</v>
      </c>
      <c r="T10" s="13" t="s">
        <v>24</v>
      </c>
      <c r="U10" s="13">
        <v>300000</v>
      </c>
      <c r="V10" s="13">
        <v>300000</v>
      </c>
      <c r="W10" s="13"/>
      <c r="X10" s="13"/>
      <c r="Y10" s="13"/>
      <c r="Z10" s="13">
        <v>174360</v>
      </c>
      <c r="AA10" s="13">
        <v>18202.41758241758</v>
      </c>
      <c r="AB10" s="13">
        <v>7185.1648351648337</v>
      </c>
      <c r="AC10" s="13">
        <v>244535.1098901098</v>
      </c>
      <c r="AD10" s="13"/>
      <c r="AE10" s="13"/>
      <c r="AF10" s="13"/>
      <c r="AG10" s="13"/>
      <c r="AH10" s="13"/>
      <c r="AI10" s="13"/>
      <c r="AJ10" s="13"/>
      <c r="AK10" s="13">
        <v>318202.41758241761</v>
      </c>
      <c r="AL10" s="15">
        <v>6.0674725274725269E-2</v>
      </c>
      <c r="AM10" s="15">
        <v>4.5017958678573686E-5</v>
      </c>
      <c r="AN10" s="13"/>
      <c r="AO10" s="13"/>
      <c r="AP10" s="16"/>
    </row>
    <row r="11" spans="1:42" x14ac:dyDescent="0.2">
      <c r="A11" s="12" t="s">
        <v>25</v>
      </c>
      <c r="B11" s="13" t="s">
        <v>34</v>
      </c>
      <c r="C11" s="13" t="s">
        <v>31</v>
      </c>
      <c r="D11" s="13" t="s">
        <v>120</v>
      </c>
      <c r="E11" s="13" t="s">
        <v>26</v>
      </c>
      <c r="F11" s="13" t="s">
        <v>39</v>
      </c>
      <c r="G11" s="13"/>
      <c r="H11" s="13" t="s">
        <v>50</v>
      </c>
      <c r="I11" s="13" t="s">
        <v>35</v>
      </c>
      <c r="J11" s="13">
        <v>5.5220433177173098E-3</v>
      </c>
      <c r="K11" s="13" t="s">
        <v>69</v>
      </c>
      <c r="L11" s="23"/>
      <c r="M11" s="13" t="s">
        <v>119</v>
      </c>
      <c r="N11" s="13"/>
      <c r="O11" s="13">
        <v>794</v>
      </c>
      <c r="P11" s="14"/>
      <c r="Q11" s="13"/>
      <c r="R11" s="13"/>
      <c r="S11" s="13">
        <v>1</v>
      </c>
      <c r="T11" s="13" t="s">
        <v>24</v>
      </c>
      <c r="U11" s="13">
        <v>2007390</v>
      </c>
      <c r="V11" s="13">
        <v>2007390</v>
      </c>
      <c r="W11" s="13"/>
      <c r="X11" s="13"/>
      <c r="Y11" s="13"/>
      <c r="Z11" s="13"/>
      <c r="AA11" s="13"/>
      <c r="AB11" s="13"/>
      <c r="AC11" s="13"/>
      <c r="AD11" s="13"/>
      <c r="AE11" s="13"/>
      <c r="AF11" s="13"/>
      <c r="AG11" s="13"/>
      <c r="AH11" s="13"/>
      <c r="AI11" s="13"/>
      <c r="AJ11" s="13"/>
      <c r="AK11" s="13">
        <v>2007390</v>
      </c>
      <c r="AL11" s="15"/>
      <c r="AM11" s="15"/>
      <c r="AN11" s="13"/>
      <c r="AO11" s="13"/>
      <c r="AP11" s="16"/>
    </row>
    <row r="12" spans="1:42" x14ac:dyDescent="0.2">
      <c r="A12" s="12" t="s">
        <v>25</v>
      </c>
      <c r="B12" s="13" t="s">
        <v>34</v>
      </c>
      <c r="C12" s="13" t="s">
        <v>31</v>
      </c>
      <c r="D12" s="13" t="s">
        <v>136</v>
      </c>
      <c r="E12" s="13" t="s">
        <v>27</v>
      </c>
      <c r="F12" s="13" t="s">
        <v>140</v>
      </c>
      <c r="G12" s="13">
        <v>2184</v>
      </c>
      <c r="H12" s="13" t="s">
        <v>141</v>
      </c>
      <c r="I12" s="13" t="s">
        <v>35</v>
      </c>
      <c r="J12" s="13">
        <v>4.8358358574489968E-4</v>
      </c>
      <c r="K12" s="13" t="s">
        <v>141</v>
      </c>
      <c r="L12" s="23" t="s">
        <v>142</v>
      </c>
      <c r="M12" s="13" t="s">
        <v>119</v>
      </c>
      <c r="N12" s="13">
        <v>1073</v>
      </c>
      <c r="O12" s="13">
        <v>1111</v>
      </c>
      <c r="P12" s="14"/>
      <c r="Q12" s="13"/>
      <c r="R12" s="13"/>
      <c r="S12" s="13">
        <v>1</v>
      </c>
      <c r="T12" s="13" t="s">
        <v>24</v>
      </c>
      <c r="U12" s="13">
        <v>174000</v>
      </c>
      <c r="V12" s="13">
        <v>174000</v>
      </c>
      <c r="W12" s="13"/>
      <c r="X12" s="13"/>
      <c r="Y12" s="13"/>
      <c r="Z12" s="13">
        <v>103095</v>
      </c>
      <c r="AA12" s="13">
        <v>1793.777472527473</v>
      </c>
      <c r="AB12" s="13">
        <v>2832.2802197802198</v>
      </c>
      <c r="AC12" s="13">
        <v>101301.22252747251</v>
      </c>
      <c r="AD12" s="13"/>
      <c r="AE12" s="13"/>
      <c r="AF12" s="13"/>
      <c r="AG12" s="13"/>
      <c r="AH12" s="13"/>
      <c r="AI12" s="13"/>
      <c r="AJ12" s="13"/>
      <c r="AK12" s="13">
        <v>175793.77747252749</v>
      </c>
      <c r="AL12" s="15">
        <v>1.0309065934065937E-2</v>
      </c>
      <c r="AM12" s="15">
        <v>4.4363447751467803E-6</v>
      </c>
      <c r="AN12" s="13"/>
      <c r="AO12" s="13"/>
      <c r="AP12" s="16"/>
    </row>
    <row r="13" spans="1:42" hidden="1" x14ac:dyDescent="0.2">
      <c r="A13" s="12" t="s">
        <v>25</v>
      </c>
      <c r="B13" s="13" t="s">
        <v>143</v>
      </c>
      <c r="C13" s="13" t="s">
        <v>31</v>
      </c>
      <c r="D13" s="13"/>
      <c r="E13" s="13"/>
      <c r="F13" s="13"/>
      <c r="G13" s="13"/>
      <c r="H13" s="13"/>
      <c r="I13" s="13" t="s">
        <v>144</v>
      </c>
      <c r="J13" s="13">
        <v>9.6087483327850463E-3</v>
      </c>
      <c r="K13" s="13"/>
      <c r="L13" s="13"/>
      <c r="M13" s="13" t="s">
        <v>119</v>
      </c>
      <c r="N13" s="13"/>
      <c r="O13" s="13"/>
      <c r="P13" s="14"/>
      <c r="Q13" s="13"/>
      <c r="R13" s="13"/>
      <c r="S13" s="13">
        <v>1</v>
      </c>
      <c r="T13" s="13" t="s">
        <v>24</v>
      </c>
      <c r="U13" s="13">
        <v>3493001.45</v>
      </c>
      <c r="V13" s="13">
        <v>3493001.45</v>
      </c>
      <c r="W13" s="13"/>
      <c r="X13" s="13"/>
      <c r="Y13" s="13"/>
      <c r="Z13" s="13"/>
      <c r="AA13" s="13"/>
      <c r="AB13" s="13"/>
      <c r="AC13" s="13"/>
      <c r="AD13" s="13"/>
      <c r="AE13" s="13"/>
      <c r="AF13" s="13"/>
      <c r="AG13" s="13"/>
      <c r="AH13" s="13"/>
      <c r="AI13" s="13"/>
      <c r="AJ13" s="13"/>
      <c r="AK13" s="13">
        <v>3493001.45</v>
      </c>
      <c r="AL13" s="15"/>
      <c r="AM13" s="15"/>
      <c r="AN13" s="13"/>
      <c r="AO13" s="13"/>
      <c r="AP13" s="16"/>
    </row>
    <row r="14" spans="1:42" hidden="1" x14ac:dyDescent="0.2">
      <c r="A14" s="12" t="s">
        <v>25</v>
      </c>
      <c r="B14" s="13" t="s">
        <v>129</v>
      </c>
      <c r="C14" s="13" t="s">
        <v>31</v>
      </c>
      <c r="D14" s="13" t="s">
        <v>130</v>
      </c>
      <c r="E14" s="13" t="s">
        <v>26</v>
      </c>
      <c r="F14" s="13" t="s">
        <v>145</v>
      </c>
      <c r="G14" s="13">
        <v>364</v>
      </c>
      <c r="H14" s="13" t="s">
        <v>146</v>
      </c>
      <c r="I14" s="13" t="s">
        <v>33</v>
      </c>
      <c r="J14" s="13">
        <v>6.2299998156001438E-3</v>
      </c>
      <c r="K14" s="13" t="s">
        <v>146</v>
      </c>
      <c r="L14" s="13" t="s">
        <v>147</v>
      </c>
      <c r="M14" s="13" t="s">
        <v>119</v>
      </c>
      <c r="N14" s="13">
        <v>107</v>
      </c>
      <c r="O14" s="13">
        <v>257</v>
      </c>
      <c r="P14" s="14">
        <v>27</v>
      </c>
      <c r="Q14" s="13"/>
      <c r="R14" s="13">
        <v>27</v>
      </c>
      <c r="S14" s="13">
        <v>1</v>
      </c>
      <c r="T14" s="13" t="s">
        <v>24</v>
      </c>
      <c r="U14" s="13">
        <v>1902140</v>
      </c>
      <c r="V14" s="13">
        <v>1499498.81</v>
      </c>
      <c r="W14" s="13"/>
      <c r="X14" s="13"/>
      <c r="Y14" s="13"/>
      <c r="Z14" s="13"/>
      <c r="AA14" s="13">
        <v>362608.50164835172</v>
      </c>
      <c r="AB14" s="13">
        <v>42327.840659340662</v>
      </c>
      <c r="AC14" s="13">
        <v>150969.29835164841</v>
      </c>
      <c r="AD14" s="13"/>
      <c r="AE14" s="13"/>
      <c r="AF14" s="13"/>
      <c r="AG14" s="13"/>
      <c r="AH14" s="13"/>
      <c r="AI14" s="13"/>
      <c r="AJ14" s="13"/>
      <c r="AK14" s="13">
        <v>2264748.501648352</v>
      </c>
      <c r="AL14" s="15">
        <v>0.24181979954245628</v>
      </c>
      <c r="AM14" s="15">
        <v>1.1376038682242434E-3</v>
      </c>
      <c r="AN14" s="13"/>
      <c r="AO14" s="13"/>
      <c r="AP14" s="16"/>
    </row>
    <row r="15" spans="1:42" hidden="1" x14ac:dyDescent="0.2">
      <c r="A15" s="12" t="s">
        <v>25</v>
      </c>
      <c r="B15" s="13" t="s">
        <v>32</v>
      </c>
      <c r="C15" s="13" t="s">
        <v>31</v>
      </c>
      <c r="D15" s="13" t="s">
        <v>130</v>
      </c>
      <c r="E15" s="13" t="s">
        <v>26</v>
      </c>
      <c r="F15" s="13" t="s">
        <v>148</v>
      </c>
      <c r="G15" s="13">
        <v>2002</v>
      </c>
      <c r="H15" s="13" t="s">
        <v>149</v>
      </c>
      <c r="I15" s="13" t="s">
        <v>33</v>
      </c>
      <c r="J15" s="13">
        <v>2.7289871705531011E-3</v>
      </c>
      <c r="K15" s="13" t="s">
        <v>149</v>
      </c>
      <c r="L15" s="13" t="s">
        <v>150</v>
      </c>
      <c r="M15" s="13" t="s">
        <v>119</v>
      </c>
      <c r="N15" s="13">
        <v>1415</v>
      </c>
      <c r="O15" s="13">
        <v>587</v>
      </c>
      <c r="P15" s="14">
        <v>10</v>
      </c>
      <c r="Q15" s="13"/>
      <c r="R15" s="13">
        <v>10</v>
      </c>
      <c r="S15" s="13">
        <v>1</v>
      </c>
      <c r="T15" s="13" t="s">
        <v>24</v>
      </c>
      <c r="U15" s="13">
        <v>981000</v>
      </c>
      <c r="V15" s="13">
        <v>799517.04</v>
      </c>
      <c r="W15" s="13"/>
      <c r="X15" s="13"/>
      <c r="Y15" s="13"/>
      <c r="Z15" s="13">
        <v>147150</v>
      </c>
      <c r="AA15" s="13">
        <v>11049.72527472527</v>
      </c>
      <c r="AB15" s="13">
        <v>8085.1648351648346</v>
      </c>
      <c r="AC15" s="13">
        <v>381350.27472527471</v>
      </c>
      <c r="AD15" s="13"/>
      <c r="AE15" s="13"/>
      <c r="AF15" s="13">
        <v>3.5</v>
      </c>
      <c r="AG15" s="13"/>
      <c r="AH15" s="13"/>
      <c r="AI15" s="13"/>
      <c r="AJ15" s="13">
        <v>100</v>
      </c>
      <c r="AK15" s="13">
        <v>992049.72527472524</v>
      </c>
      <c r="AL15" s="15">
        <v>1.382050002927426E-2</v>
      </c>
      <c r="AM15" s="15">
        <v>3.3531230298726271E-5</v>
      </c>
      <c r="AN15" s="13"/>
      <c r="AO15" s="13"/>
      <c r="AP15" s="16"/>
    </row>
    <row r="16" spans="1:42" hidden="1" x14ac:dyDescent="0.2">
      <c r="A16" s="12" t="s">
        <v>25</v>
      </c>
      <c r="B16" s="13" t="s">
        <v>32</v>
      </c>
      <c r="C16" s="13" t="s">
        <v>31</v>
      </c>
      <c r="D16" s="13" t="s">
        <v>130</v>
      </c>
      <c r="E16" s="13" t="s">
        <v>26</v>
      </c>
      <c r="F16" s="13" t="s">
        <v>151</v>
      </c>
      <c r="G16" s="13">
        <v>2184</v>
      </c>
      <c r="H16" s="13" t="s">
        <v>149</v>
      </c>
      <c r="I16" s="13" t="s">
        <v>33</v>
      </c>
      <c r="J16" s="13">
        <v>4.5555860885715047E-3</v>
      </c>
      <c r="K16" s="13" t="s">
        <v>149</v>
      </c>
      <c r="L16" s="13" t="s">
        <v>152</v>
      </c>
      <c r="M16" s="13" t="s">
        <v>119</v>
      </c>
      <c r="N16" s="13">
        <v>1597</v>
      </c>
      <c r="O16" s="13">
        <v>587</v>
      </c>
      <c r="P16" s="14">
        <v>8.65</v>
      </c>
      <c r="Q16" s="13"/>
      <c r="R16" s="13">
        <v>8.65</v>
      </c>
      <c r="S16" s="13">
        <v>1</v>
      </c>
      <c r="T16" s="13" t="s">
        <v>24</v>
      </c>
      <c r="U16" s="13">
        <v>1640081</v>
      </c>
      <c r="V16" s="13">
        <v>1240184.3200000001</v>
      </c>
      <c r="W16" s="13"/>
      <c r="X16" s="13"/>
      <c r="Y16" s="13"/>
      <c r="Z16" s="13">
        <v>212800.50975</v>
      </c>
      <c r="AA16" s="13">
        <v>15979.525457417591</v>
      </c>
      <c r="AB16" s="13">
        <v>11692.335700549451</v>
      </c>
      <c r="AC16" s="13">
        <v>622422.00379258255</v>
      </c>
      <c r="AD16" s="13"/>
      <c r="AE16" s="13"/>
      <c r="AF16" s="13">
        <v>3.1688000000000001</v>
      </c>
      <c r="AG16" s="13"/>
      <c r="AH16" s="13"/>
      <c r="AI16" s="13"/>
      <c r="AJ16" s="13">
        <v>371400.12</v>
      </c>
      <c r="AK16" s="13">
        <v>1656060.5254574181</v>
      </c>
      <c r="AL16" s="15">
        <v>1.288479881556444E-2</v>
      </c>
      <c r="AM16" s="15">
        <v>5.226364125594238E-5</v>
      </c>
      <c r="AN16" s="13"/>
      <c r="AO16" s="13"/>
      <c r="AP16" s="16"/>
    </row>
    <row r="17" spans="1:42" hidden="1" x14ac:dyDescent="0.2">
      <c r="A17" s="12" t="s">
        <v>25</v>
      </c>
      <c r="B17" s="13" t="s">
        <v>32</v>
      </c>
      <c r="C17" s="13" t="s">
        <v>31</v>
      </c>
      <c r="D17" s="13" t="s">
        <v>130</v>
      </c>
      <c r="E17" s="13" t="s">
        <v>26</v>
      </c>
      <c r="F17" s="13" t="s">
        <v>153</v>
      </c>
      <c r="G17" s="13">
        <v>2002</v>
      </c>
      <c r="H17" s="13" t="s">
        <v>149</v>
      </c>
      <c r="I17" s="13" t="s">
        <v>33</v>
      </c>
      <c r="J17" s="13">
        <v>8.8246153742833411E-4</v>
      </c>
      <c r="K17" s="13" t="s">
        <v>149</v>
      </c>
      <c r="L17" s="13" t="s">
        <v>150</v>
      </c>
      <c r="M17" s="13" t="s">
        <v>119</v>
      </c>
      <c r="N17" s="13">
        <v>1415</v>
      </c>
      <c r="O17" s="13">
        <v>587</v>
      </c>
      <c r="P17" s="14">
        <v>10</v>
      </c>
      <c r="Q17" s="13"/>
      <c r="R17" s="13">
        <v>10</v>
      </c>
      <c r="S17" s="13">
        <v>1</v>
      </c>
      <c r="T17" s="13" t="s">
        <v>24</v>
      </c>
      <c r="U17" s="13">
        <v>317222</v>
      </c>
      <c r="V17" s="13">
        <v>327154.03000000003</v>
      </c>
      <c r="W17" s="13"/>
      <c r="X17" s="13"/>
      <c r="Y17" s="13"/>
      <c r="Z17" s="13">
        <v>47583.3</v>
      </c>
      <c r="AA17" s="13">
        <v>3573.1049450549449</v>
      </c>
      <c r="AB17" s="13">
        <v>2614.467032967033</v>
      </c>
      <c r="AC17" s="13">
        <v>123315.6950549451</v>
      </c>
      <c r="AD17" s="13"/>
      <c r="AE17" s="13"/>
      <c r="AF17" s="13"/>
      <c r="AG17" s="13"/>
      <c r="AH17" s="13"/>
      <c r="AI17" s="13"/>
      <c r="AJ17" s="13"/>
      <c r="AK17" s="13">
        <v>320795.10494505492</v>
      </c>
      <c r="AL17" s="15">
        <v>1.0921781844029079E-2</v>
      </c>
      <c r="AM17" s="15">
        <v>8.5686720495614358E-6</v>
      </c>
      <c r="AN17" s="13"/>
      <c r="AO17" s="13"/>
      <c r="AP17" s="16"/>
    </row>
    <row r="18" spans="1:42" hidden="1" x14ac:dyDescent="0.2">
      <c r="A18" s="12" t="s">
        <v>25</v>
      </c>
      <c r="B18" s="13" t="s">
        <v>32</v>
      </c>
      <c r="C18" s="13" t="s">
        <v>31</v>
      </c>
      <c r="D18" s="13" t="s">
        <v>130</v>
      </c>
      <c r="E18" s="13" t="s">
        <v>26</v>
      </c>
      <c r="F18" s="13" t="s">
        <v>153</v>
      </c>
      <c r="G18" s="13">
        <v>1638</v>
      </c>
      <c r="H18" s="13" t="s">
        <v>149</v>
      </c>
      <c r="I18" s="13" t="s">
        <v>33</v>
      </c>
      <c r="J18" s="13">
        <v>8.8246153742833411E-4</v>
      </c>
      <c r="K18" s="13" t="s">
        <v>149</v>
      </c>
      <c r="L18" s="13" t="s">
        <v>154</v>
      </c>
      <c r="M18" s="13" t="s">
        <v>119</v>
      </c>
      <c r="N18" s="13">
        <v>1051</v>
      </c>
      <c r="O18" s="13">
        <v>587</v>
      </c>
      <c r="P18" s="14">
        <v>10</v>
      </c>
      <c r="Q18" s="13"/>
      <c r="R18" s="13">
        <v>10</v>
      </c>
      <c r="S18" s="13">
        <v>1</v>
      </c>
      <c r="T18" s="13" t="s">
        <v>24</v>
      </c>
      <c r="U18" s="13">
        <v>317222</v>
      </c>
      <c r="V18" s="13">
        <v>319662.17</v>
      </c>
      <c r="W18" s="13"/>
      <c r="X18" s="13"/>
      <c r="Y18" s="13"/>
      <c r="Z18" s="13">
        <v>47583.3</v>
      </c>
      <c r="AA18" s="13">
        <v>3573.1049450549449</v>
      </c>
      <c r="AB18" s="13">
        <v>2614.467032967033</v>
      </c>
      <c r="AC18" s="13">
        <v>91593.495054945059</v>
      </c>
      <c r="AD18" s="13"/>
      <c r="AE18" s="13"/>
      <c r="AF18" s="13"/>
      <c r="AG18" s="13"/>
      <c r="AH18" s="13"/>
      <c r="AI18" s="13"/>
      <c r="AJ18" s="13"/>
      <c r="AK18" s="13">
        <v>320795.10494505492</v>
      </c>
      <c r="AL18" s="15">
        <v>1.1177753517267762E-2</v>
      </c>
      <c r="AM18" s="15">
        <v>8.7694943469925897E-6</v>
      </c>
      <c r="AN18" s="13"/>
      <c r="AO18" s="13"/>
      <c r="AP18" s="16"/>
    </row>
    <row r="19" spans="1:42" hidden="1" x14ac:dyDescent="0.2">
      <c r="A19" s="12" t="s">
        <v>25</v>
      </c>
      <c r="B19" s="13" t="s">
        <v>32</v>
      </c>
      <c r="C19" s="13" t="s">
        <v>31</v>
      </c>
      <c r="D19" s="13" t="s">
        <v>130</v>
      </c>
      <c r="E19" s="13" t="s">
        <v>26</v>
      </c>
      <c r="F19" s="13" t="s">
        <v>155</v>
      </c>
      <c r="G19" s="13">
        <v>2912</v>
      </c>
      <c r="H19" s="13" t="s">
        <v>149</v>
      </c>
      <c r="I19" s="13" t="s">
        <v>33</v>
      </c>
      <c r="J19" s="13">
        <v>3.4296343279187815E-3</v>
      </c>
      <c r="K19" s="13" t="s">
        <v>149</v>
      </c>
      <c r="L19" s="13" t="s">
        <v>156</v>
      </c>
      <c r="M19" s="13" t="s">
        <v>119</v>
      </c>
      <c r="N19" s="13">
        <v>2325</v>
      </c>
      <c r="O19" s="13">
        <v>587</v>
      </c>
      <c r="P19" s="14">
        <v>8.9499999999999993</v>
      </c>
      <c r="Q19" s="13"/>
      <c r="R19" s="13">
        <v>8.9499999999999993</v>
      </c>
      <c r="S19" s="13">
        <v>1</v>
      </c>
      <c r="T19" s="13" t="s">
        <v>24</v>
      </c>
      <c r="U19" s="13">
        <v>1234308</v>
      </c>
      <c r="V19" s="13">
        <v>913012.4</v>
      </c>
      <c r="W19" s="13"/>
      <c r="X19" s="13"/>
      <c r="Y19" s="13"/>
      <c r="Z19" s="13">
        <v>165705.84899999999</v>
      </c>
      <c r="AA19" s="13">
        <v>12443.1132032967</v>
      </c>
      <c r="AB19" s="13">
        <v>9104.7169780219774</v>
      </c>
      <c r="AC19" s="13">
        <v>705615.56579670322</v>
      </c>
      <c r="AD19" s="13"/>
      <c r="AE19" s="13"/>
      <c r="AF19" s="13"/>
      <c r="AG19" s="13"/>
      <c r="AH19" s="13"/>
      <c r="AI19" s="13"/>
      <c r="AJ19" s="13"/>
      <c r="AK19" s="13">
        <v>1246751.1132032969</v>
      </c>
      <c r="AL19" s="15">
        <v>1.3628635496403663E-2</v>
      </c>
      <c r="AM19" s="15">
        <v>4.1603765998494223E-5</v>
      </c>
      <c r="AN19" s="13"/>
      <c r="AO19" s="13"/>
      <c r="AP19" s="16"/>
    </row>
    <row r="20" spans="1:42" hidden="1" x14ac:dyDescent="0.2">
      <c r="A20" s="12" t="s">
        <v>25</v>
      </c>
      <c r="B20" s="13" t="s">
        <v>32</v>
      </c>
      <c r="C20" s="13" t="s">
        <v>31</v>
      </c>
      <c r="D20" s="13" t="s">
        <v>130</v>
      </c>
      <c r="E20" s="13" t="s">
        <v>26</v>
      </c>
      <c r="F20" s="13" t="s">
        <v>157</v>
      </c>
      <c r="G20" s="13">
        <v>3276</v>
      </c>
      <c r="H20" s="13" t="s">
        <v>149</v>
      </c>
      <c r="I20" s="13" t="s">
        <v>33</v>
      </c>
      <c r="J20" s="13">
        <v>1.2240091149591965E-3</v>
      </c>
      <c r="K20" s="13" t="s">
        <v>149</v>
      </c>
      <c r="L20" s="13" t="s">
        <v>158</v>
      </c>
      <c r="M20" s="13" t="s">
        <v>119</v>
      </c>
      <c r="N20" s="13">
        <v>2689</v>
      </c>
      <c r="O20" s="13">
        <v>587</v>
      </c>
      <c r="P20" s="14">
        <v>9.1</v>
      </c>
      <c r="Q20" s="13"/>
      <c r="R20" s="13">
        <v>9.1</v>
      </c>
      <c r="S20" s="13">
        <v>1</v>
      </c>
      <c r="T20" s="13" t="s">
        <v>24</v>
      </c>
      <c r="U20" s="13">
        <v>440441</v>
      </c>
      <c r="V20" s="13">
        <v>299969.83</v>
      </c>
      <c r="W20" s="13"/>
      <c r="X20" s="13"/>
      <c r="Y20" s="13"/>
      <c r="Z20" s="13">
        <v>60120.196500000013</v>
      </c>
      <c r="AA20" s="13">
        <v>4514.5202499999996</v>
      </c>
      <c r="AB20" s="13">
        <v>3303.3074999999999</v>
      </c>
      <c r="AC20" s="13">
        <v>296086.46224999998</v>
      </c>
      <c r="AD20" s="13"/>
      <c r="AE20" s="13"/>
      <c r="AF20" s="13"/>
      <c r="AG20" s="13"/>
      <c r="AH20" s="13"/>
      <c r="AI20" s="13"/>
      <c r="AJ20" s="13"/>
      <c r="AK20" s="13">
        <v>444955.52025</v>
      </c>
      <c r="AL20" s="15">
        <v>1.5049914353053436E-2</v>
      </c>
      <c r="AM20" s="15">
        <v>1.6393756998177756E-5</v>
      </c>
      <c r="AN20" s="13"/>
      <c r="AO20" s="13"/>
      <c r="AP20" s="16"/>
    </row>
    <row r="21" spans="1:42" hidden="1" x14ac:dyDescent="0.2">
      <c r="A21" s="12" t="s">
        <v>25</v>
      </c>
      <c r="B21" s="13" t="s">
        <v>32</v>
      </c>
      <c r="C21" s="13" t="s">
        <v>31</v>
      </c>
      <c r="D21" s="13" t="s">
        <v>130</v>
      </c>
      <c r="E21" s="13" t="s">
        <v>26</v>
      </c>
      <c r="F21" s="13" t="s">
        <v>159</v>
      </c>
      <c r="G21" s="13">
        <v>2548</v>
      </c>
      <c r="H21" s="13" t="s">
        <v>149</v>
      </c>
      <c r="I21" s="13" t="s">
        <v>33</v>
      </c>
      <c r="J21" s="13">
        <v>4.2021486605329514E-3</v>
      </c>
      <c r="K21" s="13" t="s">
        <v>149</v>
      </c>
      <c r="L21" s="13" t="s">
        <v>160</v>
      </c>
      <c r="M21" s="13" t="s">
        <v>119</v>
      </c>
      <c r="N21" s="13">
        <v>1961</v>
      </c>
      <c r="O21" s="13">
        <v>587</v>
      </c>
      <c r="P21" s="14">
        <v>8.8000000000000007</v>
      </c>
      <c r="Q21" s="13"/>
      <c r="R21" s="13">
        <v>8.8000000000000007</v>
      </c>
      <c r="S21" s="13">
        <v>1</v>
      </c>
      <c r="T21" s="13" t="s">
        <v>24</v>
      </c>
      <c r="U21" s="13">
        <v>1512585</v>
      </c>
      <c r="V21" s="13">
        <v>1180522.72</v>
      </c>
      <c r="W21" s="13"/>
      <c r="X21" s="13"/>
      <c r="Y21" s="13"/>
      <c r="Z21" s="13">
        <v>199661.22</v>
      </c>
      <c r="AA21" s="13">
        <v>14992.875494505501</v>
      </c>
      <c r="AB21" s="13">
        <v>10970.396703296699</v>
      </c>
      <c r="AC21" s="13">
        <v>717098.26450549462</v>
      </c>
      <c r="AD21" s="13"/>
      <c r="AE21" s="13"/>
      <c r="AF21" s="13"/>
      <c r="AG21" s="13"/>
      <c r="AH21" s="13"/>
      <c r="AI21" s="13"/>
      <c r="AJ21" s="13"/>
      <c r="AK21" s="13">
        <v>1527577.875494506</v>
      </c>
      <c r="AL21" s="15">
        <v>1.2700200716599086E-2</v>
      </c>
      <c r="AM21" s="15">
        <v>4.7510226277982331E-5</v>
      </c>
      <c r="AN21" s="13"/>
      <c r="AO21" s="13"/>
      <c r="AP21" s="16"/>
    </row>
    <row r="22" spans="1:42" hidden="1" x14ac:dyDescent="0.2">
      <c r="A22" s="12" t="s">
        <v>25</v>
      </c>
      <c r="B22" s="13" t="s">
        <v>32</v>
      </c>
      <c r="C22" s="13" t="s">
        <v>31</v>
      </c>
      <c r="D22" s="13" t="s">
        <v>130</v>
      </c>
      <c r="E22" s="13" t="s">
        <v>26</v>
      </c>
      <c r="F22" s="13" t="s">
        <v>161</v>
      </c>
      <c r="G22" s="13">
        <v>4004</v>
      </c>
      <c r="H22" s="13" t="s">
        <v>149</v>
      </c>
      <c r="I22" s="13" t="s">
        <v>33</v>
      </c>
      <c r="J22" s="13">
        <v>9.9331297289880004E-4</v>
      </c>
      <c r="K22" s="13" t="s">
        <v>149</v>
      </c>
      <c r="L22" s="13" t="s">
        <v>162</v>
      </c>
      <c r="M22" s="13" t="s">
        <v>119</v>
      </c>
      <c r="N22" s="13">
        <v>3417</v>
      </c>
      <c r="O22" s="13">
        <v>587</v>
      </c>
      <c r="P22" s="14">
        <v>9.4</v>
      </c>
      <c r="Q22" s="13"/>
      <c r="R22" s="13">
        <v>9.4</v>
      </c>
      <c r="S22" s="13">
        <v>1</v>
      </c>
      <c r="T22" s="13" t="s">
        <v>24</v>
      </c>
      <c r="U22" s="13">
        <v>357309</v>
      </c>
      <c r="V22" s="13">
        <v>249974.52</v>
      </c>
      <c r="W22" s="13"/>
      <c r="X22" s="13"/>
      <c r="Y22" s="13"/>
      <c r="Z22" s="13">
        <v>50380.569000000003</v>
      </c>
      <c r="AA22" s="13">
        <v>3783.15628021978</v>
      </c>
      <c r="AB22" s="13">
        <v>2768.163131868132</v>
      </c>
      <c r="AC22" s="13">
        <v>315293.78071978019</v>
      </c>
      <c r="AD22" s="13"/>
      <c r="AE22" s="13"/>
      <c r="AF22" s="13"/>
      <c r="AG22" s="13"/>
      <c r="AH22" s="13"/>
      <c r="AI22" s="13"/>
      <c r="AJ22" s="13"/>
      <c r="AK22" s="13">
        <v>361092.15628021979</v>
      </c>
      <c r="AL22" s="15">
        <v>1.5134167595240427E-2</v>
      </c>
      <c r="AM22" s="15">
        <v>1.3373935347006876E-5</v>
      </c>
      <c r="AN22" s="13"/>
      <c r="AO22" s="13"/>
      <c r="AP22" s="16"/>
    </row>
    <row r="23" spans="1:42" hidden="1" x14ac:dyDescent="0.2">
      <c r="A23" s="12" t="s">
        <v>25</v>
      </c>
      <c r="B23" s="13" t="s">
        <v>32</v>
      </c>
      <c r="C23" s="13" t="s">
        <v>31</v>
      </c>
      <c r="D23" s="13" t="s">
        <v>130</v>
      </c>
      <c r="E23" s="13" t="s">
        <v>26</v>
      </c>
      <c r="F23" s="13" t="s">
        <v>161</v>
      </c>
      <c r="G23" s="13">
        <v>4004</v>
      </c>
      <c r="H23" s="13" t="s">
        <v>149</v>
      </c>
      <c r="I23" s="13" t="s">
        <v>33</v>
      </c>
      <c r="J23" s="13">
        <v>9.9541464010424806E-4</v>
      </c>
      <c r="K23" s="13" t="s">
        <v>149</v>
      </c>
      <c r="L23" s="13" t="s">
        <v>162</v>
      </c>
      <c r="M23" s="13" t="s">
        <v>119</v>
      </c>
      <c r="N23" s="13">
        <v>3417</v>
      </c>
      <c r="O23" s="13">
        <v>587</v>
      </c>
      <c r="P23" s="14">
        <v>9.4</v>
      </c>
      <c r="Q23" s="13"/>
      <c r="R23" s="13">
        <v>9.4</v>
      </c>
      <c r="S23" s="13">
        <v>1</v>
      </c>
      <c r="T23" s="13" t="s">
        <v>24</v>
      </c>
      <c r="U23" s="13">
        <v>358065</v>
      </c>
      <c r="V23" s="13">
        <v>249974.13</v>
      </c>
      <c r="W23" s="13"/>
      <c r="X23" s="13"/>
      <c r="Y23" s="13"/>
      <c r="Z23" s="13">
        <v>50487.165000000001</v>
      </c>
      <c r="AA23" s="13">
        <v>3791.1607417582418</v>
      </c>
      <c r="AB23" s="13">
        <v>2774.0200549450551</v>
      </c>
      <c r="AC23" s="13">
        <v>315960.88425824168</v>
      </c>
      <c r="AD23" s="13"/>
      <c r="AE23" s="13"/>
      <c r="AF23" s="13"/>
      <c r="AG23" s="13"/>
      <c r="AH23" s="13"/>
      <c r="AI23" s="13"/>
      <c r="AJ23" s="13"/>
      <c r="AK23" s="13">
        <v>361856.16074175818</v>
      </c>
      <c r="AL23" s="15">
        <v>1.5166212366688673E-2</v>
      </c>
      <c r="AM23" s="15">
        <v>1.343060973702986E-5</v>
      </c>
      <c r="AN23" s="13"/>
      <c r="AO23" s="13"/>
      <c r="AP23" s="16"/>
    </row>
    <row r="24" spans="1:42" hidden="1" x14ac:dyDescent="0.2">
      <c r="A24" s="12" t="s">
        <v>25</v>
      </c>
      <c r="B24" s="13" t="s">
        <v>32</v>
      </c>
      <c r="C24" s="13" t="s">
        <v>31</v>
      </c>
      <c r="D24" s="13" t="s">
        <v>130</v>
      </c>
      <c r="E24" s="13" t="s">
        <v>26</v>
      </c>
      <c r="F24" s="13" t="s">
        <v>163</v>
      </c>
      <c r="G24" s="13">
        <v>3640</v>
      </c>
      <c r="H24" s="13" t="s">
        <v>149</v>
      </c>
      <c r="I24" s="13" t="s">
        <v>33</v>
      </c>
      <c r="J24" s="13">
        <v>1.9769601875037801E-3</v>
      </c>
      <c r="K24" s="13" t="s">
        <v>149</v>
      </c>
      <c r="L24" s="13" t="s">
        <v>164</v>
      </c>
      <c r="M24" s="13" t="s">
        <v>119</v>
      </c>
      <c r="N24" s="13">
        <v>3053</v>
      </c>
      <c r="O24" s="13">
        <v>587</v>
      </c>
      <c r="P24" s="14">
        <v>9.25</v>
      </c>
      <c r="Q24" s="13"/>
      <c r="R24" s="13">
        <v>9.25</v>
      </c>
      <c r="S24" s="13">
        <v>1</v>
      </c>
      <c r="T24" s="13" t="s">
        <v>24</v>
      </c>
      <c r="U24" s="13">
        <v>711260</v>
      </c>
      <c r="V24" s="13">
        <v>499940.26</v>
      </c>
      <c r="W24" s="13"/>
      <c r="X24" s="13"/>
      <c r="Y24" s="13"/>
      <c r="Z24" s="13">
        <v>98687.325000000012</v>
      </c>
      <c r="AA24" s="13">
        <v>7410.5866758241746</v>
      </c>
      <c r="AB24" s="13">
        <v>5422.3804945054944</v>
      </c>
      <c r="AC24" s="13">
        <v>551817.5883241758</v>
      </c>
      <c r="AD24" s="13"/>
      <c r="AE24" s="13"/>
      <c r="AF24" s="13"/>
      <c r="AG24" s="13"/>
      <c r="AH24" s="13"/>
      <c r="AI24" s="13"/>
      <c r="AJ24" s="13"/>
      <c r="AK24" s="13">
        <v>718670.58667582413</v>
      </c>
      <c r="AL24" s="15">
        <v>1.4822944397044908E-2</v>
      </c>
      <c r="AM24" s="15">
        <v>2.6074716176969543E-5</v>
      </c>
      <c r="AN24" s="13"/>
      <c r="AO24" s="13"/>
      <c r="AP24" s="16"/>
    </row>
    <row r="25" spans="1:42" hidden="1" x14ac:dyDescent="0.2">
      <c r="A25" s="12" t="s">
        <v>25</v>
      </c>
      <c r="B25" s="13" t="s">
        <v>32</v>
      </c>
      <c r="C25" s="13" t="s">
        <v>31</v>
      </c>
      <c r="D25" s="13" t="s">
        <v>130</v>
      </c>
      <c r="E25" s="13" t="s">
        <v>26</v>
      </c>
      <c r="F25" s="13" t="s">
        <v>163</v>
      </c>
      <c r="G25" s="13">
        <v>3640</v>
      </c>
      <c r="H25" s="13" t="s">
        <v>149</v>
      </c>
      <c r="I25" s="13" t="s">
        <v>33</v>
      </c>
      <c r="J25" s="13">
        <v>1.1826933760698212E-3</v>
      </c>
      <c r="K25" s="13" t="s">
        <v>149</v>
      </c>
      <c r="L25" s="13" t="s">
        <v>164</v>
      </c>
      <c r="M25" s="13" t="s">
        <v>119</v>
      </c>
      <c r="N25" s="13">
        <v>3053</v>
      </c>
      <c r="O25" s="13">
        <v>587</v>
      </c>
      <c r="P25" s="14">
        <v>9.25</v>
      </c>
      <c r="Q25" s="13"/>
      <c r="R25" s="13">
        <v>9.25</v>
      </c>
      <c r="S25" s="13">
        <v>1</v>
      </c>
      <c r="T25" s="13" t="s">
        <v>24</v>
      </c>
      <c r="U25" s="13">
        <v>425503</v>
      </c>
      <c r="V25" s="13">
        <v>299970.11</v>
      </c>
      <c r="W25" s="13"/>
      <c r="X25" s="13"/>
      <c r="Y25" s="13"/>
      <c r="Z25" s="13">
        <v>59038.541249999987</v>
      </c>
      <c r="AA25" s="13">
        <v>4433.2970535714276</v>
      </c>
      <c r="AB25" s="13">
        <v>3243.8758928571419</v>
      </c>
      <c r="AC25" s="13">
        <v>330118.43669642851</v>
      </c>
      <c r="AD25" s="13"/>
      <c r="AE25" s="13"/>
      <c r="AF25" s="13"/>
      <c r="AG25" s="13"/>
      <c r="AH25" s="13"/>
      <c r="AI25" s="13"/>
      <c r="AJ25" s="13"/>
      <c r="AK25" s="13">
        <v>429936.29705357138</v>
      </c>
      <c r="AL25" s="15">
        <v>1.4779129339157917E-2</v>
      </c>
      <c r="AM25" s="15">
        <v>1.555278617356277E-5</v>
      </c>
      <c r="AN25" s="13"/>
      <c r="AO25" s="13"/>
      <c r="AP25" s="16"/>
    </row>
    <row r="26" spans="1:42" hidden="1" x14ac:dyDescent="0.2">
      <c r="A26" s="12" t="s">
        <v>25</v>
      </c>
      <c r="B26" s="13" t="s">
        <v>32</v>
      </c>
      <c r="C26" s="13" t="s">
        <v>31</v>
      </c>
      <c r="D26" s="13" t="s">
        <v>130</v>
      </c>
      <c r="E26" s="13" t="s">
        <v>26</v>
      </c>
      <c r="F26" s="13" t="s">
        <v>165</v>
      </c>
      <c r="G26" s="13">
        <v>5096</v>
      </c>
      <c r="H26" s="13" t="s">
        <v>149</v>
      </c>
      <c r="I26" s="13" t="s">
        <v>33</v>
      </c>
      <c r="J26" s="13">
        <v>7.0021175991141866E-5</v>
      </c>
      <c r="K26" s="13" t="s">
        <v>149</v>
      </c>
      <c r="L26" s="13" t="s">
        <v>166</v>
      </c>
      <c r="M26" s="13" t="s">
        <v>119</v>
      </c>
      <c r="N26" s="13">
        <v>4509</v>
      </c>
      <c r="O26" s="13">
        <v>587</v>
      </c>
      <c r="P26" s="14">
        <v>9.85</v>
      </c>
      <c r="Q26" s="13"/>
      <c r="R26" s="13">
        <v>9.85</v>
      </c>
      <c r="S26" s="13">
        <v>1</v>
      </c>
      <c r="T26" s="13" t="s">
        <v>24</v>
      </c>
      <c r="U26" s="13">
        <v>25175</v>
      </c>
      <c r="V26" s="13">
        <v>25175</v>
      </c>
      <c r="W26" s="13"/>
      <c r="X26" s="13"/>
      <c r="Y26" s="13"/>
      <c r="Z26" s="13">
        <v>3719.6062499999998</v>
      </c>
      <c r="AA26" s="13">
        <v>279.311092032967</v>
      </c>
      <c r="AB26" s="13">
        <v>204.3739697802198</v>
      </c>
      <c r="AC26" s="13">
        <v>30717.407657967029</v>
      </c>
      <c r="AD26" s="13"/>
      <c r="AE26" s="13"/>
      <c r="AF26" s="13"/>
      <c r="AG26" s="13"/>
      <c r="AH26" s="13"/>
      <c r="AI26" s="13"/>
      <c r="AJ26" s="13"/>
      <c r="AK26" s="13">
        <v>25454.311092032971</v>
      </c>
      <c r="AL26" s="15">
        <v>1.1094780219780219E-2</v>
      </c>
      <c r="AM26" s="15">
        <v>6.9078819572588688E-7</v>
      </c>
      <c r="AN26" s="13"/>
      <c r="AO26" s="13"/>
      <c r="AP26" s="16"/>
    </row>
    <row r="27" spans="1:42" hidden="1" x14ac:dyDescent="0.2">
      <c r="A27" s="12" t="s">
        <v>25</v>
      </c>
      <c r="B27" s="13" t="s">
        <v>32</v>
      </c>
      <c r="C27" s="13" t="s">
        <v>31</v>
      </c>
      <c r="D27" s="13" t="s">
        <v>130</v>
      </c>
      <c r="E27" s="13" t="s">
        <v>26</v>
      </c>
      <c r="F27" s="13" t="s">
        <v>157</v>
      </c>
      <c r="G27" s="13">
        <v>3276</v>
      </c>
      <c r="H27" s="13" t="s">
        <v>149</v>
      </c>
      <c r="I27" s="13" t="s">
        <v>33</v>
      </c>
      <c r="J27" s="13">
        <v>1.4558210859501046E-3</v>
      </c>
      <c r="K27" s="13" t="s">
        <v>149</v>
      </c>
      <c r="L27" s="13" t="s">
        <v>158</v>
      </c>
      <c r="M27" s="13" t="s">
        <v>119</v>
      </c>
      <c r="N27" s="13">
        <v>2689</v>
      </c>
      <c r="O27" s="13">
        <v>587</v>
      </c>
      <c r="P27" s="14">
        <v>9.1</v>
      </c>
      <c r="Q27" s="13"/>
      <c r="R27" s="13">
        <v>9.1</v>
      </c>
      <c r="S27" s="13">
        <v>1</v>
      </c>
      <c r="T27" s="13" t="s">
        <v>24</v>
      </c>
      <c r="U27" s="13">
        <v>523855</v>
      </c>
      <c r="V27" s="13">
        <v>349964.48</v>
      </c>
      <c r="W27" s="13"/>
      <c r="X27" s="13"/>
      <c r="Y27" s="13"/>
      <c r="Z27" s="13">
        <v>71506.207500000004</v>
      </c>
      <c r="AA27" s="13">
        <v>5369.5137500000001</v>
      </c>
      <c r="AB27" s="13">
        <v>3928.9124999999999</v>
      </c>
      <c r="AC27" s="13">
        <v>352161.52374999999</v>
      </c>
      <c r="AD27" s="13"/>
      <c r="AE27" s="13"/>
      <c r="AF27" s="13"/>
      <c r="AG27" s="13"/>
      <c r="AH27" s="13"/>
      <c r="AI27" s="13"/>
      <c r="AJ27" s="13"/>
      <c r="AK27" s="13">
        <v>529224.51375000004</v>
      </c>
      <c r="AL27" s="15">
        <v>1.5343024954989719E-2</v>
      </c>
      <c r="AM27" s="15">
        <v>1.9878280278253285E-5</v>
      </c>
      <c r="AN27" s="13"/>
      <c r="AO27" s="13"/>
      <c r="AP27" s="16"/>
    </row>
    <row r="28" spans="1:42" hidden="1" x14ac:dyDescent="0.2">
      <c r="A28" s="12" t="s">
        <v>25</v>
      </c>
      <c r="B28" s="13" t="s">
        <v>32</v>
      </c>
      <c r="C28" s="13" t="s">
        <v>31</v>
      </c>
      <c r="D28" s="13" t="s">
        <v>130</v>
      </c>
      <c r="E28" s="13" t="s">
        <v>26</v>
      </c>
      <c r="F28" s="13" t="s">
        <v>157</v>
      </c>
      <c r="G28" s="13">
        <v>3276</v>
      </c>
      <c r="H28" s="13" t="s">
        <v>149</v>
      </c>
      <c r="I28" s="13" t="s">
        <v>33</v>
      </c>
      <c r="J28" s="13">
        <v>1.4314710189371051E-3</v>
      </c>
      <c r="K28" s="13" t="s">
        <v>149</v>
      </c>
      <c r="L28" s="13" t="s">
        <v>158</v>
      </c>
      <c r="M28" s="13" t="s">
        <v>119</v>
      </c>
      <c r="N28" s="13">
        <v>2689</v>
      </c>
      <c r="O28" s="13">
        <v>587</v>
      </c>
      <c r="P28" s="14">
        <v>9.1</v>
      </c>
      <c r="Q28" s="13"/>
      <c r="R28" s="13">
        <v>9.1</v>
      </c>
      <c r="S28" s="13">
        <v>1</v>
      </c>
      <c r="T28" s="13" t="s">
        <v>24</v>
      </c>
      <c r="U28" s="13">
        <v>515093</v>
      </c>
      <c r="V28" s="13">
        <v>349964.49</v>
      </c>
      <c r="W28" s="13"/>
      <c r="X28" s="13"/>
      <c r="Y28" s="13"/>
      <c r="Z28" s="13">
        <v>70310.194499999998</v>
      </c>
      <c r="AA28" s="13">
        <v>5279.7032499999996</v>
      </c>
      <c r="AB28" s="13">
        <v>3863.1975000000002</v>
      </c>
      <c r="AC28" s="13">
        <v>346271.26925000001</v>
      </c>
      <c r="AD28" s="13"/>
      <c r="AE28" s="13"/>
      <c r="AF28" s="13"/>
      <c r="AG28" s="13"/>
      <c r="AH28" s="13"/>
      <c r="AI28" s="13"/>
      <c r="AJ28" s="13"/>
      <c r="AK28" s="13">
        <v>520372.70325000002</v>
      </c>
      <c r="AL28" s="15">
        <v>1.5086397051312263E-2</v>
      </c>
      <c r="AM28" s="15">
        <v>1.9218872531770774E-5</v>
      </c>
      <c r="AN28" s="13"/>
      <c r="AO28" s="13"/>
      <c r="AP28" s="16"/>
    </row>
    <row r="29" spans="1:42" hidden="1" x14ac:dyDescent="0.2">
      <c r="A29" s="12" t="s">
        <v>25</v>
      </c>
      <c r="B29" s="13" t="s">
        <v>32</v>
      </c>
      <c r="C29" s="13" t="s">
        <v>31</v>
      </c>
      <c r="D29" s="13" t="s">
        <v>130</v>
      </c>
      <c r="E29" s="13" t="s">
        <v>26</v>
      </c>
      <c r="F29" s="13" t="s">
        <v>157</v>
      </c>
      <c r="G29" s="13">
        <v>3276</v>
      </c>
      <c r="H29" s="13" t="s">
        <v>149</v>
      </c>
      <c r="I29" s="13" t="s">
        <v>33</v>
      </c>
      <c r="J29" s="13">
        <v>1.5866311355166283E-3</v>
      </c>
      <c r="K29" s="13" t="s">
        <v>149</v>
      </c>
      <c r="L29" s="13" t="s">
        <v>158</v>
      </c>
      <c r="M29" s="13" t="s">
        <v>119</v>
      </c>
      <c r="N29" s="13">
        <v>2689</v>
      </c>
      <c r="O29" s="13">
        <v>587</v>
      </c>
      <c r="P29" s="14">
        <v>9.1</v>
      </c>
      <c r="Q29" s="13"/>
      <c r="R29" s="13">
        <v>9.1</v>
      </c>
      <c r="S29" s="13">
        <v>1</v>
      </c>
      <c r="T29" s="13" t="s">
        <v>24</v>
      </c>
      <c r="U29" s="13">
        <v>570925</v>
      </c>
      <c r="V29" s="13">
        <v>389960.62</v>
      </c>
      <c r="W29" s="13"/>
      <c r="X29" s="13"/>
      <c r="Y29" s="13"/>
      <c r="Z29" s="13">
        <v>77931.262499999997</v>
      </c>
      <c r="AA29" s="13">
        <v>5851.9812499999998</v>
      </c>
      <c r="AB29" s="13">
        <v>4281.9375</v>
      </c>
      <c r="AC29" s="13">
        <v>383804.33124999999</v>
      </c>
      <c r="AD29" s="13"/>
      <c r="AE29" s="13"/>
      <c r="AF29" s="13"/>
      <c r="AG29" s="13"/>
      <c r="AH29" s="13"/>
      <c r="AI29" s="13"/>
      <c r="AJ29" s="13"/>
      <c r="AK29" s="13">
        <v>576776.98124999995</v>
      </c>
      <c r="AL29" s="15">
        <v>1.5006595409556995E-2</v>
      </c>
      <c r="AM29" s="15">
        <v>2.1189365838041796E-5</v>
      </c>
      <c r="AN29" s="13"/>
      <c r="AO29" s="13"/>
      <c r="AP29" s="16"/>
    </row>
    <row r="30" spans="1:42" hidden="1" x14ac:dyDescent="0.2">
      <c r="A30" s="12" t="s">
        <v>25</v>
      </c>
      <c r="B30" s="13" t="s">
        <v>32</v>
      </c>
      <c r="C30" s="13" t="s">
        <v>31</v>
      </c>
      <c r="D30" s="13" t="s">
        <v>130</v>
      </c>
      <c r="E30" s="13" t="s">
        <v>26</v>
      </c>
      <c r="F30" s="13" t="s">
        <v>157</v>
      </c>
      <c r="G30" s="13">
        <v>3276</v>
      </c>
      <c r="H30" s="13" t="s">
        <v>149</v>
      </c>
      <c r="I30" s="13" t="s">
        <v>33</v>
      </c>
      <c r="J30" s="13">
        <v>8.0156240910287876E-4</v>
      </c>
      <c r="K30" s="13" t="s">
        <v>149</v>
      </c>
      <c r="L30" s="13" t="s">
        <v>158</v>
      </c>
      <c r="M30" s="13" t="s">
        <v>119</v>
      </c>
      <c r="N30" s="13">
        <v>2689</v>
      </c>
      <c r="O30" s="13">
        <v>587</v>
      </c>
      <c r="P30" s="14">
        <v>9.1</v>
      </c>
      <c r="Q30" s="13"/>
      <c r="R30" s="13">
        <v>9.1</v>
      </c>
      <c r="S30" s="13">
        <v>1</v>
      </c>
      <c r="T30" s="13" t="s">
        <v>24</v>
      </c>
      <c r="U30" s="13">
        <v>288430</v>
      </c>
      <c r="V30" s="13">
        <v>199979.77</v>
      </c>
      <c r="W30" s="13"/>
      <c r="X30" s="13"/>
      <c r="Y30" s="13"/>
      <c r="Z30" s="13">
        <v>39370.695</v>
      </c>
      <c r="AA30" s="13">
        <v>2956.4074999999998</v>
      </c>
      <c r="AB30" s="13">
        <v>2163.2249999999999</v>
      </c>
      <c r="AC30" s="13">
        <v>193897.0675</v>
      </c>
      <c r="AD30" s="13"/>
      <c r="AE30" s="13"/>
      <c r="AF30" s="13"/>
      <c r="AG30" s="13"/>
      <c r="AH30" s="13"/>
      <c r="AI30" s="13"/>
      <c r="AJ30" s="13"/>
      <c r="AK30" s="13">
        <v>291386.40749999997</v>
      </c>
      <c r="AL30" s="15">
        <v>1.4783532854348217E-2</v>
      </c>
      <c r="AM30" s="15">
        <v>1.0545699347223449E-5</v>
      </c>
      <c r="AN30" s="13"/>
      <c r="AO30" s="13"/>
      <c r="AP30" s="16"/>
    </row>
    <row r="31" spans="1:42" hidden="1" x14ac:dyDescent="0.2">
      <c r="A31" s="12" t="s">
        <v>25</v>
      </c>
      <c r="B31" s="13" t="s">
        <v>129</v>
      </c>
      <c r="C31" s="13" t="s">
        <v>31</v>
      </c>
      <c r="D31" s="13" t="s">
        <v>130</v>
      </c>
      <c r="E31" s="13" t="s">
        <v>28</v>
      </c>
      <c r="F31" s="13" t="s">
        <v>167</v>
      </c>
      <c r="G31" s="13">
        <v>364</v>
      </c>
      <c r="H31" s="13" t="s">
        <v>168</v>
      </c>
      <c r="I31" s="13" t="s">
        <v>33</v>
      </c>
      <c r="J31" s="13">
        <v>5.2929198635119383E-3</v>
      </c>
      <c r="K31" s="13" t="s">
        <v>168</v>
      </c>
      <c r="L31" s="13" t="s">
        <v>169</v>
      </c>
      <c r="M31" s="13" t="s">
        <v>119</v>
      </c>
      <c r="N31" s="13">
        <v>252</v>
      </c>
      <c r="O31" s="13">
        <v>112</v>
      </c>
      <c r="P31" s="14">
        <v>27.93</v>
      </c>
      <c r="Q31" s="13"/>
      <c r="R31" s="13">
        <v>27.93</v>
      </c>
      <c r="S31" s="13">
        <v>1</v>
      </c>
      <c r="T31" s="13" t="s">
        <v>24</v>
      </c>
      <c r="U31" s="13">
        <v>1771830</v>
      </c>
      <c r="V31" s="13">
        <v>1384998.76</v>
      </c>
      <c r="W31" s="13"/>
      <c r="X31" s="13"/>
      <c r="Y31" s="13"/>
      <c r="Z31" s="13"/>
      <c r="AA31" s="13">
        <v>152268.34430769231</v>
      </c>
      <c r="AB31" s="13">
        <v>40786.163653846153</v>
      </c>
      <c r="AC31" s="13">
        <v>342603.77469230769</v>
      </c>
      <c r="AD31" s="13"/>
      <c r="AE31" s="13"/>
      <c r="AF31" s="13"/>
      <c r="AG31" s="13"/>
      <c r="AH31" s="13"/>
      <c r="AI31" s="13"/>
      <c r="AJ31" s="13"/>
      <c r="AK31" s="13">
        <v>1924098.344307692</v>
      </c>
      <c r="AL31" s="15">
        <v>0.10994114125249636</v>
      </c>
      <c r="AM31" s="15">
        <v>4.8176918318505415E-4</v>
      </c>
      <c r="AN31" s="13"/>
      <c r="AO31" s="13"/>
      <c r="AP31" s="16"/>
    </row>
    <row r="32" spans="1:42" x14ac:dyDescent="0.2">
      <c r="A32" s="12" t="s">
        <v>25</v>
      </c>
      <c r="B32" s="13" t="s">
        <v>34</v>
      </c>
      <c r="C32" s="13" t="s">
        <v>31</v>
      </c>
      <c r="D32" s="13" t="s">
        <v>170</v>
      </c>
      <c r="E32" s="13" t="s">
        <v>26</v>
      </c>
      <c r="F32" s="13" t="s">
        <v>170</v>
      </c>
      <c r="G32" s="13">
        <v>728</v>
      </c>
      <c r="H32" s="13" t="s">
        <v>171</v>
      </c>
      <c r="I32" s="13" t="s">
        <v>35</v>
      </c>
      <c r="J32" s="13">
        <v>9.2656936833369653E-3</v>
      </c>
      <c r="K32" s="13" t="s">
        <v>171</v>
      </c>
      <c r="L32" s="23" t="s">
        <v>172</v>
      </c>
      <c r="M32" s="13" t="s">
        <v>119</v>
      </c>
      <c r="N32" s="13">
        <v>184</v>
      </c>
      <c r="O32" s="13">
        <v>544</v>
      </c>
      <c r="P32" s="14">
        <v>12</v>
      </c>
      <c r="Q32" s="13"/>
      <c r="R32" s="13">
        <v>12</v>
      </c>
      <c r="S32" s="13">
        <v>15.8</v>
      </c>
      <c r="T32" s="13" t="s">
        <v>29</v>
      </c>
      <c r="U32" s="13">
        <v>201241.32</v>
      </c>
      <c r="V32" s="13">
        <v>201241.32</v>
      </c>
      <c r="W32" s="13">
        <v>3179612.86</v>
      </c>
      <c r="X32" s="13"/>
      <c r="Y32" s="13"/>
      <c r="Z32" s="13">
        <v>381553.54272000003</v>
      </c>
      <c r="AA32" s="13">
        <v>188680.32332307691</v>
      </c>
      <c r="AB32" s="13">
        <v>31446.72055384616</v>
      </c>
      <c r="AC32" s="13">
        <v>192873.21939692309</v>
      </c>
      <c r="AD32" s="13"/>
      <c r="AE32" s="13"/>
      <c r="AF32" s="13">
        <v>2.2000000000000002</v>
      </c>
      <c r="AG32" s="13"/>
      <c r="AH32" s="13"/>
      <c r="AI32" s="13"/>
      <c r="AJ32" s="13">
        <v>28790</v>
      </c>
      <c r="AK32" s="13">
        <v>3368293.1793230772</v>
      </c>
      <c r="AL32" s="15">
        <v>0.93758241758241745</v>
      </c>
      <c r="AM32" s="15">
        <v>4.6664147552701371E-4</v>
      </c>
      <c r="AN32" s="13"/>
      <c r="AO32" s="13"/>
      <c r="AP32" s="16"/>
    </row>
    <row r="33" spans="1:42" x14ac:dyDescent="0.2">
      <c r="A33" s="12" t="s">
        <v>25</v>
      </c>
      <c r="B33" s="13" t="s">
        <v>34</v>
      </c>
      <c r="C33" s="13" t="s">
        <v>31</v>
      </c>
      <c r="D33" s="13" t="s">
        <v>170</v>
      </c>
      <c r="E33" s="13" t="s">
        <v>26</v>
      </c>
      <c r="F33" s="13" t="s">
        <v>170</v>
      </c>
      <c r="G33" s="13">
        <v>728</v>
      </c>
      <c r="H33" s="13" t="s">
        <v>173</v>
      </c>
      <c r="I33" s="13" t="s">
        <v>35</v>
      </c>
      <c r="J33" s="13">
        <v>5.3300926511655076E-3</v>
      </c>
      <c r="K33" s="13" t="s">
        <v>173</v>
      </c>
      <c r="L33" s="23" t="s">
        <v>174</v>
      </c>
      <c r="M33" s="13" t="s">
        <v>119</v>
      </c>
      <c r="N33" s="13">
        <v>444</v>
      </c>
      <c r="O33" s="13">
        <v>284</v>
      </c>
      <c r="P33" s="14">
        <v>12</v>
      </c>
      <c r="Q33" s="13"/>
      <c r="R33" s="13">
        <v>12</v>
      </c>
      <c r="S33" s="13">
        <v>15.8</v>
      </c>
      <c r="T33" s="13" t="s">
        <v>29</v>
      </c>
      <c r="U33" s="13">
        <v>118644.07</v>
      </c>
      <c r="V33" s="13">
        <v>118644.07</v>
      </c>
      <c r="W33" s="13">
        <v>1874576.31</v>
      </c>
      <c r="X33" s="13"/>
      <c r="Y33" s="13"/>
      <c r="Z33" s="13">
        <v>112474.57836</v>
      </c>
      <c r="AA33" s="13">
        <v>63035.203256703287</v>
      </c>
      <c r="AB33" s="13">
        <v>18539.76566373626</v>
      </c>
      <c r="AC33" s="13">
        <v>274388.53182329668</v>
      </c>
      <c r="AD33" s="13"/>
      <c r="AE33" s="13"/>
      <c r="AF33" s="13"/>
      <c r="AG33" s="13"/>
      <c r="AH33" s="13"/>
      <c r="AI33" s="13"/>
      <c r="AJ33" s="13"/>
      <c r="AK33" s="13">
        <v>1937611.5092567031</v>
      </c>
      <c r="AL33" s="15">
        <v>0.5312967032967032</v>
      </c>
      <c r="AM33" s="15">
        <v>1.5589776262724692E-4</v>
      </c>
      <c r="AN33" s="13"/>
      <c r="AO33" s="13"/>
      <c r="AP33" s="16"/>
    </row>
    <row r="34" spans="1:42" x14ac:dyDescent="0.2">
      <c r="A34" s="12" t="s">
        <v>25</v>
      </c>
      <c r="B34" s="13" t="s">
        <v>34</v>
      </c>
      <c r="C34" s="13" t="s">
        <v>31</v>
      </c>
      <c r="D34" s="13" t="s">
        <v>170</v>
      </c>
      <c r="E34" s="13" t="s">
        <v>26</v>
      </c>
      <c r="F34" s="13" t="s">
        <v>170</v>
      </c>
      <c r="G34" s="13">
        <v>728</v>
      </c>
      <c r="H34" s="13" t="s">
        <v>175</v>
      </c>
      <c r="I34" s="13" t="s">
        <v>35</v>
      </c>
      <c r="J34" s="13">
        <v>1.2415617048046028E-2</v>
      </c>
      <c r="K34" s="13" t="s">
        <v>175</v>
      </c>
      <c r="L34" s="23" t="s">
        <v>176</v>
      </c>
      <c r="M34" s="13" t="s">
        <v>119</v>
      </c>
      <c r="N34" s="13">
        <v>109</v>
      </c>
      <c r="O34" s="13">
        <v>619</v>
      </c>
      <c r="P34" s="14">
        <v>12</v>
      </c>
      <c r="Q34" s="13"/>
      <c r="R34" s="13">
        <v>12</v>
      </c>
      <c r="S34" s="13">
        <v>15.8</v>
      </c>
      <c r="T34" s="13" t="s">
        <v>29</v>
      </c>
      <c r="U34" s="13">
        <v>278942.86</v>
      </c>
      <c r="V34" s="13">
        <v>278942.86</v>
      </c>
      <c r="W34" s="13">
        <v>4407297.1900000004</v>
      </c>
      <c r="X34" s="13"/>
      <c r="Y34" s="13"/>
      <c r="Z34" s="13">
        <v>793313.49384000001</v>
      </c>
      <c r="AA34" s="13">
        <v>106065.7235353846</v>
      </c>
      <c r="AB34" s="13">
        <v>43588.65350769231</v>
      </c>
      <c r="AC34" s="13">
        <v>158372.10774461541</v>
      </c>
      <c r="AD34" s="13"/>
      <c r="AE34" s="13"/>
      <c r="AF34" s="13"/>
      <c r="AG34" s="13"/>
      <c r="AH34" s="13"/>
      <c r="AI34" s="13"/>
      <c r="AJ34" s="13"/>
      <c r="AK34" s="13">
        <v>4513362.9115353851</v>
      </c>
      <c r="AL34" s="15">
        <v>0.38024175824175821</v>
      </c>
      <c r="AM34" s="15">
        <v>2.6232022959088626E-4</v>
      </c>
      <c r="AN34" s="13"/>
      <c r="AO34" s="13"/>
      <c r="AP34" s="16"/>
    </row>
    <row r="35" spans="1:42" x14ac:dyDescent="0.2">
      <c r="A35" s="12" t="s">
        <v>25</v>
      </c>
      <c r="B35" s="13" t="s">
        <v>34</v>
      </c>
      <c r="C35" s="13" t="s">
        <v>31</v>
      </c>
      <c r="D35" s="13" t="s">
        <v>170</v>
      </c>
      <c r="E35" s="13" t="s">
        <v>26</v>
      </c>
      <c r="F35" s="13" t="s">
        <v>170</v>
      </c>
      <c r="G35" s="13">
        <v>728</v>
      </c>
      <c r="H35" s="13" t="s">
        <v>177</v>
      </c>
      <c r="I35" s="13" t="s">
        <v>35</v>
      </c>
      <c r="J35" s="13">
        <v>3.5621324293025297E-3</v>
      </c>
      <c r="K35" s="13" t="s">
        <v>177</v>
      </c>
      <c r="L35" s="23" t="s">
        <v>178</v>
      </c>
      <c r="M35" s="13" t="s">
        <v>119</v>
      </c>
      <c r="N35" s="13">
        <v>157</v>
      </c>
      <c r="O35" s="13">
        <v>571</v>
      </c>
      <c r="P35" s="14">
        <v>12</v>
      </c>
      <c r="Q35" s="13"/>
      <c r="R35" s="13">
        <v>12</v>
      </c>
      <c r="S35" s="13">
        <v>15.8</v>
      </c>
      <c r="T35" s="13" t="s">
        <v>29</v>
      </c>
      <c r="U35" s="13">
        <v>81286.84</v>
      </c>
      <c r="V35" s="13">
        <v>81286.84</v>
      </c>
      <c r="W35" s="13">
        <v>1284332.07</v>
      </c>
      <c r="X35" s="13"/>
      <c r="Y35" s="13"/>
      <c r="Z35" s="13">
        <v>231179.77296</v>
      </c>
      <c r="AA35" s="13">
        <v>10585.15443956044</v>
      </c>
      <c r="AB35" s="13">
        <v>12702.185327472531</v>
      </c>
      <c r="AC35" s="13">
        <v>66474.769880439562</v>
      </c>
      <c r="AD35" s="13"/>
      <c r="AE35" s="13"/>
      <c r="AF35" s="13"/>
      <c r="AG35" s="13"/>
      <c r="AH35" s="13"/>
      <c r="AI35" s="13"/>
      <c r="AJ35" s="13"/>
      <c r="AK35" s="13">
        <v>1294917.2264395601</v>
      </c>
      <c r="AL35" s="15">
        <v>0.13021978021978023</v>
      </c>
      <c r="AM35" s="15">
        <v>2.6179052480739906E-5</v>
      </c>
      <c r="AN35" s="13"/>
      <c r="AO35" s="13"/>
      <c r="AP35" s="16"/>
    </row>
    <row r="36" spans="1:42" x14ac:dyDescent="0.2">
      <c r="A36" s="12" t="s">
        <v>25</v>
      </c>
      <c r="B36" s="13" t="s">
        <v>34</v>
      </c>
      <c r="C36" s="13" t="s">
        <v>31</v>
      </c>
      <c r="D36" s="13" t="s">
        <v>170</v>
      </c>
      <c r="E36" s="13" t="s">
        <v>26</v>
      </c>
      <c r="F36" s="13" t="s">
        <v>170</v>
      </c>
      <c r="G36" s="13">
        <v>728</v>
      </c>
      <c r="H36" s="13" t="s">
        <v>179</v>
      </c>
      <c r="I36" s="13" t="s">
        <v>35</v>
      </c>
      <c r="J36" s="13">
        <v>4.5785705386481284E-3</v>
      </c>
      <c r="K36" s="13" t="s">
        <v>179</v>
      </c>
      <c r="L36" s="23" t="s">
        <v>180</v>
      </c>
      <c r="M36" s="13" t="s">
        <v>119</v>
      </c>
      <c r="N36" s="13">
        <v>329</v>
      </c>
      <c r="O36" s="13">
        <v>399</v>
      </c>
      <c r="P36" s="14">
        <v>12</v>
      </c>
      <c r="Q36" s="13"/>
      <c r="R36" s="13">
        <v>12</v>
      </c>
      <c r="S36" s="13">
        <v>15.8</v>
      </c>
      <c r="T36" s="13" t="s">
        <v>29</v>
      </c>
      <c r="U36" s="13">
        <v>104141.15</v>
      </c>
      <c r="V36" s="13">
        <v>104141.15</v>
      </c>
      <c r="W36" s="13">
        <v>1645430.17</v>
      </c>
      <c r="X36" s="13"/>
      <c r="Y36" s="13"/>
      <c r="Z36" s="13">
        <v>197451.62040000001</v>
      </c>
      <c r="AA36" s="13">
        <v>18985.732730769229</v>
      </c>
      <c r="AB36" s="13">
        <v>16273.4851978022</v>
      </c>
      <c r="AC36" s="13">
        <v>178465.88766923081</v>
      </c>
      <c r="AD36" s="13"/>
      <c r="AE36" s="13"/>
      <c r="AF36" s="13"/>
      <c r="AG36" s="13"/>
      <c r="AH36" s="13"/>
      <c r="AI36" s="13"/>
      <c r="AJ36" s="13"/>
      <c r="AK36" s="13">
        <v>1664415.902730769</v>
      </c>
      <c r="AL36" s="15">
        <v>0.18230769230769231</v>
      </c>
      <c r="AM36" s="15">
        <v>4.6955242493821261E-5</v>
      </c>
      <c r="AN36" s="13"/>
      <c r="AO36" s="13"/>
      <c r="AP36" s="16"/>
    </row>
    <row r="37" spans="1:42" x14ac:dyDescent="0.2">
      <c r="A37" s="12" t="s">
        <v>25</v>
      </c>
      <c r="B37" s="13" t="s">
        <v>34</v>
      </c>
      <c r="C37" s="13" t="s">
        <v>31</v>
      </c>
      <c r="D37" s="13" t="s">
        <v>170</v>
      </c>
      <c r="E37" s="13" t="s">
        <v>26</v>
      </c>
      <c r="F37" s="13" t="s">
        <v>170</v>
      </c>
      <c r="G37" s="13">
        <v>728</v>
      </c>
      <c r="H37" s="13" t="s">
        <v>181</v>
      </c>
      <c r="I37" s="13" t="s">
        <v>35</v>
      </c>
      <c r="J37" s="13">
        <v>3.3964751198199135E-3</v>
      </c>
      <c r="K37" s="13" t="s">
        <v>181</v>
      </c>
      <c r="L37" s="23" t="s">
        <v>182</v>
      </c>
      <c r="M37" s="13" t="s">
        <v>119</v>
      </c>
      <c r="N37" s="13">
        <v>284</v>
      </c>
      <c r="O37" s="13">
        <v>444</v>
      </c>
      <c r="P37" s="14">
        <v>12</v>
      </c>
      <c r="Q37" s="13"/>
      <c r="R37" s="13">
        <v>12</v>
      </c>
      <c r="S37" s="13">
        <v>15.8</v>
      </c>
      <c r="T37" s="13" t="s">
        <v>29</v>
      </c>
      <c r="U37" s="13">
        <v>76137.36</v>
      </c>
      <c r="V37" s="13">
        <v>76137.36</v>
      </c>
      <c r="W37" s="13">
        <v>1202970.29</v>
      </c>
      <c r="X37" s="13"/>
      <c r="Y37" s="13"/>
      <c r="Z37" s="13">
        <v>144356.43455999999</v>
      </c>
      <c r="AA37" s="13">
        <v>31726.688914285722</v>
      </c>
      <c r="AB37" s="13">
        <v>11897.50834285714</v>
      </c>
      <c r="AC37" s="13">
        <v>112629.7456457143</v>
      </c>
      <c r="AD37" s="13"/>
      <c r="AE37" s="13"/>
      <c r="AF37" s="13"/>
      <c r="AG37" s="13"/>
      <c r="AH37" s="13"/>
      <c r="AI37" s="13"/>
      <c r="AJ37" s="13"/>
      <c r="AK37" s="13">
        <v>1234696.9769142859</v>
      </c>
      <c r="AL37" s="15">
        <v>0.41670329670329681</v>
      </c>
      <c r="AM37" s="15">
        <v>7.846599299704554E-5</v>
      </c>
      <c r="AN37" s="13"/>
      <c r="AO37" s="13"/>
      <c r="AP37" s="16"/>
    </row>
    <row r="38" spans="1:42" x14ac:dyDescent="0.2">
      <c r="A38" s="12" t="s">
        <v>25</v>
      </c>
      <c r="B38" s="13" t="s">
        <v>34</v>
      </c>
      <c r="C38" s="13" t="s">
        <v>31</v>
      </c>
      <c r="D38" s="13" t="s">
        <v>170</v>
      </c>
      <c r="E38" s="13" t="s">
        <v>26</v>
      </c>
      <c r="F38" s="13" t="s">
        <v>170</v>
      </c>
      <c r="G38" s="13">
        <v>728</v>
      </c>
      <c r="H38" s="13" t="s">
        <v>183</v>
      </c>
      <c r="I38" s="13" t="s">
        <v>35</v>
      </c>
      <c r="J38" s="13">
        <v>3.7432398382095536E-3</v>
      </c>
      <c r="K38" s="13" t="s">
        <v>183</v>
      </c>
      <c r="L38" s="23" t="s">
        <v>184</v>
      </c>
      <c r="M38" s="13" t="s">
        <v>119</v>
      </c>
      <c r="N38" s="13">
        <v>233</v>
      </c>
      <c r="O38" s="13">
        <v>495</v>
      </c>
      <c r="P38" s="14">
        <v>12</v>
      </c>
      <c r="Q38" s="13"/>
      <c r="R38" s="13">
        <v>12</v>
      </c>
      <c r="S38" s="13">
        <v>15.8</v>
      </c>
      <c r="T38" s="13" t="s">
        <v>29</v>
      </c>
      <c r="U38" s="13">
        <v>82558.240000000005</v>
      </c>
      <c r="V38" s="13">
        <v>82558.240000000005</v>
      </c>
      <c r="W38" s="13">
        <v>1304420.19</v>
      </c>
      <c r="X38" s="13"/>
      <c r="Y38" s="13"/>
      <c r="Z38" s="13">
        <v>156530.42303999999</v>
      </c>
      <c r="AA38" s="13">
        <v>56333.751149010997</v>
      </c>
      <c r="AB38" s="13">
        <v>12900.85904175824</v>
      </c>
      <c r="AC38" s="13">
        <v>100196.671890989</v>
      </c>
      <c r="AD38" s="13"/>
      <c r="AE38" s="13"/>
      <c r="AF38" s="13"/>
      <c r="AG38" s="13"/>
      <c r="AH38" s="13"/>
      <c r="AI38" s="13"/>
      <c r="AJ38" s="13"/>
      <c r="AK38" s="13">
        <v>1360753.9431490109</v>
      </c>
      <c r="AL38" s="15">
        <v>0.68235164835164841</v>
      </c>
      <c r="AM38" s="15">
        <v>1.3932382717584063E-4</v>
      </c>
      <c r="AN38" s="13"/>
      <c r="AO38" s="13"/>
      <c r="AP38" s="16"/>
    </row>
    <row r="39" spans="1:42" x14ac:dyDescent="0.2">
      <c r="A39" s="12" t="s">
        <v>25</v>
      </c>
      <c r="B39" s="13" t="s">
        <v>34</v>
      </c>
      <c r="C39" s="13" t="s">
        <v>31</v>
      </c>
      <c r="D39" s="13" t="s">
        <v>170</v>
      </c>
      <c r="E39" s="13" t="s">
        <v>26</v>
      </c>
      <c r="F39" s="13" t="s">
        <v>170</v>
      </c>
      <c r="G39" s="13">
        <v>728</v>
      </c>
      <c r="H39" s="13" t="s">
        <v>185</v>
      </c>
      <c r="I39" s="13" t="s">
        <v>35</v>
      </c>
      <c r="J39" s="13">
        <v>6.0487837768750949E-3</v>
      </c>
      <c r="K39" s="13" t="s">
        <v>185</v>
      </c>
      <c r="L39" s="23" t="s">
        <v>186</v>
      </c>
      <c r="M39" s="13" t="s">
        <v>119</v>
      </c>
      <c r="N39" s="13">
        <v>128</v>
      </c>
      <c r="O39" s="13">
        <v>600</v>
      </c>
      <c r="P39" s="14">
        <v>12</v>
      </c>
      <c r="Q39" s="13"/>
      <c r="R39" s="13">
        <v>12</v>
      </c>
      <c r="S39" s="13">
        <v>15.8</v>
      </c>
      <c r="T39" s="13" t="s">
        <v>29</v>
      </c>
      <c r="U39" s="13">
        <v>136734.95000000001</v>
      </c>
      <c r="V39" s="13">
        <v>136734.95000000001</v>
      </c>
      <c r="W39" s="13">
        <v>2160412.21</v>
      </c>
      <c r="X39" s="13"/>
      <c r="Y39" s="13"/>
      <c r="Z39" s="13">
        <v>388874.19780000002</v>
      </c>
      <c r="AA39" s="13">
        <v>38460.085496703286</v>
      </c>
      <c r="AB39" s="13">
        <v>21366.714164835161</v>
      </c>
      <c r="AC39" s="13">
        <v>91164.647103296695</v>
      </c>
      <c r="AD39" s="13"/>
      <c r="AE39" s="13"/>
      <c r="AF39" s="13">
        <v>1.17</v>
      </c>
      <c r="AG39" s="13"/>
      <c r="AH39" s="13"/>
      <c r="AI39" s="13"/>
      <c r="AJ39" s="13">
        <v>301761.40999999997</v>
      </c>
      <c r="AK39" s="13">
        <v>2198872.2954967041</v>
      </c>
      <c r="AL39" s="15">
        <v>0.28127472527472519</v>
      </c>
      <c r="AM39" s="15">
        <v>9.5118933066199994E-5</v>
      </c>
      <c r="AN39" s="13"/>
      <c r="AO39" s="13"/>
      <c r="AP39" s="16"/>
    </row>
    <row r="40" spans="1:42" x14ac:dyDescent="0.2">
      <c r="A40" s="12" t="s">
        <v>25</v>
      </c>
      <c r="B40" s="13" t="s">
        <v>34</v>
      </c>
      <c r="C40" s="13" t="s">
        <v>31</v>
      </c>
      <c r="D40" s="13" t="s">
        <v>170</v>
      </c>
      <c r="E40" s="13" t="s">
        <v>26</v>
      </c>
      <c r="F40" s="13" t="s">
        <v>170</v>
      </c>
      <c r="G40" s="13">
        <v>728</v>
      </c>
      <c r="H40" s="13" t="s">
        <v>187</v>
      </c>
      <c r="I40" s="13" t="s">
        <v>35</v>
      </c>
      <c r="J40" s="13">
        <v>3.967579851664382E-3</v>
      </c>
      <c r="K40" s="13" t="s">
        <v>187</v>
      </c>
      <c r="L40" s="23" t="s">
        <v>188</v>
      </c>
      <c r="M40" s="13" t="s">
        <v>119</v>
      </c>
      <c r="N40" s="13">
        <v>395</v>
      </c>
      <c r="O40" s="13">
        <v>333</v>
      </c>
      <c r="P40" s="14">
        <v>12</v>
      </c>
      <c r="Q40" s="13"/>
      <c r="R40" s="13">
        <v>12</v>
      </c>
      <c r="S40" s="13">
        <v>15.8</v>
      </c>
      <c r="T40" s="13" t="s">
        <v>29</v>
      </c>
      <c r="U40" s="13">
        <v>86956.52</v>
      </c>
      <c r="V40" s="13">
        <v>86956.52</v>
      </c>
      <c r="W40" s="13">
        <v>1373913.02</v>
      </c>
      <c r="X40" s="13"/>
      <c r="Y40" s="13"/>
      <c r="Z40" s="13">
        <v>82434.780960000004</v>
      </c>
      <c r="AA40" s="13">
        <v>68393.691895384633</v>
      </c>
      <c r="AB40" s="13">
        <v>13588.15070769231</v>
      </c>
      <c r="AC40" s="13">
        <v>178910.65098461541</v>
      </c>
      <c r="AD40" s="13"/>
      <c r="AE40" s="13"/>
      <c r="AF40" s="13">
        <v>0.64</v>
      </c>
      <c r="AG40" s="13"/>
      <c r="AH40" s="13"/>
      <c r="AI40" s="13"/>
      <c r="AJ40" s="13">
        <v>1363772.72</v>
      </c>
      <c r="AK40" s="13">
        <v>1442306.7078953851</v>
      </c>
      <c r="AL40" s="15">
        <v>0.78652747252747268</v>
      </c>
      <c r="AM40" s="15">
        <v>1.6915030004561573E-4</v>
      </c>
      <c r="AN40" s="13"/>
      <c r="AO40" s="13"/>
      <c r="AP40" s="16"/>
    </row>
    <row r="41" spans="1:42" x14ac:dyDescent="0.2">
      <c r="A41" s="12" t="s">
        <v>25</v>
      </c>
      <c r="B41" s="13" t="s">
        <v>34</v>
      </c>
      <c r="C41" s="13" t="s">
        <v>31</v>
      </c>
      <c r="D41" s="13" t="s">
        <v>170</v>
      </c>
      <c r="E41" s="13" t="s">
        <v>26</v>
      </c>
      <c r="F41" s="13" t="s">
        <v>170</v>
      </c>
      <c r="G41" s="13">
        <v>728</v>
      </c>
      <c r="H41" s="13" t="s">
        <v>64</v>
      </c>
      <c r="I41" s="13" t="s">
        <v>35</v>
      </c>
      <c r="J41" s="13">
        <v>6.3175933479602993E-3</v>
      </c>
      <c r="K41" s="13" t="s">
        <v>64</v>
      </c>
      <c r="L41" s="23" t="s">
        <v>189</v>
      </c>
      <c r="M41" s="13" t="s">
        <v>119</v>
      </c>
      <c r="N41" s="13">
        <v>612</v>
      </c>
      <c r="O41" s="13">
        <v>116</v>
      </c>
      <c r="P41" s="14">
        <v>12</v>
      </c>
      <c r="Q41" s="13"/>
      <c r="R41" s="13">
        <v>12</v>
      </c>
      <c r="S41" s="13">
        <v>15.8</v>
      </c>
      <c r="T41" s="13" t="s">
        <v>29</v>
      </c>
      <c r="U41" s="13">
        <v>140000</v>
      </c>
      <c r="V41" s="13">
        <v>140000</v>
      </c>
      <c r="W41" s="13">
        <v>2212000</v>
      </c>
      <c r="X41" s="13"/>
      <c r="Y41" s="13"/>
      <c r="Z41" s="13">
        <v>0</v>
      </c>
      <c r="AA41" s="13">
        <v>84590.76923076922</v>
      </c>
      <c r="AB41" s="13">
        <v>21876.923076923082</v>
      </c>
      <c r="AC41" s="13">
        <v>446289.23076923081</v>
      </c>
      <c r="AD41" s="13"/>
      <c r="AE41" s="13"/>
      <c r="AF41" s="13">
        <v>4.8899999999999997</v>
      </c>
      <c r="AG41" s="13"/>
      <c r="AH41" s="13"/>
      <c r="AI41" s="13"/>
      <c r="AJ41" s="13">
        <v>240541.13</v>
      </c>
      <c r="AK41" s="13">
        <v>2296590.769230769</v>
      </c>
      <c r="AL41" s="15">
        <v>0.60421978021978018</v>
      </c>
      <c r="AM41" s="15">
        <v>2.0920867992271127E-4</v>
      </c>
      <c r="AN41" s="13"/>
      <c r="AO41" s="13"/>
      <c r="AP41" s="16"/>
    </row>
    <row r="42" spans="1:42" x14ac:dyDescent="0.2">
      <c r="A42" s="12" t="s">
        <v>25</v>
      </c>
      <c r="B42" s="13" t="s">
        <v>34</v>
      </c>
      <c r="C42" s="13" t="s">
        <v>31</v>
      </c>
      <c r="D42" s="13" t="s">
        <v>170</v>
      </c>
      <c r="E42" s="13" t="s">
        <v>26</v>
      </c>
      <c r="F42" s="13" t="s">
        <v>170</v>
      </c>
      <c r="G42" s="13">
        <v>728</v>
      </c>
      <c r="H42" s="13" t="s">
        <v>65</v>
      </c>
      <c r="I42" s="13" t="s">
        <v>35</v>
      </c>
      <c r="J42" s="13">
        <v>2.9969150217764285E-3</v>
      </c>
      <c r="K42" s="13" t="s">
        <v>65</v>
      </c>
      <c r="L42" s="23" t="s">
        <v>190</v>
      </c>
      <c r="M42" s="13" t="s">
        <v>119</v>
      </c>
      <c r="N42" s="13">
        <v>624</v>
      </c>
      <c r="O42" s="13">
        <v>104</v>
      </c>
      <c r="P42" s="14">
        <v>12</v>
      </c>
      <c r="Q42" s="13"/>
      <c r="R42" s="13">
        <v>12</v>
      </c>
      <c r="S42" s="13">
        <v>15.8</v>
      </c>
      <c r="T42" s="13" t="s">
        <v>29</v>
      </c>
      <c r="U42" s="13">
        <v>66666.67</v>
      </c>
      <c r="V42" s="13">
        <v>66666.67</v>
      </c>
      <c r="W42" s="13">
        <v>1053333.3899999999</v>
      </c>
      <c r="X42" s="13"/>
      <c r="Y42" s="13"/>
      <c r="Z42" s="13">
        <v>0</v>
      </c>
      <c r="AA42" s="13">
        <v>36114.287519999998</v>
      </c>
      <c r="AB42" s="13">
        <v>10417.582938461541</v>
      </c>
      <c r="AC42" s="13">
        <v>216685.72511999999</v>
      </c>
      <c r="AD42" s="13"/>
      <c r="AE42" s="13"/>
      <c r="AF42" s="13">
        <v>4.1500000000000004</v>
      </c>
      <c r="AG42" s="13"/>
      <c r="AH42" s="13"/>
      <c r="AI42" s="13"/>
      <c r="AJ42" s="13">
        <v>24343.21</v>
      </c>
      <c r="AK42" s="13">
        <v>1089447.67352</v>
      </c>
      <c r="AL42" s="15">
        <v>0.5417142857142857</v>
      </c>
      <c r="AM42" s="15">
        <v>8.9317339079832136E-5</v>
      </c>
      <c r="AN42" s="13"/>
      <c r="AO42" s="13"/>
      <c r="AP42" s="16"/>
    </row>
    <row r="43" spans="1:42" x14ac:dyDescent="0.2">
      <c r="A43" s="12" t="s">
        <v>25</v>
      </c>
      <c r="B43" s="13" t="s">
        <v>34</v>
      </c>
      <c r="C43" s="13" t="s">
        <v>31</v>
      </c>
      <c r="D43" s="13" t="s">
        <v>170</v>
      </c>
      <c r="E43" s="13" t="s">
        <v>26</v>
      </c>
      <c r="F43" s="13" t="s">
        <v>170</v>
      </c>
      <c r="G43" s="13">
        <v>728</v>
      </c>
      <c r="H43" s="13" t="s">
        <v>191</v>
      </c>
      <c r="I43" s="13" t="s">
        <v>35</v>
      </c>
      <c r="J43" s="13">
        <v>1.1154610010880146E-2</v>
      </c>
      <c r="K43" s="13" t="s">
        <v>191</v>
      </c>
      <c r="L43" s="23" t="s">
        <v>192</v>
      </c>
      <c r="M43" s="13" t="s">
        <v>119</v>
      </c>
      <c r="N43" s="13">
        <v>339</v>
      </c>
      <c r="O43" s="13">
        <v>389</v>
      </c>
      <c r="P43" s="14">
        <v>12</v>
      </c>
      <c r="Q43" s="13"/>
      <c r="R43" s="13">
        <v>12</v>
      </c>
      <c r="S43" s="13">
        <v>15.8</v>
      </c>
      <c r="T43" s="13" t="s">
        <v>29</v>
      </c>
      <c r="U43" s="13">
        <v>254545</v>
      </c>
      <c r="V43" s="13">
        <v>254545</v>
      </c>
      <c r="W43" s="13">
        <v>4021811</v>
      </c>
      <c r="X43" s="13"/>
      <c r="Y43" s="13"/>
      <c r="Z43" s="13">
        <v>482617.31999999989</v>
      </c>
      <c r="AA43" s="13">
        <v>33146.793956043963</v>
      </c>
      <c r="AB43" s="13">
        <v>39776.152747252738</v>
      </c>
      <c r="AC43" s="13">
        <v>449470.52604395599</v>
      </c>
      <c r="AD43" s="13"/>
      <c r="AE43" s="13"/>
      <c r="AF43" s="13">
        <v>35.770000000000003</v>
      </c>
      <c r="AG43" s="13"/>
      <c r="AH43" s="13"/>
      <c r="AI43" s="13"/>
      <c r="AJ43" s="13">
        <v>184426</v>
      </c>
      <c r="AK43" s="13">
        <v>4054957.7939560441</v>
      </c>
      <c r="AL43" s="15">
        <v>0.13021978021978026</v>
      </c>
      <c r="AM43" s="15">
        <v>8.1978176463864768E-5</v>
      </c>
      <c r="AN43" s="13"/>
      <c r="AO43" s="13"/>
      <c r="AP43" s="16"/>
    </row>
    <row r="44" spans="1:42" x14ac:dyDescent="0.2">
      <c r="A44" s="12" t="s">
        <v>25</v>
      </c>
      <c r="B44" s="13" t="s">
        <v>34</v>
      </c>
      <c r="C44" s="13" t="s">
        <v>31</v>
      </c>
      <c r="D44" s="13" t="s">
        <v>170</v>
      </c>
      <c r="E44" s="13" t="s">
        <v>26</v>
      </c>
      <c r="F44" s="13" t="s">
        <v>170</v>
      </c>
      <c r="G44" s="13">
        <v>728</v>
      </c>
      <c r="H44" s="13" t="s">
        <v>193</v>
      </c>
      <c r="I44" s="13" t="s">
        <v>35</v>
      </c>
      <c r="J44" s="13">
        <v>2.7712009224070428E-3</v>
      </c>
      <c r="K44" s="13" t="s">
        <v>193</v>
      </c>
      <c r="L44" s="23" t="s">
        <v>194</v>
      </c>
      <c r="M44" s="13" t="s">
        <v>119</v>
      </c>
      <c r="N44" s="13">
        <v>402</v>
      </c>
      <c r="O44" s="13">
        <v>326</v>
      </c>
      <c r="P44" s="14">
        <v>12</v>
      </c>
      <c r="Q44" s="13"/>
      <c r="R44" s="13">
        <v>12</v>
      </c>
      <c r="S44" s="13">
        <v>15.8</v>
      </c>
      <c r="T44" s="13" t="s">
        <v>29</v>
      </c>
      <c r="U44" s="13">
        <v>60869.57</v>
      </c>
      <c r="V44" s="13">
        <v>60869.57</v>
      </c>
      <c r="W44" s="13">
        <v>961739.21</v>
      </c>
      <c r="X44" s="13"/>
      <c r="Y44" s="13"/>
      <c r="Z44" s="13">
        <v>57704.352359999997</v>
      </c>
      <c r="AA44" s="13">
        <v>45656.190878241759</v>
      </c>
      <c r="AB44" s="13">
        <v>9511.706432967032</v>
      </c>
      <c r="AC44" s="13">
        <v>127456.8662017582</v>
      </c>
      <c r="AD44" s="13"/>
      <c r="AE44" s="13"/>
      <c r="AF44" s="13">
        <v>20.100000000000001</v>
      </c>
      <c r="AG44" s="13"/>
      <c r="AH44" s="13"/>
      <c r="AI44" s="13"/>
      <c r="AJ44" s="13">
        <v>177</v>
      </c>
      <c r="AK44" s="13">
        <v>1007395.396878242</v>
      </c>
      <c r="AL44" s="15">
        <v>0.75006593406593414</v>
      </c>
      <c r="AM44" s="15">
        <v>1.1291623791573165E-4</v>
      </c>
      <c r="AN44" s="13"/>
      <c r="AO44" s="13"/>
      <c r="AP44" s="16"/>
    </row>
    <row r="45" spans="1:42" x14ac:dyDescent="0.2">
      <c r="A45" s="12" t="s">
        <v>25</v>
      </c>
      <c r="B45" s="13" t="s">
        <v>34</v>
      </c>
      <c r="C45" s="13" t="s">
        <v>31</v>
      </c>
      <c r="D45" s="13" t="s">
        <v>170</v>
      </c>
      <c r="E45" s="13" t="s">
        <v>26</v>
      </c>
      <c r="F45" s="13" t="s">
        <v>170</v>
      </c>
      <c r="G45" s="13">
        <v>728</v>
      </c>
      <c r="H45" s="13" t="s">
        <v>195</v>
      </c>
      <c r="I45" s="13" t="s">
        <v>35</v>
      </c>
      <c r="J45" s="13">
        <v>1.1850428854803996E-3</v>
      </c>
      <c r="K45" s="13" t="s">
        <v>195</v>
      </c>
      <c r="L45" s="23" t="s">
        <v>196</v>
      </c>
      <c r="M45" s="13" t="s">
        <v>119</v>
      </c>
      <c r="N45" s="13">
        <v>409</v>
      </c>
      <c r="O45" s="13">
        <v>319</v>
      </c>
      <c r="P45" s="14">
        <v>12</v>
      </c>
      <c r="Q45" s="13"/>
      <c r="R45" s="13">
        <v>12</v>
      </c>
      <c r="S45" s="13">
        <v>15.8</v>
      </c>
      <c r="T45" s="13" t="s">
        <v>29</v>
      </c>
      <c r="U45" s="13">
        <v>26087</v>
      </c>
      <c r="V45" s="13">
        <v>26087</v>
      </c>
      <c r="W45" s="13">
        <v>412174.6</v>
      </c>
      <c r="X45" s="13"/>
      <c r="Y45" s="13"/>
      <c r="Z45" s="13">
        <v>24730.475999999999</v>
      </c>
      <c r="AA45" s="13">
        <v>18615.797868131871</v>
      </c>
      <c r="AB45" s="13">
        <v>4076.4520879120878</v>
      </c>
      <c r="AC45" s="13">
        <v>55575.630131868144</v>
      </c>
      <c r="AD45" s="13"/>
      <c r="AE45" s="13"/>
      <c r="AF45" s="13"/>
      <c r="AG45" s="13"/>
      <c r="AH45" s="13"/>
      <c r="AI45" s="13"/>
      <c r="AJ45" s="13"/>
      <c r="AK45" s="13">
        <v>430790.39786813193</v>
      </c>
      <c r="AL45" s="15">
        <v>0.7136043956043957</v>
      </c>
      <c r="AM45" s="15">
        <v>4.6040324885510868E-5</v>
      </c>
      <c r="AN45" s="13"/>
      <c r="AO45" s="13"/>
      <c r="AP45" s="16"/>
    </row>
    <row r="46" spans="1:42" x14ac:dyDescent="0.2">
      <c r="A46" s="12" t="s">
        <v>25</v>
      </c>
      <c r="B46" s="13" t="s">
        <v>34</v>
      </c>
      <c r="C46" s="13" t="s">
        <v>31</v>
      </c>
      <c r="D46" s="13" t="s">
        <v>170</v>
      </c>
      <c r="E46" s="13" t="s">
        <v>26</v>
      </c>
      <c r="F46" s="13" t="s">
        <v>170</v>
      </c>
      <c r="G46" s="13">
        <v>728</v>
      </c>
      <c r="H46" s="13" t="s">
        <v>197</v>
      </c>
      <c r="I46" s="13" t="s">
        <v>35</v>
      </c>
      <c r="J46" s="13">
        <v>2.2175960078156883E-3</v>
      </c>
      <c r="K46" s="13" t="s">
        <v>197</v>
      </c>
      <c r="L46" s="23" t="s">
        <v>198</v>
      </c>
      <c r="M46" s="13" t="s">
        <v>119</v>
      </c>
      <c r="N46" s="13">
        <v>484</v>
      </c>
      <c r="O46" s="13">
        <v>244</v>
      </c>
      <c r="P46" s="14">
        <v>12</v>
      </c>
      <c r="Q46" s="13"/>
      <c r="R46" s="13">
        <v>12</v>
      </c>
      <c r="S46" s="13">
        <v>15.8</v>
      </c>
      <c r="T46" s="13" t="s">
        <v>29</v>
      </c>
      <c r="U46" s="13">
        <v>50000</v>
      </c>
      <c r="V46" s="13">
        <v>50000</v>
      </c>
      <c r="W46" s="13">
        <v>790000</v>
      </c>
      <c r="X46" s="13"/>
      <c r="Y46" s="13"/>
      <c r="Z46" s="13">
        <v>47399.999999999993</v>
      </c>
      <c r="AA46" s="13">
        <v>16147.252747252751</v>
      </c>
      <c r="AB46" s="13">
        <v>7813.1868131868123</v>
      </c>
      <c r="AC46" s="13">
        <v>126052.7472527472</v>
      </c>
      <c r="AD46" s="13"/>
      <c r="AE46" s="13"/>
      <c r="AF46" s="13"/>
      <c r="AG46" s="13"/>
      <c r="AH46" s="13"/>
      <c r="AI46" s="13"/>
      <c r="AJ46" s="13"/>
      <c r="AK46" s="13">
        <v>806147.2527472527</v>
      </c>
      <c r="AL46" s="15">
        <v>0.32294505494505504</v>
      </c>
      <c r="AM46" s="15">
        <v>3.9935154418744152E-5</v>
      </c>
      <c r="AN46" s="13"/>
      <c r="AO46" s="13"/>
      <c r="AP46" s="16"/>
    </row>
    <row r="47" spans="1:42" x14ac:dyDescent="0.2">
      <c r="A47" s="12" t="s">
        <v>25</v>
      </c>
      <c r="B47" s="13" t="s">
        <v>34</v>
      </c>
      <c r="C47" s="13" t="s">
        <v>31</v>
      </c>
      <c r="D47" s="13" t="s">
        <v>116</v>
      </c>
      <c r="E47" s="13" t="s">
        <v>26</v>
      </c>
      <c r="F47" s="13" t="s">
        <v>117</v>
      </c>
      <c r="G47" s="13">
        <v>182</v>
      </c>
      <c r="H47" s="13" t="s">
        <v>199</v>
      </c>
      <c r="I47" s="13" t="s">
        <v>35</v>
      </c>
      <c r="J47" s="13">
        <v>2.0388803842682539E-2</v>
      </c>
      <c r="K47" s="13" t="s">
        <v>199</v>
      </c>
      <c r="L47" s="24">
        <v>45615</v>
      </c>
      <c r="M47" s="13" t="s">
        <v>119</v>
      </c>
      <c r="N47" s="13">
        <v>50</v>
      </c>
      <c r="O47" s="13">
        <v>132</v>
      </c>
      <c r="P47" s="14">
        <v>23.76</v>
      </c>
      <c r="Q47" s="13"/>
      <c r="R47" s="13">
        <v>23.76</v>
      </c>
      <c r="S47" s="13">
        <v>1</v>
      </c>
      <c r="T47" s="13" t="s">
        <v>24</v>
      </c>
      <c r="U47" s="13">
        <v>6823840</v>
      </c>
      <c r="V47" s="13">
        <v>6823840</v>
      </c>
      <c r="W47" s="13"/>
      <c r="X47" s="13"/>
      <c r="Y47" s="13"/>
      <c r="Z47" s="13">
        <v>0</v>
      </c>
      <c r="AA47" s="13">
        <v>587960.05134065938</v>
      </c>
      <c r="AB47" s="13">
        <v>133627.28439560439</v>
      </c>
      <c r="AC47" s="13">
        <v>222712.14065934069</v>
      </c>
      <c r="AD47" s="13"/>
      <c r="AE47" s="13"/>
      <c r="AF47" s="13"/>
      <c r="AG47" s="13"/>
      <c r="AH47" s="13"/>
      <c r="AI47" s="13"/>
      <c r="AJ47" s="13"/>
      <c r="AK47" s="13">
        <v>7411800.0513406591</v>
      </c>
      <c r="AL47" s="15">
        <v>8.6162637362637365E-2</v>
      </c>
      <c r="AM47" s="15">
        <v>1.4541343849551647E-3</v>
      </c>
      <c r="AN47" s="13"/>
      <c r="AO47" s="13"/>
      <c r="AP47" s="16"/>
    </row>
    <row r="48" spans="1:42" hidden="1" x14ac:dyDescent="0.2">
      <c r="A48" s="12" t="s">
        <v>25</v>
      </c>
      <c r="B48" s="13" t="s">
        <v>32</v>
      </c>
      <c r="C48" s="13" t="s">
        <v>31</v>
      </c>
      <c r="D48" s="13" t="s">
        <v>130</v>
      </c>
      <c r="E48" s="13" t="s">
        <v>26</v>
      </c>
      <c r="F48" s="13" t="s">
        <v>157</v>
      </c>
      <c r="G48" s="13">
        <v>3276</v>
      </c>
      <c r="H48" s="13" t="s">
        <v>149</v>
      </c>
      <c r="I48" s="13" t="s">
        <v>33</v>
      </c>
      <c r="J48" s="13">
        <v>1.3323894235006215E-4</v>
      </c>
      <c r="K48" s="13" t="s">
        <v>149</v>
      </c>
      <c r="L48" s="13" t="s">
        <v>158</v>
      </c>
      <c r="M48" s="13" t="s">
        <v>119</v>
      </c>
      <c r="N48" s="13">
        <v>2689</v>
      </c>
      <c r="O48" s="13">
        <v>587</v>
      </c>
      <c r="P48" s="14">
        <v>9.1</v>
      </c>
      <c r="Q48" s="13"/>
      <c r="R48" s="13">
        <v>9.1</v>
      </c>
      <c r="S48" s="13">
        <v>1</v>
      </c>
      <c r="T48" s="13" t="s">
        <v>24</v>
      </c>
      <c r="U48" s="13">
        <v>47944</v>
      </c>
      <c r="V48" s="13">
        <v>47944</v>
      </c>
      <c r="W48" s="13"/>
      <c r="X48" s="13"/>
      <c r="Y48" s="13"/>
      <c r="Z48" s="13">
        <v>6544.3559999999998</v>
      </c>
      <c r="AA48" s="13">
        <v>491.42599999999987</v>
      </c>
      <c r="AB48" s="13">
        <v>359.58</v>
      </c>
      <c r="AC48" s="13">
        <v>32230.353999999999</v>
      </c>
      <c r="AD48" s="13"/>
      <c r="AE48" s="13"/>
      <c r="AF48" s="13"/>
      <c r="AG48" s="13"/>
      <c r="AH48" s="13"/>
      <c r="AI48" s="13"/>
      <c r="AJ48" s="13"/>
      <c r="AK48" s="13">
        <v>48435.425999999999</v>
      </c>
      <c r="AL48" s="15">
        <v>1.0249999999999997E-2</v>
      </c>
      <c r="AM48" s="15">
        <v>1.2153877506329819E-6</v>
      </c>
      <c r="AN48" s="13"/>
      <c r="AO48" s="13"/>
      <c r="AP48" s="16"/>
    </row>
    <row r="49" spans="1:42" hidden="1" x14ac:dyDescent="0.2">
      <c r="A49" s="12" t="s">
        <v>25</v>
      </c>
      <c r="B49" s="13" t="s">
        <v>32</v>
      </c>
      <c r="C49" s="13" t="s">
        <v>31</v>
      </c>
      <c r="D49" s="13" t="s">
        <v>130</v>
      </c>
      <c r="E49" s="13" t="s">
        <v>26</v>
      </c>
      <c r="F49" s="13" t="s">
        <v>163</v>
      </c>
      <c r="G49" s="13">
        <v>3640</v>
      </c>
      <c r="H49" s="13" t="s">
        <v>149</v>
      </c>
      <c r="I49" s="13" t="s">
        <v>33</v>
      </c>
      <c r="J49" s="13">
        <v>1.9299140607235748E-3</v>
      </c>
      <c r="K49" s="13" t="s">
        <v>149</v>
      </c>
      <c r="L49" s="13" t="s">
        <v>164</v>
      </c>
      <c r="M49" s="13" t="s">
        <v>119</v>
      </c>
      <c r="N49" s="13">
        <v>3053</v>
      </c>
      <c r="O49" s="13">
        <v>587</v>
      </c>
      <c r="P49" s="14">
        <v>9.25</v>
      </c>
      <c r="Q49" s="13"/>
      <c r="R49" s="13">
        <v>9.25</v>
      </c>
      <c r="S49" s="13">
        <v>1</v>
      </c>
      <c r="T49" s="13" t="s">
        <v>24</v>
      </c>
      <c r="U49" s="13">
        <v>694334</v>
      </c>
      <c r="V49" s="13">
        <v>499949.44</v>
      </c>
      <c r="W49" s="13"/>
      <c r="X49" s="13"/>
      <c r="Y49" s="13"/>
      <c r="Z49" s="13">
        <v>96338.842499999999</v>
      </c>
      <c r="AA49" s="13">
        <v>7234.2354258241758</v>
      </c>
      <c r="AB49" s="13">
        <v>5293.3429945054941</v>
      </c>
      <c r="AC49" s="13">
        <v>538685.87207417574</v>
      </c>
      <c r="AD49" s="13"/>
      <c r="AE49" s="13"/>
      <c r="AF49" s="13"/>
      <c r="AG49" s="13"/>
      <c r="AH49" s="13"/>
      <c r="AI49" s="13"/>
      <c r="AJ49" s="13"/>
      <c r="AK49" s="13">
        <v>701568.23542582418</v>
      </c>
      <c r="AL49" s="15">
        <v>1.4469934051379627E-2</v>
      </c>
      <c r="AM49" s="15">
        <v>2.4848015475958815E-5</v>
      </c>
      <c r="AN49" s="13"/>
      <c r="AO49" s="13"/>
      <c r="AP49" s="16"/>
    </row>
    <row r="50" spans="1:42" hidden="1" x14ac:dyDescent="0.2">
      <c r="A50" s="12" t="s">
        <v>25</v>
      </c>
      <c r="B50" s="13" t="s">
        <v>32</v>
      </c>
      <c r="C50" s="13" t="s">
        <v>31</v>
      </c>
      <c r="D50" s="13" t="s">
        <v>130</v>
      </c>
      <c r="E50" s="13" t="s">
        <v>26</v>
      </c>
      <c r="F50" s="13" t="s">
        <v>163</v>
      </c>
      <c r="G50" s="13">
        <v>3640</v>
      </c>
      <c r="H50" s="13" t="s">
        <v>149</v>
      </c>
      <c r="I50" s="13" t="s">
        <v>33</v>
      </c>
      <c r="J50" s="13">
        <v>1.0815105713209248E-4</v>
      </c>
      <c r="K50" s="13" t="s">
        <v>149</v>
      </c>
      <c r="L50" s="13" t="s">
        <v>164</v>
      </c>
      <c r="M50" s="13" t="s">
        <v>119</v>
      </c>
      <c r="N50" s="13">
        <v>3053</v>
      </c>
      <c r="O50" s="13">
        <v>587</v>
      </c>
      <c r="P50" s="14">
        <v>9.25</v>
      </c>
      <c r="Q50" s="13"/>
      <c r="R50" s="13">
        <v>9.25</v>
      </c>
      <c r="S50" s="13">
        <v>1</v>
      </c>
      <c r="T50" s="13" t="s">
        <v>24</v>
      </c>
      <c r="U50" s="13">
        <v>38910</v>
      </c>
      <c r="V50" s="13">
        <v>38910</v>
      </c>
      <c r="W50" s="13"/>
      <c r="X50" s="13"/>
      <c r="Y50" s="13"/>
      <c r="Z50" s="13">
        <v>5398.7624999999998</v>
      </c>
      <c r="AA50" s="13">
        <v>405.40157967032968</v>
      </c>
      <c r="AB50" s="13">
        <v>296.63530219780222</v>
      </c>
      <c r="AC50" s="13">
        <v>30187.585920329671</v>
      </c>
      <c r="AD50" s="13"/>
      <c r="AE50" s="13"/>
      <c r="AF50" s="13"/>
      <c r="AG50" s="13"/>
      <c r="AH50" s="13"/>
      <c r="AI50" s="13"/>
      <c r="AJ50" s="13"/>
      <c r="AK50" s="13">
        <v>39315.401579670332</v>
      </c>
      <c r="AL50" s="15">
        <v>1.0418956043956044E-2</v>
      </c>
      <c r="AM50" s="15">
        <v>1.0026333853287773E-6</v>
      </c>
      <c r="AN50" s="13"/>
      <c r="AO50" s="13"/>
      <c r="AP50" s="16"/>
    </row>
    <row r="51" spans="1:42" hidden="1" x14ac:dyDescent="0.2">
      <c r="A51" s="12" t="s">
        <v>25</v>
      </c>
      <c r="B51" s="13" t="s">
        <v>32</v>
      </c>
      <c r="C51" s="13" t="s">
        <v>31</v>
      </c>
      <c r="D51" s="13" t="s">
        <v>130</v>
      </c>
      <c r="E51" s="13" t="s">
        <v>26</v>
      </c>
      <c r="F51" s="13" t="s">
        <v>161</v>
      </c>
      <c r="G51" s="13">
        <v>4004</v>
      </c>
      <c r="H51" s="13" t="s">
        <v>149</v>
      </c>
      <c r="I51" s="13" t="s">
        <v>33</v>
      </c>
      <c r="J51" s="13">
        <v>4.375137364992574E-5</v>
      </c>
      <c r="K51" s="13" t="s">
        <v>149</v>
      </c>
      <c r="L51" s="13" t="s">
        <v>162</v>
      </c>
      <c r="M51" s="13" t="s">
        <v>119</v>
      </c>
      <c r="N51" s="13">
        <v>3417</v>
      </c>
      <c r="O51" s="13">
        <v>587</v>
      </c>
      <c r="P51" s="14">
        <v>9.4</v>
      </c>
      <c r="Q51" s="13"/>
      <c r="R51" s="13">
        <v>9.4</v>
      </c>
      <c r="S51" s="13">
        <v>1</v>
      </c>
      <c r="T51" s="13" t="s">
        <v>24</v>
      </c>
      <c r="U51" s="13">
        <v>15738</v>
      </c>
      <c r="V51" s="13">
        <v>15738</v>
      </c>
      <c r="W51" s="13"/>
      <c r="X51" s="13"/>
      <c r="Y51" s="13"/>
      <c r="Z51" s="13">
        <v>2219.058</v>
      </c>
      <c r="AA51" s="13">
        <v>166.63256043956051</v>
      </c>
      <c r="AB51" s="13">
        <v>121.92626373626371</v>
      </c>
      <c r="AC51" s="13">
        <v>13887.401439560441</v>
      </c>
      <c r="AD51" s="13"/>
      <c r="AE51" s="13"/>
      <c r="AF51" s="13"/>
      <c r="AG51" s="13"/>
      <c r="AH51" s="13"/>
      <c r="AI51" s="13"/>
      <c r="AJ51" s="13"/>
      <c r="AK51" s="13">
        <v>15904.632560439561</v>
      </c>
      <c r="AL51" s="15">
        <v>1.0587912087912092E-2</v>
      </c>
      <c r="AM51" s="15">
        <v>4.1211326387869576E-7</v>
      </c>
      <c r="AN51" s="13"/>
      <c r="AO51" s="13"/>
      <c r="AP51" s="16"/>
    </row>
    <row r="52" spans="1:42" hidden="1" x14ac:dyDescent="0.2">
      <c r="A52" s="12" t="s">
        <v>25</v>
      </c>
      <c r="B52" s="13" t="s">
        <v>32</v>
      </c>
      <c r="C52" s="13" t="s">
        <v>31</v>
      </c>
      <c r="D52" s="13" t="s">
        <v>130</v>
      </c>
      <c r="E52" s="13" t="s">
        <v>28</v>
      </c>
      <c r="F52" s="13" t="s">
        <v>200</v>
      </c>
      <c r="G52" s="13">
        <v>1456</v>
      </c>
      <c r="H52" s="13" t="s">
        <v>149</v>
      </c>
      <c r="I52" s="13" t="s">
        <v>33</v>
      </c>
      <c r="J52" s="13">
        <v>2.9152385624745967E-4</v>
      </c>
      <c r="K52" s="13" t="s">
        <v>149</v>
      </c>
      <c r="L52" s="13" t="s">
        <v>201</v>
      </c>
      <c r="M52" s="13" t="s">
        <v>119</v>
      </c>
      <c r="N52" s="13">
        <v>869</v>
      </c>
      <c r="O52" s="13">
        <v>587</v>
      </c>
      <c r="P52" s="14">
        <v>10</v>
      </c>
      <c r="Q52" s="13"/>
      <c r="R52" s="13">
        <v>10</v>
      </c>
      <c r="S52" s="13">
        <v>1</v>
      </c>
      <c r="T52" s="13" t="s">
        <v>24</v>
      </c>
      <c r="U52" s="13">
        <v>9408569</v>
      </c>
      <c r="V52" s="13">
        <v>9408569</v>
      </c>
      <c r="W52" s="13"/>
      <c r="X52" s="13"/>
      <c r="Y52" s="13"/>
      <c r="Z52" s="13">
        <v>1411285.35</v>
      </c>
      <c r="AA52" s="13">
        <v>105975.63983516479</v>
      </c>
      <c r="AB52" s="13">
        <v>77543.1510989011</v>
      </c>
      <c r="AC52" s="13">
        <v>2246166.6101648351</v>
      </c>
      <c r="AD52" s="13"/>
      <c r="AE52" s="13"/>
      <c r="AF52" s="13"/>
      <c r="AG52" s="13"/>
      <c r="AH52" s="13"/>
      <c r="AI52" s="13"/>
      <c r="AJ52" s="13"/>
      <c r="AK52" s="13">
        <v>105975.63983516479</v>
      </c>
      <c r="AL52" s="15">
        <v>1.126373626373626E-2</v>
      </c>
      <c r="AM52" s="15">
        <v>2.6209743587264823E-4</v>
      </c>
      <c r="AN52" s="13"/>
      <c r="AO52" s="13"/>
      <c r="AP52" s="16"/>
    </row>
    <row r="53" spans="1:42" hidden="1" x14ac:dyDescent="0.2">
      <c r="A53" s="12" t="s">
        <v>25</v>
      </c>
      <c r="B53" s="13" t="s">
        <v>32</v>
      </c>
      <c r="C53" s="13" t="s">
        <v>31</v>
      </c>
      <c r="D53" s="13" t="s">
        <v>130</v>
      </c>
      <c r="E53" s="13" t="s">
        <v>28</v>
      </c>
      <c r="F53" s="13" t="s">
        <v>202</v>
      </c>
      <c r="G53" s="13">
        <v>1456</v>
      </c>
      <c r="H53" s="13" t="s">
        <v>149</v>
      </c>
      <c r="I53" s="13" t="s">
        <v>33</v>
      </c>
      <c r="J53" s="13">
        <v>3.1806469157070166E-2</v>
      </c>
      <c r="K53" s="13" t="s">
        <v>149</v>
      </c>
      <c r="L53" s="13" t="s">
        <v>201</v>
      </c>
      <c r="M53" s="13" t="s">
        <v>119</v>
      </c>
      <c r="N53" s="13">
        <v>869</v>
      </c>
      <c r="O53" s="13">
        <v>587</v>
      </c>
      <c r="P53" s="14">
        <v>8.35</v>
      </c>
      <c r="Q53" s="13"/>
      <c r="R53" s="13">
        <v>8.35</v>
      </c>
      <c r="S53" s="13">
        <v>1</v>
      </c>
      <c r="T53" s="13" t="s">
        <v>24</v>
      </c>
      <c r="U53" s="13">
        <v>11454651</v>
      </c>
      <c r="V53" s="13">
        <v>11454651</v>
      </c>
      <c r="W53" s="13"/>
      <c r="X53" s="13"/>
      <c r="Y53" s="13"/>
      <c r="Z53" s="13">
        <v>1434695.0377499999</v>
      </c>
      <c r="AA53" s="13">
        <v>107733.5101607143</v>
      </c>
      <c r="AB53" s="13">
        <v>78829.397678571419</v>
      </c>
      <c r="AC53" s="13">
        <v>2283424.8860892849</v>
      </c>
      <c r="AD53" s="13"/>
      <c r="AE53" s="13"/>
      <c r="AF53" s="13"/>
      <c r="AG53" s="13"/>
      <c r="AH53" s="13"/>
      <c r="AI53" s="13"/>
      <c r="AJ53" s="13"/>
      <c r="AK53" s="13">
        <v>11562384.510160711</v>
      </c>
      <c r="AL53" s="15">
        <v>9.4052197802197823E-3</v>
      </c>
      <c r="AM53" s="15">
        <v>2.6644497560573944E-4</v>
      </c>
      <c r="AN53" s="13"/>
      <c r="AO53" s="13"/>
      <c r="AP53" s="16"/>
    </row>
    <row r="54" spans="1:42" hidden="1" x14ac:dyDescent="0.2">
      <c r="A54" s="12" t="s">
        <v>25</v>
      </c>
      <c r="B54" s="13" t="s">
        <v>32</v>
      </c>
      <c r="C54" s="13" t="s">
        <v>31</v>
      </c>
      <c r="D54" s="13" t="s">
        <v>130</v>
      </c>
      <c r="E54" s="13" t="s">
        <v>28</v>
      </c>
      <c r="F54" s="13" t="s">
        <v>203</v>
      </c>
      <c r="G54" s="13">
        <v>1820</v>
      </c>
      <c r="H54" s="13" t="s">
        <v>149</v>
      </c>
      <c r="I54" s="13" t="s">
        <v>33</v>
      </c>
      <c r="J54" s="13">
        <v>3.1318027250848708E-2</v>
      </c>
      <c r="K54" s="13" t="s">
        <v>149</v>
      </c>
      <c r="L54" s="13" t="s">
        <v>204</v>
      </c>
      <c r="M54" s="13" t="s">
        <v>119</v>
      </c>
      <c r="N54" s="13">
        <v>1233</v>
      </c>
      <c r="O54" s="13">
        <v>587</v>
      </c>
      <c r="P54" s="14">
        <v>8.5</v>
      </c>
      <c r="Q54" s="13"/>
      <c r="R54" s="13">
        <v>8.5</v>
      </c>
      <c r="S54" s="13">
        <v>1</v>
      </c>
      <c r="T54" s="13" t="s">
        <v>24</v>
      </c>
      <c r="U54" s="13">
        <v>11276858</v>
      </c>
      <c r="V54" s="13">
        <v>11276858</v>
      </c>
      <c r="W54" s="13"/>
      <c r="X54" s="13"/>
      <c r="Y54" s="13"/>
      <c r="Z54" s="13">
        <v>1437799.395</v>
      </c>
      <c r="AA54" s="13">
        <v>107966.6212362637</v>
      </c>
      <c r="AB54" s="13">
        <v>78999.966758241761</v>
      </c>
      <c r="AC54" s="13">
        <v>3246898.6337637361</v>
      </c>
      <c r="AD54" s="13"/>
      <c r="AE54" s="13"/>
      <c r="AF54" s="13"/>
      <c r="AG54" s="13"/>
      <c r="AH54" s="13"/>
      <c r="AI54" s="13"/>
      <c r="AJ54" s="13"/>
      <c r="AK54" s="13">
        <v>11384824.621236259</v>
      </c>
      <c r="AL54" s="15">
        <v>9.5741758241758203E-3</v>
      </c>
      <c r="AM54" s="15">
        <v>2.6702150258184489E-4</v>
      </c>
      <c r="AN54" s="13"/>
      <c r="AO54" s="13"/>
      <c r="AP54" s="16"/>
    </row>
    <row r="55" spans="1:42" hidden="1" x14ac:dyDescent="0.2">
      <c r="A55" s="12" t="s">
        <v>25</v>
      </c>
      <c r="B55" s="13" t="s">
        <v>32</v>
      </c>
      <c r="C55" s="13" t="s">
        <v>31</v>
      </c>
      <c r="D55" s="13" t="s">
        <v>130</v>
      </c>
      <c r="E55" s="13" t="s">
        <v>28</v>
      </c>
      <c r="F55" s="13" t="s">
        <v>205</v>
      </c>
      <c r="G55" s="13">
        <v>1820</v>
      </c>
      <c r="H55" s="13" t="s">
        <v>149</v>
      </c>
      <c r="I55" s="13" t="s">
        <v>33</v>
      </c>
      <c r="J55" s="13">
        <v>2.9152385624745967E-4</v>
      </c>
      <c r="K55" s="13" t="s">
        <v>149</v>
      </c>
      <c r="L55" s="13" t="s">
        <v>204</v>
      </c>
      <c r="M55" s="13" t="s">
        <v>119</v>
      </c>
      <c r="N55" s="13">
        <v>1233</v>
      </c>
      <c r="O55" s="13">
        <v>587</v>
      </c>
      <c r="P55" s="14">
        <v>10</v>
      </c>
      <c r="Q55" s="13"/>
      <c r="R55" s="13">
        <v>10</v>
      </c>
      <c r="S55" s="13">
        <v>1</v>
      </c>
      <c r="T55" s="13" t="s">
        <v>24</v>
      </c>
      <c r="U55" s="13">
        <v>9408569</v>
      </c>
      <c r="V55" s="13">
        <v>9408569</v>
      </c>
      <c r="W55" s="13"/>
      <c r="X55" s="13"/>
      <c r="Y55" s="13"/>
      <c r="Z55" s="13">
        <v>1411285.35</v>
      </c>
      <c r="AA55" s="13">
        <v>105975.63983516479</v>
      </c>
      <c r="AB55" s="13">
        <v>77543.1510989011</v>
      </c>
      <c r="AC55" s="13">
        <v>3187023.510164835</v>
      </c>
      <c r="AD55" s="13"/>
      <c r="AE55" s="13"/>
      <c r="AF55" s="13"/>
      <c r="AG55" s="13"/>
      <c r="AH55" s="13"/>
      <c r="AI55" s="13"/>
      <c r="AJ55" s="13"/>
      <c r="AK55" s="13">
        <v>105975.63983516479</v>
      </c>
      <c r="AL55" s="15">
        <v>1.126373626373626E-2</v>
      </c>
      <c r="AM55" s="15">
        <v>2.6209743587264823E-4</v>
      </c>
      <c r="AN55" s="13"/>
      <c r="AO55" s="13"/>
      <c r="AP55" s="16"/>
    </row>
    <row r="56" spans="1:42" hidden="1" x14ac:dyDescent="0.2">
      <c r="A56" s="12" t="s">
        <v>25</v>
      </c>
      <c r="B56" s="13" t="s">
        <v>32</v>
      </c>
      <c r="C56" s="13" t="s">
        <v>31</v>
      </c>
      <c r="D56" s="13" t="s">
        <v>130</v>
      </c>
      <c r="E56" s="13" t="s">
        <v>28</v>
      </c>
      <c r="F56" s="13" t="s">
        <v>159</v>
      </c>
      <c r="G56" s="13">
        <v>2548</v>
      </c>
      <c r="H56" s="13" t="s">
        <v>149</v>
      </c>
      <c r="I56" s="13" t="s">
        <v>33</v>
      </c>
      <c r="J56" s="13">
        <v>2.4558615984629807E-5</v>
      </c>
      <c r="K56" s="13" t="s">
        <v>149</v>
      </c>
      <c r="L56" s="13" t="s">
        <v>160</v>
      </c>
      <c r="M56" s="13" t="s">
        <v>119</v>
      </c>
      <c r="N56" s="13">
        <v>1961</v>
      </c>
      <c r="O56" s="13">
        <v>587</v>
      </c>
      <c r="P56" s="14">
        <v>8.8000000000000007</v>
      </c>
      <c r="Q56" s="13"/>
      <c r="R56" s="13">
        <v>8.8000000000000007</v>
      </c>
      <c r="S56" s="13">
        <v>1</v>
      </c>
      <c r="T56" s="13" t="s">
        <v>24</v>
      </c>
      <c r="U56" s="13">
        <v>8840</v>
      </c>
      <c r="V56" s="13">
        <v>8840</v>
      </c>
      <c r="W56" s="13"/>
      <c r="X56" s="13"/>
      <c r="Y56" s="13"/>
      <c r="Z56" s="13">
        <v>1166.8800000000001</v>
      </c>
      <c r="AA56" s="13">
        <v>87.622857142857157</v>
      </c>
      <c r="AB56" s="13">
        <v>64.114285714285728</v>
      </c>
      <c r="AC56" s="13">
        <v>4190.937142857143</v>
      </c>
      <c r="AD56" s="13"/>
      <c r="AE56" s="13"/>
      <c r="AF56" s="13"/>
      <c r="AG56" s="13"/>
      <c r="AH56" s="13"/>
      <c r="AI56" s="13"/>
      <c r="AJ56" s="13"/>
      <c r="AK56" s="13">
        <v>8927.6228571428564</v>
      </c>
      <c r="AL56" s="15">
        <v>9.9120879120879139E-3</v>
      </c>
      <c r="AM56" s="15">
        <v>2.1670759635609903E-7</v>
      </c>
      <c r="AN56" s="13"/>
      <c r="AO56" s="13"/>
      <c r="AP56" s="16"/>
    </row>
    <row r="57" spans="1:42" hidden="1" x14ac:dyDescent="0.2">
      <c r="A57" s="12" t="s">
        <v>25</v>
      </c>
      <c r="B57" s="13" t="s">
        <v>30</v>
      </c>
      <c r="C57" s="13" t="s">
        <v>31</v>
      </c>
      <c r="D57" s="13" t="s">
        <v>206</v>
      </c>
      <c r="E57" s="13" t="s">
        <v>28</v>
      </c>
      <c r="F57" s="13" t="s">
        <v>207</v>
      </c>
      <c r="G57" s="13">
        <v>91</v>
      </c>
      <c r="H57" s="13" t="s">
        <v>208</v>
      </c>
      <c r="I57" s="13" t="s">
        <v>30</v>
      </c>
      <c r="J57" s="13">
        <v>2.881163531462452E-4</v>
      </c>
      <c r="K57" s="13" t="s">
        <v>208</v>
      </c>
      <c r="L57" s="13" t="s">
        <v>209</v>
      </c>
      <c r="M57" s="13" t="s">
        <v>119</v>
      </c>
      <c r="N57" s="13">
        <v>21</v>
      </c>
      <c r="O57" s="13">
        <v>70</v>
      </c>
      <c r="P57" s="14">
        <v>24.7</v>
      </c>
      <c r="Q57" s="13"/>
      <c r="R57" s="13">
        <v>24.7</v>
      </c>
      <c r="S57" s="13">
        <v>1</v>
      </c>
      <c r="T57" s="13" t="s">
        <v>24</v>
      </c>
      <c r="U57" s="13">
        <v>99999.95</v>
      </c>
      <c r="V57" s="13">
        <v>99999.95</v>
      </c>
      <c r="W57" s="13"/>
      <c r="X57" s="13"/>
      <c r="Y57" s="13"/>
      <c r="Z57" s="13"/>
      <c r="AA57" s="13">
        <v>4736.9839328767121</v>
      </c>
      <c r="AB57" s="13">
        <v>2035.7132678571429</v>
      </c>
      <c r="AC57" s="13">
        <v>1424.9992875</v>
      </c>
      <c r="AD57" s="13"/>
      <c r="AE57" s="13"/>
      <c r="AF57" s="13"/>
      <c r="AG57" s="13"/>
      <c r="AH57" s="13"/>
      <c r="AI57" s="13"/>
      <c r="AJ57" s="13"/>
      <c r="AK57" s="13">
        <v>104736.93393287669</v>
      </c>
      <c r="AL57" s="15">
        <v>4.7369863013698631E-2</v>
      </c>
      <c r="AM57" s="15">
        <v>1.1715440874035166E-5</v>
      </c>
      <c r="AN57" s="13"/>
      <c r="AO57" s="13"/>
      <c r="AP57" s="16"/>
    </row>
    <row r="58" spans="1:42" hidden="1" x14ac:dyDescent="0.2">
      <c r="A58" s="12" t="s">
        <v>25</v>
      </c>
      <c r="B58" s="13" t="s">
        <v>30</v>
      </c>
      <c r="C58" s="13" t="s">
        <v>31</v>
      </c>
      <c r="D58" s="13" t="s">
        <v>210</v>
      </c>
      <c r="E58" s="13" t="s">
        <v>28</v>
      </c>
      <c r="F58" s="13" t="s">
        <v>211</v>
      </c>
      <c r="G58" s="13">
        <v>56</v>
      </c>
      <c r="H58" s="13" t="s">
        <v>54</v>
      </c>
      <c r="I58" s="13" t="s">
        <v>30</v>
      </c>
      <c r="J58" s="13">
        <v>1.6863279078493136E-3</v>
      </c>
      <c r="K58" s="13" t="s">
        <v>54</v>
      </c>
      <c r="L58" s="13" t="s">
        <v>212</v>
      </c>
      <c r="M58" s="13" t="s">
        <v>119</v>
      </c>
      <c r="N58" s="13">
        <v>23</v>
      </c>
      <c r="O58" s="13">
        <v>33</v>
      </c>
      <c r="P58" s="14">
        <v>24</v>
      </c>
      <c r="Q58" s="13"/>
      <c r="R58" s="13">
        <v>24</v>
      </c>
      <c r="S58" s="13">
        <v>1</v>
      </c>
      <c r="T58" s="13" t="s">
        <v>24</v>
      </c>
      <c r="U58" s="13">
        <v>599999.88</v>
      </c>
      <c r="V58" s="13">
        <v>599999.88</v>
      </c>
      <c r="W58" s="13"/>
      <c r="X58" s="13"/>
      <c r="Y58" s="13"/>
      <c r="Z58" s="13"/>
      <c r="AA58" s="13">
        <v>13019.175478356159</v>
      </c>
      <c r="AB58" s="13">
        <v>11868.129494505491</v>
      </c>
      <c r="AC58" s="13">
        <v>9098.8992791208784</v>
      </c>
      <c r="AD58" s="13"/>
      <c r="AE58" s="13"/>
      <c r="AF58" s="13"/>
      <c r="AG58" s="13"/>
      <c r="AH58" s="13"/>
      <c r="AI58" s="13"/>
      <c r="AJ58" s="13"/>
      <c r="AK58" s="13">
        <v>613019.0554783562</v>
      </c>
      <c r="AL58" s="15">
        <v>2.1698630136986294E-2</v>
      </c>
      <c r="AM58" s="15">
        <v>3.2198838481755896E-5</v>
      </c>
      <c r="AN58" s="13"/>
      <c r="AO58" s="13"/>
      <c r="AP58" s="16"/>
    </row>
    <row r="59" spans="1:42" hidden="1" x14ac:dyDescent="0.2">
      <c r="A59" s="12" t="s">
        <v>25</v>
      </c>
      <c r="B59" s="13" t="s">
        <v>32</v>
      </c>
      <c r="C59" s="13" t="s">
        <v>31</v>
      </c>
      <c r="D59" s="13" t="s">
        <v>130</v>
      </c>
      <c r="E59" s="13" t="s">
        <v>28</v>
      </c>
      <c r="F59" s="13" t="s">
        <v>213</v>
      </c>
      <c r="G59" s="13">
        <v>728</v>
      </c>
      <c r="H59" s="13" t="s">
        <v>214</v>
      </c>
      <c r="I59" s="13" t="s">
        <v>215</v>
      </c>
      <c r="J59" s="13">
        <v>2.3797258868063221E-4</v>
      </c>
      <c r="K59" s="13" t="s">
        <v>214</v>
      </c>
      <c r="L59" s="13" t="s">
        <v>216</v>
      </c>
      <c r="M59" s="13" t="s">
        <v>119</v>
      </c>
      <c r="N59" s="13">
        <v>336</v>
      </c>
      <c r="O59" s="13">
        <v>392</v>
      </c>
      <c r="P59" s="14">
        <v>13</v>
      </c>
      <c r="Q59" s="13"/>
      <c r="R59" s="13">
        <v>13</v>
      </c>
      <c r="S59" s="13">
        <v>1</v>
      </c>
      <c r="T59" s="13" t="s">
        <v>24</v>
      </c>
      <c r="U59" s="13">
        <v>85652</v>
      </c>
      <c r="V59" s="13">
        <v>85652</v>
      </c>
      <c r="W59" s="13"/>
      <c r="X59" s="13"/>
      <c r="Y59" s="13"/>
      <c r="Z59" s="13">
        <v>11134.76</v>
      </c>
      <c r="AA59" s="13">
        <v>856.52</v>
      </c>
      <c r="AB59" s="13">
        <v>917.7</v>
      </c>
      <c r="AC59" s="13">
        <v>10278.24</v>
      </c>
      <c r="AD59" s="13"/>
      <c r="AE59" s="13"/>
      <c r="AF59" s="13"/>
      <c r="AG59" s="13"/>
      <c r="AH59" s="13"/>
      <c r="AI59" s="13"/>
      <c r="AJ59" s="13"/>
      <c r="AK59" s="13">
        <v>86508.52</v>
      </c>
      <c r="AL59" s="15">
        <v>0.01</v>
      </c>
      <c r="AM59" s="15">
        <v>2.11833300674397E-6</v>
      </c>
      <c r="AN59" s="13"/>
      <c r="AO59" s="13"/>
      <c r="AP59" s="16"/>
    </row>
    <row r="60" spans="1:42" hidden="1" x14ac:dyDescent="0.2">
      <c r="A60" s="12" t="s">
        <v>25</v>
      </c>
      <c r="B60" s="13" t="s">
        <v>32</v>
      </c>
      <c r="C60" s="13" t="s">
        <v>31</v>
      </c>
      <c r="D60" s="13" t="s">
        <v>130</v>
      </c>
      <c r="E60" s="13" t="s">
        <v>28</v>
      </c>
      <c r="F60" s="13" t="s">
        <v>217</v>
      </c>
      <c r="G60" s="13">
        <v>1092</v>
      </c>
      <c r="H60" s="13" t="s">
        <v>214</v>
      </c>
      <c r="I60" s="13" t="s">
        <v>215</v>
      </c>
      <c r="J60" s="13">
        <v>2.974657358507902E-4</v>
      </c>
      <c r="K60" s="13" t="s">
        <v>214</v>
      </c>
      <c r="L60" s="13" t="s">
        <v>218</v>
      </c>
      <c r="M60" s="13" t="s">
        <v>119</v>
      </c>
      <c r="N60" s="13">
        <v>700</v>
      </c>
      <c r="O60" s="13">
        <v>392</v>
      </c>
      <c r="P60" s="14">
        <v>13</v>
      </c>
      <c r="Q60" s="13"/>
      <c r="R60" s="13">
        <v>13</v>
      </c>
      <c r="S60" s="13">
        <v>1</v>
      </c>
      <c r="T60" s="13" t="s">
        <v>24</v>
      </c>
      <c r="U60" s="13">
        <v>107065</v>
      </c>
      <c r="V60" s="13">
        <v>107065</v>
      </c>
      <c r="W60" s="13"/>
      <c r="X60" s="13"/>
      <c r="Y60" s="13"/>
      <c r="Z60" s="13">
        <v>13918.45</v>
      </c>
      <c r="AA60" s="13">
        <v>1070.6500000000001</v>
      </c>
      <c r="AB60" s="13">
        <v>1147.125</v>
      </c>
      <c r="AC60" s="13">
        <v>26766.25</v>
      </c>
      <c r="AD60" s="13"/>
      <c r="AE60" s="13"/>
      <c r="AF60" s="13"/>
      <c r="AG60" s="13"/>
      <c r="AH60" s="13"/>
      <c r="AI60" s="13"/>
      <c r="AJ60" s="13"/>
      <c r="AK60" s="13">
        <v>108135.65</v>
      </c>
      <c r="AL60" s="15">
        <v>0.01</v>
      </c>
      <c r="AM60" s="15">
        <v>2.647916258429962E-6</v>
      </c>
      <c r="AN60" s="13"/>
      <c r="AO60" s="13"/>
      <c r="AP60" s="16"/>
    </row>
    <row r="61" spans="1:42" hidden="1" x14ac:dyDescent="0.2">
      <c r="A61" s="12" t="s">
        <v>25</v>
      </c>
      <c r="B61" s="13" t="s">
        <v>32</v>
      </c>
      <c r="C61" s="13" t="s">
        <v>31</v>
      </c>
      <c r="D61" s="13" t="s">
        <v>130</v>
      </c>
      <c r="E61" s="13" t="s">
        <v>28</v>
      </c>
      <c r="F61" s="13" t="s">
        <v>219</v>
      </c>
      <c r="G61" s="13">
        <v>1456</v>
      </c>
      <c r="H61" s="13" t="s">
        <v>214</v>
      </c>
      <c r="I61" s="13" t="s">
        <v>215</v>
      </c>
      <c r="J61" s="13">
        <v>2.974657358507902E-4</v>
      </c>
      <c r="K61" s="13" t="s">
        <v>214</v>
      </c>
      <c r="L61" s="13" t="s">
        <v>220</v>
      </c>
      <c r="M61" s="13" t="s">
        <v>119</v>
      </c>
      <c r="N61" s="13">
        <v>1064</v>
      </c>
      <c r="O61" s="13">
        <v>392</v>
      </c>
      <c r="P61" s="14">
        <v>13</v>
      </c>
      <c r="Q61" s="13"/>
      <c r="R61" s="13">
        <v>13</v>
      </c>
      <c r="S61" s="13">
        <v>1</v>
      </c>
      <c r="T61" s="13" t="s">
        <v>24</v>
      </c>
      <c r="U61" s="13">
        <v>107065</v>
      </c>
      <c r="V61" s="13">
        <v>107065</v>
      </c>
      <c r="W61" s="13"/>
      <c r="X61" s="13"/>
      <c r="Y61" s="13"/>
      <c r="Z61" s="13">
        <v>13918.45</v>
      </c>
      <c r="AA61" s="13">
        <v>1070.6500000000001</v>
      </c>
      <c r="AB61" s="13">
        <v>1147.125</v>
      </c>
      <c r="AC61" s="13">
        <v>40684.699999999997</v>
      </c>
      <c r="AD61" s="13"/>
      <c r="AE61" s="13"/>
      <c r="AF61" s="13"/>
      <c r="AG61" s="13"/>
      <c r="AH61" s="13"/>
      <c r="AI61" s="13"/>
      <c r="AJ61" s="13"/>
      <c r="AK61" s="13">
        <v>108135.65</v>
      </c>
      <c r="AL61" s="15">
        <v>0.01</v>
      </c>
      <c r="AM61" s="15">
        <v>2.647916258429962E-6</v>
      </c>
      <c r="AN61" s="13"/>
      <c r="AO61" s="13"/>
      <c r="AP61" s="16"/>
    </row>
    <row r="62" spans="1:42" hidden="1" x14ac:dyDescent="0.2">
      <c r="A62" s="12" t="s">
        <v>25</v>
      </c>
      <c r="B62" s="13" t="s">
        <v>32</v>
      </c>
      <c r="C62" s="13" t="s">
        <v>31</v>
      </c>
      <c r="D62" s="13" t="s">
        <v>130</v>
      </c>
      <c r="E62" s="13" t="s">
        <v>28</v>
      </c>
      <c r="F62" s="13" t="s">
        <v>221</v>
      </c>
      <c r="G62" s="13">
        <v>1820</v>
      </c>
      <c r="H62" s="13" t="s">
        <v>214</v>
      </c>
      <c r="I62" s="13" t="s">
        <v>215</v>
      </c>
      <c r="J62" s="13">
        <v>2.974657358507902E-4</v>
      </c>
      <c r="K62" s="13" t="s">
        <v>214</v>
      </c>
      <c r="L62" s="13" t="s">
        <v>222</v>
      </c>
      <c r="M62" s="13" t="s">
        <v>119</v>
      </c>
      <c r="N62" s="13">
        <v>1428</v>
      </c>
      <c r="O62" s="13">
        <v>392</v>
      </c>
      <c r="P62" s="14">
        <v>13</v>
      </c>
      <c r="Q62" s="13"/>
      <c r="R62" s="13">
        <v>13</v>
      </c>
      <c r="S62" s="13">
        <v>1</v>
      </c>
      <c r="T62" s="13" t="s">
        <v>24</v>
      </c>
      <c r="U62" s="13">
        <v>107065</v>
      </c>
      <c r="V62" s="13">
        <v>107065</v>
      </c>
      <c r="W62" s="13"/>
      <c r="X62" s="13"/>
      <c r="Y62" s="13"/>
      <c r="Z62" s="13">
        <v>13918.45</v>
      </c>
      <c r="AA62" s="13">
        <v>1070.6500000000001</v>
      </c>
      <c r="AB62" s="13">
        <v>1147.125</v>
      </c>
      <c r="AC62" s="13">
        <v>54603.150000000009</v>
      </c>
      <c r="AD62" s="13"/>
      <c r="AE62" s="13"/>
      <c r="AF62" s="13"/>
      <c r="AG62" s="13"/>
      <c r="AH62" s="13"/>
      <c r="AI62" s="13"/>
      <c r="AJ62" s="13"/>
      <c r="AK62" s="13">
        <v>108135.65</v>
      </c>
      <c r="AL62" s="15">
        <v>0.01</v>
      </c>
      <c r="AM62" s="15">
        <v>2.647916258429962E-6</v>
      </c>
      <c r="AN62" s="13"/>
      <c r="AO62" s="13"/>
      <c r="AP62" s="16"/>
    </row>
    <row r="63" spans="1:42" hidden="1" x14ac:dyDescent="0.2">
      <c r="A63" s="12" t="s">
        <v>25</v>
      </c>
      <c r="B63" s="13" t="s">
        <v>32</v>
      </c>
      <c r="C63" s="13" t="s">
        <v>31</v>
      </c>
      <c r="D63" s="13" t="s">
        <v>130</v>
      </c>
      <c r="E63" s="13" t="s">
        <v>28</v>
      </c>
      <c r="F63" s="13" t="s">
        <v>223</v>
      </c>
      <c r="G63" s="13">
        <v>2548</v>
      </c>
      <c r="H63" s="13" t="s">
        <v>51</v>
      </c>
      <c r="I63" s="13" t="s">
        <v>33</v>
      </c>
      <c r="J63" s="13">
        <v>2.0229849906307922E-2</v>
      </c>
      <c r="K63" s="13" t="s">
        <v>51</v>
      </c>
      <c r="L63" s="13" t="s">
        <v>224</v>
      </c>
      <c r="M63" s="13" t="s">
        <v>119</v>
      </c>
      <c r="N63" s="13">
        <v>855</v>
      </c>
      <c r="O63" s="13">
        <v>1693</v>
      </c>
      <c r="P63" s="14">
        <v>6.38</v>
      </c>
      <c r="Q63" s="13"/>
      <c r="R63" s="13">
        <v>6.38</v>
      </c>
      <c r="S63" s="13">
        <v>15.8</v>
      </c>
      <c r="T63" s="13" t="s">
        <v>29</v>
      </c>
      <c r="U63" s="13">
        <v>461000</v>
      </c>
      <c r="V63" s="13">
        <v>461000</v>
      </c>
      <c r="W63" s="13"/>
      <c r="X63" s="13"/>
      <c r="Y63" s="13"/>
      <c r="Z63" s="13">
        <v>2091178.98</v>
      </c>
      <c r="AA63" s="13">
        <v>70216.632417582427</v>
      </c>
      <c r="AB63" s="13">
        <v>38299.981318681334</v>
      </c>
      <c r="AC63" s="13">
        <v>1091549.4675824179</v>
      </c>
      <c r="AD63" s="13"/>
      <c r="AE63" s="13"/>
      <c r="AF63" s="13"/>
      <c r="AG63" s="13"/>
      <c r="AH63" s="13"/>
      <c r="AI63" s="13"/>
      <c r="AJ63" s="13"/>
      <c r="AK63" s="13">
        <v>7354016.632417582</v>
      </c>
      <c r="AL63" s="15">
        <v>0.15231373626373629</v>
      </c>
      <c r="AM63" s="15">
        <v>1.7365877045786847E-4</v>
      </c>
      <c r="AN63" s="13"/>
      <c r="AO63" s="13"/>
      <c r="AP63" s="16"/>
    </row>
    <row r="64" spans="1:42" hidden="1" x14ac:dyDescent="0.2">
      <c r="A64" s="12" t="s">
        <v>25</v>
      </c>
      <c r="B64" s="13" t="s">
        <v>32</v>
      </c>
      <c r="C64" s="13" t="s">
        <v>31</v>
      </c>
      <c r="D64" s="13" t="s">
        <v>130</v>
      </c>
      <c r="E64" s="13" t="s">
        <v>28</v>
      </c>
      <c r="F64" s="13" t="s">
        <v>40</v>
      </c>
      <c r="G64" s="13">
        <v>2548</v>
      </c>
      <c r="H64" s="13" t="s">
        <v>51</v>
      </c>
      <c r="I64" s="13" t="s">
        <v>33</v>
      </c>
      <c r="J64" s="13">
        <v>2.5546784817562312E-3</v>
      </c>
      <c r="K64" s="13" t="s">
        <v>51</v>
      </c>
      <c r="L64" s="13" t="s">
        <v>224</v>
      </c>
      <c r="M64" s="13" t="s">
        <v>119</v>
      </c>
      <c r="N64" s="13">
        <v>855</v>
      </c>
      <c r="O64" s="13">
        <v>1693</v>
      </c>
      <c r="P64" s="14"/>
      <c r="Q64" s="13"/>
      <c r="R64" s="13"/>
      <c r="S64" s="13">
        <v>15.8</v>
      </c>
      <c r="T64" s="13" t="s">
        <v>29</v>
      </c>
      <c r="U64" s="13">
        <v>58777.5</v>
      </c>
      <c r="V64" s="13">
        <v>58777.5</v>
      </c>
      <c r="W64" s="13"/>
      <c r="X64" s="13"/>
      <c r="Y64" s="13"/>
      <c r="Z64" s="13"/>
      <c r="AA64" s="13"/>
      <c r="AB64" s="13"/>
      <c r="AC64" s="13"/>
      <c r="AD64" s="13"/>
      <c r="AE64" s="13"/>
      <c r="AF64" s="13"/>
      <c r="AG64" s="13"/>
      <c r="AH64" s="13"/>
      <c r="AI64" s="13"/>
      <c r="AJ64" s="13"/>
      <c r="AK64" s="13">
        <v>928684.5</v>
      </c>
      <c r="AL64" s="15">
        <v>0</v>
      </c>
      <c r="AM64" s="15">
        <v>0</v>
      </c>
      <c r="AN64" s="13"/>
      <c r="AO64" s="13"/>
      <c r="AP64" s="16"/>
    </row>
    <row r="65" spans="1:42" hidden="1" x14ac:dyDescent="0.2">
      <c r="A65" s="12" t="s">
        <v>25</v>
      </c>
      <c r="B65" s="13" t="s">
        <v>225</v>
      </c>
      <c r="C65" s="13" t="s">
        <v>226</v>
      </c>
      <c r="D65" s="13" t="s">
        <v>227</v>
      </c>
      <c r="E65" s="13" t="s">
        <v>28</v>
      </c>
      <c r="F65" s="13" t="s">
        <v>228</v>
      </c>
      <c r="G65" s="13"/>
      <c r="H65" s="13"/>
      <c r="I65" s="13" t="s">
        <v>229</v>
      </c>
      <c r="J65" s="13">
        <v>2.5656970404364663E-4</v>
      </c>
      <c r="K65" s="13" t="s">
        <v>230</v>
      </c>
      <c r="L65" s="13"/>
      <c r="M65" s="13" t="s">
        <v>119</v>
      </c>
      <c r="N65" s="13"/>
      <c r="O65" s="13">
        <v>366</v>
      </c>
      <c r="P65" s="14"/>
      <c r="Q65" s="13"/>
      <c r="R65" s="13"/>
      <c r="S65" s="13">
        <v>1</v>
      </c>
      <c r="T65" s="13" t="s">
        <v>24</v>
      </c>
      <c r="U65" s="13">
        <v>151056</v>
      </c>
      <c r="V65" s="13">
        <v>151056</v>
      </c>
      <c r="W65" s="13"/>
      <c r="X65" s="13"/>
      <c r="Y65" s="13"/>
      <c r="Z65" s="13"/>
      <c r="AA65" s="13"/>
      <c r="AB65" s="13"/>
      <c r="AC65" s="13"/>
      <c r="AD65" s="13"/>
      <c r="AE65" s="13"/>
      <c r="AF65" s="13">
        <v>6.1</v>
      </c>
      <c r="AG65" s="13"/>
      <c r="AH65" s="13">
        <v>-57787</v>
      </c>
      <c r="AI65" s="13"/>
      <c r="AJ65" s="13">
        <v>15290</v>
      </c>
      <c r="AK65" s="13">
        <v>93269</v>
      </c>
      <c r="AL65" s="15">
        <v>-0.38255349009638812</v>
      </c>
      <c r="AM65" s="15">
        <v>-1.4291798143734388E-4</v>
      </c>
      <c r="AN65" s="13"/>
      <c r="AO65" s="13"/>
      <c r="AP65" s="16"/>
    </row>
    <row r="66" spans="1:42" hidden="1" x14ac:dyDescent="0.2">
      <c r="A66" s="12" t="s">
        <v>25</v>
      </c>
      <c r="B66" s="13" t="s">
        <v>225</v>
      </c>
      <c r="C66" s="13" t="s">
        <v>226</v>
      </c>
      <c r="D66" s="13" t="s">
        <v>231</v>
      </c>
      <c r="E66" s="13" t="s">
        <v>28</v>
      </c>
      <c r="F66" s="13" t="s">
        <v>232</v>
      </c>
      <c r="G66" s="13"/>
      <c r="H66" s="13"/>
      <c r="I66" s="13" t="s">
        <v>229</v>
      </c>
      <c r="J66" s="13">
        <v>9.4258123374921479E-6</v>
      </c>
      <c r="K66" s="13" t="s">
        <v>230</v>
      </c>
      <c r="L66" s="13"/>
      <c r="M66" s="13" t="s">
        <v>119</v>
      </c>
      <c r="N66" s="13"/>
      <c r="O66" s="13">
        <v>366</v>
      </c>
      <c r="P66" s="14"/>
      <c r="Q66" s="13"/>
      <c r="R66" s="13"/>
      <c r="S66" s="13">
        <v>1</v>
      </c>
      <c r="T66" s="13" t="s">
        <v>24</v>
      </c>
      <c r="U66" s="13">
        <v>2701</v>
      </c>
      <c r="V66" s="13">
        <v>2701</v>
      </c>
      <c r="W66" s="13"/>
      <c r="X66" s="13"/>
      <c r="Y66" s="13"/>
      <c r="Z66" s="13"/>
      <c r="AA66" s="13"/>
      <c r="AB66" s="13"/>
      <c r="AC66" s="13"/>
      <c r="AD66" s="13"/>
      <c r="AE66" s="13"/>
      <c r="AF66" s="13">
        <v>3.5</v>
      </c>
      <c r="AG66" s="13"/>
      <c r="AH66" s="13">
        <v>725.5</v>
      </c>
      <c r="AI66" s="13"/>
      <c r="AJ66" s="13">
        <v>979</v>
      </c>
      <c r="AK66" s="13">
        <v>3426.5</v>
      </c>
      <c r="AL66" s="15">
        <v>0.26860422065901518</v>
      </c>
      <c r="AM66" s="15">
        <v>1.794296217709744E-6</v>
      </c>
      <c r="AN66" s="13"/>
      <c r="AO66" s="13"/>
      <c r="AP66" s="16"/>
    </row>
    <row r="67" spans="1:42" hidden="1" x14ac:dyDescent="0.2">
      <c r="A67" s="12" t="s">
        <v>25</v>
      </c>
      <c r="B67" s="13" t="s">
        <v>225</v>
      </c>
      <c r="C67" s="13" t="s">
        <v>226</v>
      </c>
      <c r="D67" s="13" t="s">
        <v>206</v>
      </c>
      <c r="E67" s="13" t="s">
        <v>28</v>
      </c>
      <c r="F67" s="13" t="s">
        <v>233</v>
      </c>
      <c r="G67" s="13"/>
      <c r="H67" s="13"/>
      <c r="I67" s="13" t="s">
        <v>229</v>
      </c>
      <c r="J67" s="13">
        <v>6.4370059447633522E-4</v>
      </c>
      <c r="K67" s="13" t="s">
        <v>230</v>
      </c>
      <c r="L67" s="13"/>
      <c r="M67" s="13" t="s">
        <v>119</v>
      </c>
      <c r="N67" s="13"/>
      <c r="O67" s="13">
        <v>366</v>
      </c>
      <c r="P67" s="14"/>
      <c r="Q67" s="13"/>
      <c r="R67" s="13"/>
      <c r="S67" s="13">
        <v>1</v>
      </c>
      <c r="T67" s="13" t="s">
        <v>24</v>
      </c>
      <c r="U67" s="13">
        <v>214280</v>
      </c>
      <c r="V67" s="13">
        <v>214280</v>
      </c>
      <c r="W67" s="13"/>
      <c r="X67" s="13"/>
      <c r="Y67" s="13"/>
      <c r="Z67" s="13"/>
      <c r="AA67" s="13"/>
      <c r="AB67" s="13"/>
      <c r="AC67" s="13"/>
      <c r="AD67" s="13"/>
      <c r="AE67" s="13"/>
      <c r="AF67" s="13">
        <v>6</v>
      </c>
      <c r="AG67" s="13"/>
      <c r="AH67" s="13">
        <v>19720</v>
      </c>
      <c r="AI67" s="13"/>
      <c r="AJ67" s="13">
        <v>39000</v>
      </c>
      <c r="AK67" s="13">
        <v>234000</v>
      </c>
      <c r="AL67" s="15">
        <v>9.2029120776554035E-2</v>
      </c>
      <c r="AM67" s="15">
        <v>4.8771221796328256E-5</v>
      </c>
      <c r="AN67" s="13"/>
      <c r="AO67" s="13"/>
      <c r="AP67" s="16"/>
    </row>
    <row r="68" spans="1:42" hidden="1" x14ac:dyDescent="0.2">
      <c r="A68" s="12" t="s">
        <v>25</v>
      </c>
      <c r="B68" s="13" t="s">
        <v>225</v>
      </c>
      <c r="C68" s="13" t="s">
        <v>226</v>
      </c>
      <c r="D68" s="13" t="s">
        <v>234</v>
      </c>
      <c r="E68" s="13" t="s">
        <v>28</v>
      </c>
      <c r="F68" s="13" t="s">
        <v>235</v>
      </c>
      <c r="G68" s="13"/>
      <c r="H68" s="13"/>
      <c r="I68" s="13" t="s">
        <v>229</v>
      </c>
      <c r="J68" s="13">
        <v>1.452452623433782E-4</v>
      </c>
      <c r="K68" s="13" t="s">
        <v>230</v>
      </c>
      <c r="L68" s="13"/>
      <c r="M68" s="13" t="s">
        <v>119</v>
      </c>
      <c r="N68" s="13"/>
      <c r="O68" s="13">
        <v>366</v>
      </c>
      <c r="P68" s="14"/>
      <c r="Q68" s="13"/>
      <c r="R68" s="13"/>
      <c r="S68" s="13">
        <v>1</v>
      </c>
      <c r="T68" s="13" t="s">
        <v>24</v>
      </c>
      <c r="U68" s="13">
        <v>127117</v>
      </c>
      <c r="V68" s="13">
        <v>127117</v>
      </c>
      <c r="W68" s="13"/>
      <c r="X68" s="13"/>
      <c r="Y68" s="13"/>
      <c r="Z68" s="13"/>
      <c r="AA68" s="13"/>
      <c r="AB68" s="13"/>
      <c r="AC68" s="13"/>
      <c r="AD68" s="13"/>
      <c r="AE68" s="13"/>
      <c r="AF68" s="13">
        <v>1.5</v>
      </c>
      <c r="AG68" s="13"/>
      <c r="AH68" s="13">
        <v>-74317</v>
      </c>
      <c r="AI68" s="13"/>
      <c r="AJ68" s="13">
        <v>35200</v>
      </c>
      <c r="AK68" s="13">
        <v>52800</v>
      </c>
      <c r="AL68" s="15">
        <v>-0.58463462794118803</v>
      </c>
      <c r="AM68" s="15">
        <v>-1.8379974088426611E-4</v>
      </c>
      <c r="AN68" s="13"/>
      <c r="AO68" s="13"/>
      <c r="AP68" s="16"/>
    </row>
    <row r="69" spans="1:42" hidden="1" x14ac:dyDescent="0.2">
      <c r="A69" s="12" t="s">
        <v>25</v>
      </c>
      <c r="B69" s="13" t="s">
        <v>225</v>
      </c>
      <c r="C69" s="13" t="s">
        <v>226</v>
      </c>
      <c r="D69" s="13" t="s">
        <v>236</v>
      </c>
      <c r="E69" s="13" t="s">
        <v>28</v>
      </c>
      <c r="F69" s="13" t="s">
        <v>237</v>
      </c>
      <c r="G69" s="13"/>
      <c r="H69" s="13"/>
      <c r="I69" s="13" t="s">
        <v>229</v>
      </c>
      <c r="J69" s="13">
        <v>3.5597889012871668E-3</v>
      </c>
      <c r="K69" s="13" t="s">
        <v>230</v>
      </c>
      <c r="L69" s="13"/>
      <c r="M69" s="13" t="s">
        <v>119</v>
      </c>
      <c r="N69" s="13"/>
      <c r="O69" s="13">
        <v>366</v>
      </c>
      <c r="P69" s="14"/>
      <c r="Q69" s="13"/>
      <c r="R69" s="13"/>
      <c r="S69" s="13">
        <v>1</v>
      </c>
      <c r="T69" s="13" t="s">
        <v>24</v>
      </c>
      <c r="U69" s="13">
        <v>576482.30000000005</v>
      </c>
      <c r="V69" s="13">
        <v>49995</v>
      </c>
      <c r="W69" s="13"/>
      <c r="X69" s="13"/>
      <c r="Y69" s="13"/>
      <c r="Z69" s="13"/>
      <c r="AA69" s="13"/>
      <c r="AB69" s="13"/>
      <c r="AC69" s="13"/>
      <c r="AD69" s="13"/>
      <c r="AE69" s="13"/>
      <c r="AF69" s="13">
        <v>2.1800000000000002</v>
      </c>
      <c r="AG69" s="13"/>
      <c r="AH69" s="13">
        <v>717583</v>
      </c>
      <c r="AI69" s="13"/>
      <c r="AJ69" s="13">
        <v>352100</v>
      </c>
      <c r="AK69" s="13">
        <v>1294065.3</v>
      </c>
      <c r="AL69" s="15">
        <v>14.353095309530953</v>
      </c>
      <c r="AM69" s="15">
        <v>2.0463893696072967E-2</v>
      </c>
      <c r="AN69" s="13"/>
      <c r="AO69" s="13"/>
      <c r="AP69" s="16"/>
    </row>
    <row r="70" spans="1:42" hidden="1" x14ac:dyDescent="0.2">
      <c r="A70" s="12" t="s">
        <v>25</v>
      </c>
      <c r="B70" s="13" t="s">
        <v>238</v>
      </c>
      <c r="C70" s="13" t="s">
        <v>226</v>
      </c>
      <c r="D70" s="13" t="s">
        <v>239</v>
      </c>
      <c r="E70" s="13" t="s">
        <v>28</v>
      </c>
      <c r="F70" s="13" t="s">
        <v>239</v>
      </c>
      <c r="G70" s="13"/>
      <c r="H70" s="13"/>
      <c r="I70" s="13" t="s">
        <v>240</v>
      </c>
      <c r="J70" s="13">
        <v>1.3656682490807443E-4</v>
      </c>
      <c r="K70" s="13" t="s">
        <v>230</v>
      </c>
      <c r="L70" s="13"/>
      <c r="M70" s="13" t="s">
        <v>119</v>
      </c>
      <c r="N70" s="13"/>
      <c r="O70" s="13">
        <v>366</v>
      </c>
      <c r="P70" s="14"/>
      <c r="Q70" s="13"/>
      <c r="R70" s="13"/>
      <c r="S70" s="13">
        <v>1</v>
      </c>
      <c r="T70" s="13" t="s">
        <v>24</v>
      </c>
      <c r="U70" s="13">
        <v>117000</v>
      </c>
      <c r="V70" s="13">
        <v>117000</v>
      </c>
      <c r="W70" s="13"/>
      <c r="X70" s="13"/>
      <c r="Y70" s="13"/>
      <c r="Z70" s="13"/>
      <c r="AA70" s="13"/>
      <c r="AB70" s="13"/>
      <c r="AC70" s="13"/>
      <c r="AD70" s="13"/>
      <c r="AE70" s="13"/>
      <c r="AF70" s="13">
        <v>0.14199999999999999</v>
      </c>
      <c r="AG70" s="13"/>
      <c r="AH70" s="13">
        <v>-67354.812000000005</v>
      </c>
      <c r="AI70" s="13"/>
      <c r="AJ70" s="13">
        <v>349614</v>
      </c>
      <c r="AK70" s="13">
        <v>49645.187999999987</v>
      </c>
      <c r="AL70" s="15">
        <v>-0.57568215384615384</v>
      </c>
      <c r="AM70" s="15">
        <v>-1.6658095715527344E-4</v>
      </c>
      <c r="AN70" s="13"/>
      <c r="AO70" s="13"/>
      <c r="AP70" s="16"/>
    </row>
    <row r="71" spans="1:42" hidden="1" x14ac:dyDescent="0.2">
      <c r="A71" s="12" t="s">
        <v>25</v>
      </c>
      <c r="B71" s="13" t="s">
        <v>238</v>
      </c>
      <c r="C71" s="13" t="s">
        <v>226</v>
      </c>
      <c r="D71" s="13" t="s">
        <v>241</v>
      </c>
      <c r="E71" s="13" t="s">
        <v>28</v>
      </c>
      <c r="F71" s="13" t="s">
        <v>241</v>
      </c>
      <c r="G71" s="13"/>
      <c r="H71" s="13"/>
      <c r="I71" s="13" t="s">
        <v>240</v>
      </c>
      <c r="J71" s="13">
        <v>6.0709529994871895E-4</v>
      </c>
      <c r="K71" s="13" t="s">
        <v>230</v>
      </c>
      <c r="L71" s="13"/>
      <c r="M71" s="13" t="s">
        <v>119</v>
      </c>
      <c r="N71" s="13"/>
      <c r="O71" s="13">
        <v>366</v>
      </c>
      <c r="P71" s="14"/>
      <c r="Q71" s="13"/>
      <c r="R71" s="13"/>
      <c r="S71" s="13">
        <v>1</v>
      </c>
      <c r="T71" s="13" t="s">
        <v>24</v>
      </c>
      <c r="U71" s="13">
        <v>98998.22</v>
      </c>
      <c r="V71" s="13">
        <v>98998.22</v>
      </c>
      <c r="W71" s="13"/>
      <c r="X71" s="13"/>
      <c r="Y71" s="13"/>
      <c r="Z71" s="13"/>
      <c r="AA71" s="13"/>
      <c r="AB71" s="13"/>
      <c r="AC71" s="13"/>
      <c r="AD71" s="13"/>
      <c r="AE71" s="13"/>
      <c r="AF71" s="13">
        <v>1.196</v>
      </c>
      <c r="AG71" s="13"/>
      <c r="AH71" s="13">
        <v>121694.91188</v>
      </c>
      <c r="AI71" s="13"/>
      <c r="AJ71" s="13">
        <v>184526.03</v>
      </c>
      <c r="AK71" s="13">
        <v>220693.13188</v>
      </c>
      <c r="AL71" s="15">
        <v>1.2292636360532543</v>
      </c>
      <c r="AM71" s="15">
        <v>3.0097411454280441E-4</v>
      </c>
      <c r="AN71" s="13"/>
      <c r="AO71" s="13"/>
      <c r="AP71" s="16"/>
    </row>
    <row r="72" spans="1:42" hidden="1" x14ac:dyDescent="0.2">
      <c r="A72" s="12" t="s">
        <v>25</v>
      </c>
      <c r="B72" s="13" t="s">
        <v>238</v>
      </c>
      <c r="C72" s="13" t="s">
        <v>226</v>
      </c>
      <c r="D72" s="13" t="s">
        <v>242</v>
      </c>
      <c r="E72" s="13" t="s">
        <v>28</v>
      </c>
      <c r="F72" s="13" t="s">
        <v>242</v>
      </c>
      <c r="G72" s="13"/>
      <c r="H72" s="13"/>
      <c r="I72" s="13" t="s">
        <v>240</v>
      </c>
      <c r="J72" s="13">
        <v>3.2497913612880168E-4</v>
      </c>
      <c r="K72" s="13" t="s">
        <v>230</v>
      </c>
      <c r="L72" s="13"/>
      <c r="M72" s="13" t="s">
        <v>119</v>
      </c>
      <c r="N72" s="13"/>
      <c r="O72" s="13">
        <v>366</v>
      </c>
      <c r="P72" s="14"/>
      <c r="Q72" s="13"/>
      <c r="R72" s="13"/>
      <c r="S72" s="13">
        <v>1</v>
      </c>
      <c r="T72" s="13" t="s">
        <v>24</v>
      </c>
      <c r="U72" s="13">
        <v>99996.18</v>
      </c>
      <c r="V72" s="13">
        <v>99996.18</v>
      </c>
      <c r="W72" s="13"/>
      <c r="X72" s="13"/>
      <c r="Y72" s="13"/>
      <c r="Z72" s="13"/>
      <c r="AA72" s="13"/>
      <c r="AB72" s="13"/>
      <c r="AC72" s="13"/>
      <c r="AD72" s="13"/>
      <c r="AE72" s="13"/>
      <c r="AF72" s="13">
        <v>0.64600000000000002</v>
      </c>
      <c r="AG72" s="13"/>
      <c r="AH72" s="13">
        <v>18141.225040000001</v>
      </c>
      <c r="AI72" s="13"/>
      <c r="AJ72" s="13">
        <v>182875.24</v>
      </c>
      <c r="AK72" s="13">
        <v>118137.40504</v>
      </c>
      <c r="AL72" s="15">
        <v>0.18141918061269943</v>
      </c>
      <c r="AM72" s="15">
        <v>4.48666181583643E-5</v>
      </c>
      <c r="AN72" s="13"/>
      <c r="AO72" s="13"/>
      <c r="AP72" s="16"/>
    </row>
    <row r="73" spans="1:42" hidden="1" x14ac:dyDescent="0.2">
      <c r="A73" s="12" t="s">
        <v>25</v>
      </c>
      <c r="B73" s="13" t="s">
        <v>238</v>
      </c>
      <c r="C73" s="13" t="s">
        <v>226</v>
      </c>
      <c r="D73" s="13" t="s">
        <v>243</v>
      </c>
      <c r="E73" s="13" t="s">
        <v>28</v>
      </c>
      <c r="F73" s="13" t="s">
        <v>243</v>
      </c>
      <c r="G73" s="13"/>
      <c r="H73" s="13"/>
      <c r="I73" s="13" t="s">
        <v>240</v>
      </c>
      <c r="J73" s="13">
        <v>4.0980040924151577E-5</v>
      </c>
      <c r="K73" s="13" t="s">
        <v>230</v>
      </c>
      <c r="L73" s="13"/>
      <c r="M73" s="13" t="s">
        <v>119</v>
      </c>
      <c r="N73" s="13"/>
      <c r="O73" s="13">
        <v>366</v>
      </c>
      <c r="P73" s="14"/>
      <c r="Q73" s="13"/>
      <c r="R73" s="13"/>
      <c r="S73" s="13">
        <v>1</v>
      </c>
      <c r="T73" s="13" t="s">
        <v>24</v>
      </c>
      <c r="U73" s="13">
        <v>8349.99</v>
      </c>
      <c r="V73" s="13">
        <v>8349.99</v>
      </c>
      <c r="W73" s="13"/>
      <c r="X73" s="13"/>
      <c r="Y73" s="13"/>
      <c r="Z73" s="13"/>
      <c r="AA73" s="13"/>
      <c r="AB73" s="13"/>
      <c r="AC73" s="13"/>
      <c r="AD73" s="13"/>
      <c r="AE73" s="13"/>
      <c r="AF73" s="13">
        <v>4.9249999999999998</v>
      </c>
      <c r="AG73" s="13"/>
      <c r="AH73" s="13">
        <v>6547.1992499999997</v>
      </c>
      <c r="AI73" s="13"/>
      <c r="AJ73" s="13">
        <v>3024.81</v>
      </c>
      <c r="AK73" s="13">
        <v>14897.189249999999</v>
      </c>
      <c r="AL73" s="15">
        <v>0.78409665760078751</v>
      </c>
      <c r="AM73" s="15">
        <v>1.619243949120203E-5</v>
      </c>
      <c r="AN73" s="13"/>
      <c r="AO73" s="13"/>
      <c r="AP73" s="16"/>
    </row>
    <row r="74" spans="1:42" hidden="1" x14ac:dyDescent="0.2">
      <c r="A74" s="12" t="s">
        <v>25</v>
      </c>
      <c r="B74" s="13" t="s">
        <v>238</v>
      </c>
      <c r="C74" s="13" t="s">
        <v>226</v>
      </c>
      <c r="D74" s="13" t="s">
        <v>244</v>
      </c>
      <c r="E74" s="13" t="s">
        <v>28</v>
      </c>
      <c r="F74" s="13" t="s">
        <v>244</v>
      </c>
      <c r="G74" s="13"/>
      <c r="H74" s="13"/>
      <c r="I74" s="13" t="s">
        <v>240</v>
      </c>
      <c r="J74" s="13">
        <v>1.1374186866324749E-3</v>
      </c>
      <c r="K74" s="13" t="s">
        <v>230</v>
      </c>
      <c r="L74" s="13"/>
      <c r="M74" s="13" t="s">
        <v>119</v>
      </c>
      <c r="N74" s="13"/>
      <c r="O74" s="13">
        <v>366</v>
      </c>
      <c r="P74" s="14"/>
      <c r="Q74" s="13"/>
      <c r="R74" s="13"/>
      <c r="S74" s="13">
        <v>1</v>
      </c>
      <c r="T74" s="13" t="s">
        <v>24</v>
      </c>
      <c r="U74" s="13">
        <v>198615</v>
      </c>
      <c r="V74" s="13">
        <v>198615</v>
      </c>
      <c r="W74" s="13"/>
      <c r="X74" s="13"/>
      <c r="Y74" s="13"/>
      <c r="Z74" s="13"/>
      <c r="AA74" s="13"/>
      <c r="AB74" s="13"/>
      <c r="AC74" s="13"/>
      <c r="AD74" s="13"/>
      <c r="AE74" s="13"/>
      <c r="AF74" s="13">
        <v>0.85699999999999998</v>
      </c>
      <c r="AG74" s="13"/>
      <c r="AH74" s="13">
        <v>214862.90410000001</v>
      </c>
      <c r="AI74" s="13"/>
      <c r="AJ74" s="13">
        <v>482471.3</v>
      </c>
      <c r="AK74" s="13">
        <v>413477.90409999999</v>
      </c>
      <c r="AL74" s="15">
        <v>1.0818060272386276</v>
      </c>
      <c r="AM74" s="15">
        <v>5.3139585961786565E-4</v>
      </c>
      <c r="AN74" s="13"/>
      <c r="AO74" s="13"/>
      <c r="AP74" s="16"/>
    </row>
    <row r="75" spans="1:42" hidden="1" x14ac:dyDescent="0.2">
      <c r="A75" s="12" t="s">
        <v>25</v>
      </c>
      <c r="B75" s="13" t="s">
        <v>238</v>
      </c>
      <c r="C75" s="13" t="s">
        <v>226</v>
      </c>
      <c r="D75" s="13" t="s">
        <v>245</v>
      </c>
      <c r="E75" s="13" t="s">
        <v>28</v>
      </c>
      <c r="F75" s="13" t="s">
        <v>245</v>
      </c>
      <c r="G75" s="13"/>
      <c r="H75" s="13"/>
      <c r="I75" s="13" t="s">
        <v>240</v>
      </c>
      <c r="J75" s="13">
        <v>2.3833188550621913E-3</v>
      </c>
      <c r="K75" s="13" t="s">
        <v>230</v>
      </c>
      <c r="L75" s="13"/>
      <c r="M75" s="13" t="s">
        <v>119</v>
      </c>
      <c r="N75" s="13"/>
      <c r="O75" s="13">
        <v>366</v>
      </c>
      <c r="P75" s="14"/>
      <c r="Q75" s="13"/>
      <c r="R75" s="13"/>
      <c r="S75" s="13">
        <v>1</v>
      </c>
      <c r="T75" s="13" t="s">
        <v>24</v>
      </c>
      <c r="U75" s="13">
        <v>551486.06999999995</v>
      </c>
      <c r="V75" s="13">
        <v>551486.06999999995</v>
      </c>
      <c r="W75" s="13"/>
      <c r="X75" s="13"/>
      <c r="Y75" s="13"/>
      <c r="Z75" s="13"/>
      <c r="AA75" s="13"/>
      <c r="AB75" s="13"/>
      <c r="AC75" s="13"/>
      <c r="AD75" s="13"/>
      <c r="AE75" s="13"/>
      <c r="AF75" s="13">
        <v>5.2210000000000001</v>
      </c>
      <c r="AG75" s="13"/>
      <c r="AH75" s="13">
        <v>314905.25676000002</v>
      </c>
      <c r="AI75" s="13"/>
      <c r="AJ75" s="13">
        <v>165943.56</v>
      </c>
      <c r="AK75" s="13">
        <v>866391.32675999997</v>
      </c>
      <c r="AL75" s="15">
        <v>0.57101216855758485</v>
      </c>
      <c r="AM75" s="15">
        <v>7.7881917455738649E-4</v>
      </c>
      <c r="AN75" s="13"/>
      <c r="AO75" s="13"/>
      <c r="AP75" s="16"/>
    </row>
    <row r="76" spans="1:42" hidden="1" x14ac:dyDescent="0.2">
      <c r="A76" s="12" t="s">
        <v>25</v>
      </c>
      <c r="B76" s="13" t="s">
        <v>238</v>
      </c>
      <c r="C76" s="13" t="s">
        <v>226</v>
      </c>
      <c r="D76" s="13" t="s">
        <v>246</v>
      </c>
      <c r="E76" s="13" t="s">
        <v>28</v>
      </c>
      <c r="F76" s="13" t="s">
        <v>246</v>
      </c>
      <c r="G76" s="13"/>
      <c r="H76" s="13"/>
      <c r="I76" s="13" t="s">
        <v>240</v>
      </c>
      <c r="J76" s="13">
        <v>3.8734276131987459E-4</v>
      </c>
      <c r="K76" s="13" t="s">
        <v>230</v>
      </c>
      <c r="L76" s="13"/>
      <c r="M76" s="13" t="s">
        <v>119</v>
      </c>
      <c r="N76" s="13"/>
      <c r="O76" s="13">
        <v>366</v>
      </c>
      <c r="P76" s="14"/>
      <c r="Q76" s="13"/>
      <c r="R76" s="13"/>
      <c r="S76" s="13">
        <v>1</v>
      </c>
      <c r="T76" s="13" t="s">
        <v>24</v>
      </c>
      <c r="U76" s="13">
        <v>110687.66</v>
      </c>
      <c r="V76" s="13">
        <v>110687.66</v>
      </c>
      <c r="W76" s="13"/>
      <c r="X76" s="13"/>
      <c r="Y76" s="13"/>
      <c r="Z76" s="13"/>
      <c r="AA76" s="13"/>
      <c r="AB76" s="13"/>
      <c r="AC76" s="13"/>
      <c r="AD76" s="13"/>
      <c r="AE76" s="13"/>
      <c r="AF76" s="13">
        <v>7.6050000000000004</v>
      </c>
      <c r="AG76" s="13"/>
      <c r="AH76" s="13">
        <v>30120.35994999998</v>
      </c>
      <c r="AI76" s="13"/>
      <c r="AJ76" s="13">
        <v>18515.189999999999</v>
      </c>
      <c r="AK76" s="13">
        <v>140808.01994999999</v>
      </c>
      <c r="AL76" s="15">
        <v>0.27212030636477436</v>
      </c>
      <c r="AM76" s="15">
        <v>7.4493243189994502E-5</v>
      </c>
      <c r="AN76" s="13"/>
      <c r="AO76" s="13"/>
      <c r="AP76" s="16"/>
    </row>
    <row r="77" spans="1:42" hidden="1" x14ac:dyDescent="0.2">
      <c r="A77" s="12" t="s">
        <v>25</v>
      </c>
      <c r="B77" s="13" t="s">
        <v>225</v>
      </c>
      <c r="C77" s="13" t="s">
        <v>226</v>
      </c>
      <c r="D77" s="13" t="s">
        <v>231</v>
      </c>
      <c r="E77" s="13" t="s">
        <v>27</v>
      </c>
      <c r="F77" s="13" t="s">
        <v>232</v>
      </c>
      <c r="G77" s="13"/>
      <c r="H77" s="13"/>
      <c r="I77" s="13" t="s">
        <v>229</v>
      </c>
      <c r="J77" s="13">
        <v>9.6280003447315095E-7</v>
      </c>
      <c r="K77" s="13" t="s">
        <v>230</v>
      </c>
      <c r="L77" s="13"/>
      <c r="M77" s="13" t="s">
        <v>119</v>
      </c>
      <c r="N77" s="13"/>
      <c r="O77" s="13">
        <v>366</v>
      </c>
      <c r="P77" s="14"/>
      <c r="Q77" s="13"/>
      <c r="R77" s="13"/>
      <c r="S77" s="13">
        <v>1</v>
      </c>
      <c r="T77" s="13" t="s">
        <v>24</v>
      </c>
      <c r="U77" s="13">
        <v>301</v>
      </c>
      <c r="V77" s="13">
        <v>301</v>
      </c>
      <c r="W77" s="13"/>
      <c r="X77" s="13"/>
      <c r="Y77" s="13"/>
      <c r="Z77" s="13"/>
      <c r="AA77" s="13"/>
      <c r="AB77" s="13"/>
      <c r="AC77" s="13"/>
      <c r="AD77" s="13"/>
      <c r="AE77" s="13"/>
      <c r="AF77" s="13">
        <v>3.5</v>
      </c>
      <c r="AG77" s="13"/>
      <c r="AH77" s="13">
        <v>49</v>
      </c>
      <c r="AI77" s="13"/>
      <c r="AJ77" s="13">
        <v>100</v>
      </c>
      <c r="AK77" s="13">
        <v>350</v>
      </c>
      <c r="AL77" s="15">
        <v>0.16279069767441862</v>
      </c>
      <c r="AM77" s="15">
        <v>1.2118609878397997E-7</v>
      </c>
      <c r="AN77" s="13"/>
      <c r="AO77" s="13"/>
      <c r="AP77" s="16"/>
    </row>
    <row r="78" spans="1:42" hidden="1" x14ac:dyDescent="0.2">
      <c r="A78" s="12" t="s">
        <v>25</v>
      </c>
      <c r="B78" s="13" t="s">
        <v>225</v>
      </c>
      <c r="C78" s="13" t="s">
        <v>226</v>
      </c>
      <c r="D78" s="13" t="s">
        <v>206</v>
      </c>
      <c r="E78" s="13" t="s">
        <v>27</v>
      </c>
      <c r="F78" s="13" t="s">
        <v>233</v>
      </c>
      <c r="G78" s="13"/>
      <c r="H78" s="13"/>
      <c r="I78" s="13" t="s">
        <v>229</v>
      </c>
      <c r="J78" s="13">
        <v>1.3204114758488927E-4</v>
      </c>
      <c r="K78" s="13" t="s">
        <v>230</v>
      </c>
      <c r="L78" s="13"/>
      <c r="M78" s="13" t="s">
        <v>119</v>
      </c>
      <c r="N78" s="13"/>
      <c r="O78" s="13">
        <v>366</v>
      </c>
      <c r="P78" s="14"/>
      <c r="Q78" s="13"/>
      <c r="R78" s="13"/>
      <c r="S78" s="13">
        <v>1</v>
      </c>
      <c r="T78" s="13" t="s">
        <v>24</v>
      </c>
      <c r="U78" s="13">
        <v>28000</v>
      </c>
      <c r="V78" s="13">
        <v>28000</v>
      </c>
      <c r="W78" s="13"/>
      <c r="X78" s="13"/>
      <c r="Y78" s="13"/>
      <c r="Z78" s="13"/>
      <c r="AA78" s="13"/>
      <c r="AB78" s="13"/>
      <c r="AC78" s="13"/>
      <c r="AD78" s="13"/>
      <c r="AE78" s="13"/>
      <c r="AF78" s="13">
        <v>6</v>
      </c>
      <c r="AG78" s="13"/>
      <c r="AH78" s="13">
        <v>20000</v>
      </c>
      <c r="AI78" s="13"/>
      <c r="AJ78" s="13">
        <v>8000</v>
      </c>
      <c r="AK78" s="13">
        <v>48000</v>
      </c>
      <c r="AL78" s="15">
        <v>0.7142857142857143</v>
      </c>
      <c r="AM78" s="15">
        <v>4.9463713789379569E-5</v>
      </c>
      <c r="AN78" s="13"/>
      <c r="AO78" s="13"/>
      <c r="AP78" s="16"/>
    </row>
    <row r="79" spans="1:42" hidden="1" x14ac:dyDescent="0.2">
      <c r="A79" s="12" t="s">
        <v>25</v>
      </c>
      <c r="B79" s="13" t="s">
        <v>225</v>
      </c>
      <c r="C79" s="13" t="s">
        <v>226</v>
      </c>
      <c r="D79" s="13" t="s">
        <v>236</v>
      </c>
      <c r="E79" s="13" t="s">
        <v>27</v>
      </c>
      <c r="F79" s="13" t="s">
        <v>237</v>
      </c>
      <c r="G79" s="13"/>
      <c r="H79" s="13"/>
      <c r="I79" s="13" t="s">
        <v>229</v>
      </c>
      <c r="J79" s="13">
        <v>6.3944611866686041E-4</v>
      </c>
      <c r="K79" s="13" t="s">
        <v>230</v>
      </c>
      <c r="L79" s="13"/>
      <c r="M79" s="13" t="s">
        <v>119</v>
      </c>
      <c r="N79" s="13"/>
      <c r="O79" s="13">
        <v>366</v>
      </c>
      <c r="P79" s="14"/>
      <c r="Q79" s="13"/>
      <c r="R79" s="13"/>
      <c r="S79" s="13">
        <v>1</v>
      </c>
      <c r="T79" s="13" t="s">
        <v>24</v>
      </c>
      <c r="U79" s="13">
        <v>146083.1</v>
      </c>
      <c r="V79" s="13">
        <v>146083.1</v>
      </c>
      <c r="W79" s="13"/>
      <c r="X79" s="13"/>
      <c r="Y79" s="13"/>
      <c r="Z79" s="13"/>
      <c r="AA79" s="13"/>
      <c r="AB79" s="13"/>
      <c r="AC79" s="13"/>
      <c r="AD79" s="13"/>
      <c r="AE79" s="13"/>
      <c r="AF79" s="13">
        <v>2.1800000000000002</v>
      </c>
      <c r="AG79" s="13"/>
      <c r="AH79" s="13">
        <v>86370.300000000017</v>
      </c>
      <c r="AI79" s="13"/>
      <c r="AJ79" s="13">
        <v>106630</v>
      </c>
      <c r="AK79" s="13">
        <v>232453.4</v>
      </c>
      <c r="AL79" s="15">
        <v>0.59124087591240881</v>
      </c>
      <c r="AM79" s="15">
        <v>2.1360978995514258E-4</v>
      </c>
      <c r="AN79" s="13"/>
      <c r="AO79" s="13"/>
      <c r="AP79" s="16"/>
    </row>
    <row r="80" spans="1:42" hidden="1" x14ac:dyDescent="0.2">
      <c r="A80" s="12" t="s">
        <v>25</v>
      </c>
      <c r="B80" s="13" t="s">
        <v>225</v>
      </c>
      <c r="C80" s="13" t="s">
        <v>226</v>
      </c>
      <c r="D80" s="13" t="s">
        <v>247</v>
      </c>
      <c r="E80" s="13" t="s">
        <v>27</v>
      </c>
      <c r="F80" s="13" t="s">
        <v>248</v>
      </c>
      <c r="G80" s="13"/>
      <c r="H80" s="13"/>
      <c r="I80" s="13" t="s">
        <v>229</v>
      </c>
      <c r="J80" s="13">
        <v>1.076052827099607E-5</v>
      </c>
      <c r="K80" s="13" t="s">
        <v>230</v>
      </c>
      <c r="L80" s="13"/>
      <c r="M80" s="13" t="s">
        <v>119</v>
      </c>
      <c r="N80" s="13"/>
      <c r="O80" s="13">
        <v>366</v>
      </c>
      <c r="P80" s="14"/>
      <c r="Q80" s="13"/>
      <c r="R80" s="13"/>
      <c r="S80" s="13">
        <v>1</v>
      </c>
      <c r="T80" s="13" t="s">
        <v>24</v>
      </c>
      <c r="U80" s="13">
        <v>3447.96</v>
      </c>
      <c r="V80" s="13">
        <v>3447.96</v>
      </c>
      <c r="W80" s="13"/>
      <c r="X80" s="13"/>
      <c r="Y80" s="13"/>
      <c r="Z80" s="13"/>
      <c r="AA80" s="13"/>
      <c r="AB80" s="13"/>
      <c r="AC80" s="13"/>
      <c r="AD80" s="13"/>
      <c r="AE80" s="13"/>
      <c r="AF80" s="13">
        <v>22.1</v>
      </c>
      <c r="AG80" s="13"/>
      <c r="AH80" s="13">
        <v>463.74000000000018</v>
      </c>
      <c r="AI80" s="13"/>
      <c r="AJ80" s="13">
        <v>177</v>
      </c>
      <c r="AK80" s="13">
        <v>3911.7</v>
      </c>
      <c r="AL80" s="15">
        <v>0.13449691991786453</v>
      </c>
      <c r="AM80" s="15">
        <v>1.1469151316343448E-6</v>
      </c>
      <c r="AN80" s="13"/>
      <c r="AO80" s="13"/>
      <c r="AP80" s="16"/>
    </row>
    <row r="81" spans="1:42" hidden="1" x14ac:dyDescent="0.2">
      <c r="A81" s="12" t="s">
        <v>25</v>
      </c>
      <c r="B81" s="13" t="s">
        <v>225</v>
      </c>
      <c r="C81" s="13" t="s">
        <v>226</v>
      </c>
      <c r="D81" s="13" t="s">
        <v>249</v>
      </c>
      <c r="E81" s="13" t="s">
        <v>27</v>
      </c>
      <c r="F81" s="13" t="s">
        <v>250</v>
      </c>
      <c r="G81" s="13"/>
      <c r="H81" s="13"/>
      <c r="I81" s="13" t="s">
        <v>229</v>
      </c>
      <c r="J81" s="13">
        <v>3.9166705402367779E-4</v>
      </c>
      <c r="K81" s="13" t="s">
        <v>230</v>
      </c>
      <c r="L81" s="13"/>
      <c r="M81" s="13" t="s">
        <v>119</v>
      </c>
      <c r="N81" s="13"/>
      <c r="O81" s="13">
        <v>366</v>
      </c>
      <c r="P81" s="14"/>
      <c r="Q81" s="13"/>
      <c r="R81" s="13"/>
      <c r="S81" s="13">
        <v>1</v>
      </c>
      <c r="T81" s="13" t="s">
        <v>24</v>
      </c>
      <c r="U81" s="13">
        <v>101587</v>
      </c>
      <c r="V81" s="13">
        <v>101587</v>
      </c>
      <c r="W81" s="13"/>
      <c r="X81" s="13"/>
      <c r="Y81" s="13"/>
      <c r="Z81" s="13"/>
      <c r="AA81" s="13"/>
      <c r="AB81" s="13"/>
      <c r="AC81" s="13"/>
      <c r="AD81" s="13"/>
      <c r="AE81" s="13"/>
      <c r="AF81" s="13">
        <v>12.6</v>
      </c>
      <c r="AG81" s="13"/>
      <c r="AH81" s="13">
        <v>40793</v>
      </c>
      <c r="AI81" s="13"/>
      <c r="AJ81" s="13">
        <v>11300</v>
      </c>
      <c r="AK81" s="13">
        <v>142380</v>
      </c>
      <c r="AL81" s="15">
        <v>0.40155728587319245</v>
      </c>
      <c r="AM81" s="15">
        <v>1.0088866383050806E-4</v>
      </c>
      <c r="AN81" s="13"/>
      <c r="AO81" s="13"/>
      <c r="AP81" s="16"/>
    </row>
    <row r="82" spans="1:42" hidden="1" x14ac:dyDescent="0.2">
      <c r="A82" s="12" t="s">
        <v>25</v>
      </c>
      <c r="B82" s="13" t="s">
        <v>238</v>
      </c>
      <c r="C82" s="13" t="s">
        <v>226</v>
      </c>
      <c r="D82" s="13" t="s">
        <v>251</v>
      </c>
      <c r="E82" s="13" t="s">
        <v>27</v>
      </c>
      <c r="F82" s="13" t="s">
        <v>251</v>
      </c>
      <c r="G82" s="13"/>
      <c r="H82" s="13"/>
      <c r="I82" s="13" t="s">
        <v>240</v>
      </c>
      <c r="J82" s="13">
        <v>9.8666712330211439E-5</v>
      </c>
      <c r="K82" s="13" t="s">
        <v>230</v>
      </c>
      <c r="L82" s="13"/>
      <c r="M82" s="13" t="s">
        <v>119</v>
      </c>
      <c r="N82" s="13"/>
      <c r="O82" s="13">
        <v>366</v>
      </c>
      <c r="P82" s="14"/>
      <c r="Q82" s="13"/>
      <c r="R82" s="13"/>
      <c r="S82" s="13">
        <v>1</v>
      </c>
      <c r="T82" s="13" t="s">
        <v>24</v>
      </c>
      <c r="U82" s="13">
        <v>16012.33</v>
      </c>
      <c r="V82" s="13">
        <v>16012.33</v>
      </c>
      <c r="W82" s="13"/>
      <c r="X82" s="13"/>
      <c r="Y82" s="13"/>
      <c r="Z82" s="13"/>
      <c r="AA82" s="13"/>
      <c r="AB82" s="13"/>
      <c r="AC82" s="13"/>
      <c r="AD82" s="13"/>
      <c r="AE82" s="13"/>
      <c r="AF82" s="13">
        <v>6.2720000000000002</v>
      </c>
      <c r="AG82" s="13"/>
      <c r="AH82" s="13">
        <v>19855.293679999999</v>
      </c>
      <c r="AI82" s="13"/>
      <c r="AJ82" s="13">
        <v>5718.69</v>
      </c>
      <c r="AK82" s="13">
        <v>35867.623679999997</v>
      </c>
      <c r="AL82" s="15">
        <v>1.240000279784391</v>
      </c>
      <c r="AM82" s="15">
        <v>4.9105828189579848E-5</v>
      </c>
      <c r="AN82" s="13"/>
      <c r="AO82" s="13"/>
      <c r="AP82" s="16"/>
    </row>
    <row r="83" spans="1:42" hidden="1" x14ac:dyDescent="0.2">
      <c r="A83" s="12" t="s">
        <v>25</v>
      </c>
      <c r="B83" s="13" t="s">
        <v>238</v>
      </c>
      <c r="C83" s="13" t="s">
        <v>226</v>
      </c>
      <c r="D83" s="13" t="s">
        <v>252</v>
      </c>
      <c r="E83" s="13" t="s">
        <v>253</v>
      </c>
      <c r="F83" s="13" t="s">
        <v>254</v>
      </c>
      <c r="G83" s="13"/>
      <c r="H83" s="13"/>
      <c r="I83" s="13" t="s">
        <v>240</v>
      </c>
      <c r="J83" s="13">
        <v>3.0584812988097983E-4</v>
      </c>
      <c r="K83" s="13" t="s">
        <v>230</v>
      </c>
      <c r="L83" s="13"/>
      <c r="M83" s="13" t="s">
        <v>119</v>
      </c>
      <c r="N83" s="13"/>
      <c r="O83" s="13">
        <v>366</v>
      </c>
      <c r="P83" s="14"/>
      <c r="Q83" s="13"/>
      <c r="R83" s="13"/>
      <c r="S83" s="13">
        <v>1</v>
      </c>
      <c r="T83" s="13" t="s">
        <v>24</v>
      </c>
      <c r="U83" s="13">
        <v>50000</v>
      </c>
      <c r="V83" s="13">
        <v>50000</v>
      </c>
      <c r="W83" s="13"/>
      <c r="X83" s="13"/>
      <c r="Y83" s="13"/>
      <c r="Z83" s="13"/>
      <c r="AA83" s="13"/>
      <c r="AB83" s="13"/>
      <c r="AC83" s="13"/>
      <c r="AD83" s="13"/>
      <c r="AE83" s="13"/>
      <c r="AF83" s="13">
        <v>2.6105999999999998</v>
      </c>
      <c r="AG83" s="13"/>
      <c r="AH83" s="13">
        <v>61182.843399999998</v>
      </c>
      <c r="AI83" s="13"/>
      <c r="AJ83" s="13">
        <v>42589</v>
      </c>
      <c r="AK83" s="13">
        <v>111182.8434</v>
      </c>
      <c r="AL83" s="15">
        <v>1.223656868</v>
      </c>
      <c r="AM83" s="15">
        <v>1.5131653273790154E-4</v>
      </c>
      <c r="AN83" s="13"/>
      <c r="AO83" s="13"/>
      <c r="AP83" s="16"/>
    </row>
    <row r="84" spans="1:42" hidden="1" x14ac:dyDescent="0.2">
      <c r="A84" s="12" t="s">
        <v>25</v>
      </c>
      <c r="B84" s="13" t="s">
        <v>238</v>
      </c>
      <c r="C84" s="13" t="s">
        <v>226</v>
      </c>
      <c r="D84" s="13" t="s">
        <v>255</v>
      </c>
      <c r="E84" s="13" t="s">
        <v>27</v>
      </c>
      <c r="F84" s="13" t="s">
        <v>255</v>
      </c>
      <c r="G84" s="13"/>
      <c r="H84" s="13"/>
      <c r="I84" s="13" t="s">
        <v>240</v>
      </c>
      <c r="J84" s="13">
        <v>4.447104404593358E-4</v>
      </c>
      <c r="K84" s="13" t="s">
        <v>230</v>
      </c>
      <c r="L84" s="13"/>
      <c r="M84" s="13" t="s">
        <v>119</v>
      </c>
      <c r="N84" s="13"/>
      <c r="O84" s="13">
        <v>366</v>
      </c>
      <c r="P84" s="14"/>
      <c r="Q84" s="13"/>
      <c r="R84" s="13"/>
      <c r="S84" s="13">
        <v>1</v>
      </c>
      <c r="T84" s="13" t="s">
        <v>24</v>
      </c>
      <c r="U84" s="13">
        <v>94000</v>
      </c>
      <c r="V84" s="13">
        <v>94000</v>
      </c>
      <c r="W84" s="13"/>
      <c r="X84" s="13"/>
      <c r="Y84" s="13"/>
      <c r="Z84" s="13"/>
      <c r="AA84" s="13"/>
      <c r="AB84" s="13"/>
      <c r="AC84" s="13"/>
      <c r="AD84" s="13"/>
      <c r="AE84" s="13"/>
      <c r="AF84" s="13">
        <v>1.726</v>
      </c>
      <c r="AG84" s="13"/>
      <c r="AH84" s="13">
        <v>67662.493339999986</v>
      </c>
      <c r="AI84" s="13"/>
      <c r="AJ84" s="13">
        <v>93663.09</v>
      </c>
      <c r="AK84" s="13">
        <v>161662.49333999999</v>
      </c>
      <c r="AL84" s="15">
        <v>0.71981375893617006</v>
      </c>
      <c r="AM84" s="15">
        <v>1.6734191024227803E-4</v>
      </c>
      <c r="AN84" s="13"/>
      <c r="AO84" s="13"/>
      <c r="AP84" s="16"/>
    </row>
    <row r="85" spans="1:42" hidden="1" x14ac:dyDescent="0.2">
      <c r="A85" s="12" t="s">
        <v>25</v>
      </c>
      <c r="B85" s="13" t="s">
        <v>238</v>
      </c>
      <c r="C85" s="13" t="s">
        <v>226</v>
      </c>
      <c r="D85" s="13" t="s">
        <v>243</v>
      </c>
      <c r="E85" s="13" t="s">
        <v>27</v>
      </c>
      <c r="F85" s="13" t="s">
        <v>243</v>
      </c>
      <c r="G85" s="13"/>
      <c r="H85" s="13"/>
      <c r="I85" s="13" t="s">
        <v>240</v>
      </c>
      <c r="J85" s="13">
        <v>8.9146061631026458E-5</v>
      </c>
      <c r="K85" s="13" t="s">
        <v>230</v>
      </c>
      <c r="L85" s="13"/>
      <c r="M85" s="13" t="s">
        <v>119</v>
      </c>
      <c r="N85" s="13"/>
      <c r="O85" s="13">
        <v>366</v>
      </c>
      <c r="P85" s="14"/>
      <c r="Q85" s="13"/>
      <c r="R85" s="13"/>
      <c r="S85" s="13">
        <v>1</v>
      </c>
      <c r="T85" s="13" t="s">
        <v>24</v>
      </c>
      <c r="U85" s="13">
        <v>20003.29</v>
      </c>
      <c r="V85" s="13">
        <v>20003.29</v>
      </c>
      <c r="W85" s="13"/>
      <c r="X85" s="13"/>
      <c r="Y85" s="13"/>
      <c r="Z85" s="13"/>
      <c r="AA85" s="13"/>
      <c r="AB85" s="13"/>
      <c r="AC85" s="13"/>
      <c r="AD85" s="13"/>
      <c r="AE85" s="13"/>
      <c r="AF85" s="13">
        <v>4.9249999999999998</v>
      </c>
      <c r="AG85" s="13"/>
      <c r="AH85" s="13">
        <v>12403.357749999999</v>
      </c>
      <c r="AI85" s="13"/>
      <c r="AJ85" s="13">
        <v>6580.03</v>
      </c>
      <c r="AK85" s="13">
        <v>32406.64775</v>
      </c>
      <c r="AL85" s="15">
        <v>0.62006588666164408</v>
      </c>
      <c r="AM85" s="15">
        <v>3.0675806888664147E-5</v>
      </c>
      <c r="AN85" s="13"/>
      <c r="AO85" s="13"/>
      <c r="AP85" s="16"/>
    </row>
    <row r="86" spans="1:42" hidden="1" x14ac:dyDescent="0.2">
      <c r="A86" s="12" t="s">
        <v>25</v>
      </c>
      <c r="B86" s="13" t="s">
        <v>238</v>
      </c>
      <c r="C86" s="13" t="s">
        <v>226</v>
      </c>
      <c r="D86" s="13" t="s">
        <v>245</v>
      </c>
      <c r="E86" s="13" t="s">
        <v>27</v>
      </c>
      <c r="F86" s="13" t="s">
        <v>245</v>
      </c>
      <c r="G86" s="13"/>
      <c r="H86" s="13"/>
      <c r="I86" s="13" t="s">
        <v>240</v>
      </c>
      <c r="J86" s="13">
        <v>1.1253177220203415E-4</v>
      </c>
      <c r="K86" s="13" t="s">
        <v>230</v>
      </c>
      <c r="L86" s="13"/>
      <c r="M86" s="13" t="s">
        <v>119</v>
      </c>
      <c r="N86" s="13"/>
      <c r="O86" s="13">
        <v>366</v>
      </c>
      <c r="P86" s="14"/>
      <c r="Q86" s="13"/>
      <c r="R86" s="13"/>
      <c r="S86" s="13">
        <v>1</v>
      </c>
      <c r="T86" s="13" t="s">
        <v>24</v>
      </c>
      <c r="U86" s="13">
        <v>31469.53</v>
      </c>
      <c r="V86" s="13">
        <v>31469.53</v>
      </c>
      <c r="W86" s="13"/>
      <c r="X86" s="13"/>
      <c r="Y86" s="13"/>
      <c r="Z86" s="13"/>
      <c r="AA86" s="13"/>
      <c r="AB86" s="13"/>
      <c r="AC86" s="13"/>
      <c r="AD86" s="13"/>
      <c r="AE86" s="13"/>
      <c r="AF86" s="13">
        <v>5.2210000000000001</v>
      </c>
      <c r="AG86" s="13"/>
      <c r="AH86" s="13">
        <v>9438.3624600000039</v>
      </c>
      <c r="AI86" s="13"/>
      <c r="AJ86" s="13">
        <v>7835.26</v>
      </c>
      <c r="AK86" s="13">
        <v>40907.892460000003</v>
      </c>
      <c r="AL86" s="15">
        <v>0.29992066802395856</v>
      </c>
      <c r="AM86" s="15">
        <v>2.3342822968093237E-5</v>
      </c>
      <c r="AN86" s="13"/>
      <c r="AO86" s="13"/>
      <c r="AP86" s="16"/>
    </row>
    <row r="87" spans="1:42" hidden="1" x14ac:dyDescent="0.2">
      <c r="A87" s="12" t="s">
        <v>25</v>
      </c>
      <c r="B87" s="13" t="s">
        <v>238</v>
      </c>
      <c r="C87" s="13" t="s">
        <v>226</v>
      </c>
      <c r="D87" s="13" t="s">
        <v>246</v>
      </c>
      <c r="E87" s="13" t="s">
        <v>27</v>
      </c>
      <c r="F87" s="13" t="s">
        <v>246</v>
      </c>
      <c r="G87" s="13"/>
      <c r="H87" s="13"/>
      <c r="I87" s="13" t="s">
        <v>240</v>
      </c>
      <c r="J87" s="13">
        <v>4.4471095145857698E-4</v>
      </c>
      <c r="K87" s="13" t="s">
        <v>230</v>
      </c>
      <c r="L87" s="13"/>
      <c r="M87" s="13" t="s">
        <v>119</v>
      </c>
      <c r="N87" s="13"/>
      <c r="O87" s="13">
        <v>366</v>
      </c>
      <c r="P87" s="14"/>
      <c r="Q87" s="13"/>
      <c r="R87" s="13"/>
      <c r="S87" s="13">
        <v>1</v>
      </c>
      <c r="T87" s="13" t="s">
        <v>24</v>
      </c>
      <c r="U87" s="13">
        <v>92000</v>
      </c>
      <c r="V87" s="13">
        <v>92000</v>
      </c>
      <c r="W87" s="13"/>
      <c r="X87" s="13"/>
      <c r="Y87" s="13"/>
      <c r="Z87" s="13"/>
      <c r="AA87" s="13"/>
      <c r="AB87" s="13"/>
      <c r="AC87" s="13"/>
      <c r="AD87" s="13"/>
      <c r="AE87" s="13"/>
      <c r="AF87" s="13">
        <v>7.6050000000000004</v>
      </c>
      <c r="AG87" s="13"/>
      <c r="AH87" s="13">
        <v>69662.679100000008</v>
      </c>
      <c r="AI87" s="13"/>
      <c r="AJ87" s="13">
        <v>21257.42</v>
      </c>
      <c r="AK87" s="13">
        <v>161662.67910000001</v>
      </c>
      <c r="AL87" s="15">
        <v>0.75720303369565223</v>
      </c>
      <c r="AM87" s="15">
        <v>1.7228874104018973E-4</v>
      </c>
      <c r="AN87" s="13"/>
      <c r="AO87" s="13"/>
      <c r="AP87" s="16"/>
    </row>
    <row r="88" spans="1:42" hidden="1" x14ac:dyDescent="0.2">
      <c r="A88" s="12" t="s">
        <v>25</v>
      </c>
      <c r="B88" s="13" t="s">
        <v>32</v>
      </c>
      <c r="C88" s="13" t="s">
        <v>31</v>
      </c>
      <c r="D88" s="13" t="s">
        <v>130</v>
      </c>
      <c r="E88" s="13" t="s">
        <v>27</v>
      </c>
      <c r="F88" s="13" t="s">
        <v>221</v>
      </c>
      <c r="G88" s="13">
        <v>1820</v>
      </c>
      <c r="H88" s="13" t="s">
        <v>214</v>
      </c>
      <c r="I88" s="13" t="s">
        <v>215</v>
      </c>
      <c r="J88" s="13">
        <v>3.0950995165346315E-5</v>
      </c>
      <c r="K88" s="13" t="s">
        <v>214</v>
      </c>
      <c r="L88" s="13" t="s">
        <v>222</v>
      </c>
      <c r="M88" s="13" t="s">
        <v>119</v>
      </c>
      <c r="N88" s="13">
        <v>1428</v>
      </c>
      <c r="O88" s="13">
        <v>392</v>
      </c>
      <c r="P88" s="14">
        <v>13</v>
      </c>
      <c r="Q88" s="13"/>
      <c r="R88" s="13">
        <v>13</v>
      </c>
      <c r="S88" s="13">
        <v>1</v>
      </c>
      <c r="T88" s="13" t="s">
        <v>24</v>
      </c>
      <c r="U88" s="13">
        <v>11140</v>
      </c>
      <c r="V88" s="13">
        <v>54956</v>
      </c>
      <c r="W88" s="13"/>
      <c r="X88" s="13"/>
      <c r="Y88" s="13"/>
      <c r="Z88" s="13">
        <v>1448.2</v>
      </c>
      <c r="AA88" s="13">
        <v>111.4</v>
      </c>
      <c r="AB88" s="13">
        <v>119.3571428571429</v>
      </c>
      <c r="AC88" s="13">
        <v>5681.4000000000005</v>
      </c>
      <c r="AD88" s="13"/>
      <c r="AE88" s="13"/>
      <c r="AF88" s="13"/>
      <c r="AG88" s="13"/>
      <c r="AH88" s="13"/>
      <c r="AI88" s="13"/>
      <c r="AJ88" s="13"/>
      <c r="AK88" s="13">
        <v>11251.4</v>
      </c>
      <c r="AL88" s="15">
        <v>2.0270762064196813E-3</v>
      </c>
      <c r="AM88" s="15">
        <v>5.5848561538107665E-8</v>
      </c>
      <c r="AN88" s="13"/>
      <c r="AO88" s="13"/>
      <c r="AP88" s="16"/>
    </row>
    <row r="89" spans="1:42" hidden="1" x14ac:dyDescent="0.2">
      <c r="A89" s="12" t="s">
        <v>25</v>
      </c>
      <c r="B89" s="13" t="s">
        <v>32</v>
      </c>
      <c r="C89" s="13" t="s">
        <v>31</v>
      </c>
      <c r="D89" s="13" t="s">
        <v>130</v>
      </c>
      <c r="E89" s="13" t="s">
        <v>27</v>
      </c>
      <c r="F89" s="13" t="s">
        <v>219</v>
      </c>
      <c r="G89" s="13">
        <v>1456</v>
      </c>
      <c r="H89" s="13" t="s">
        <v>214</v>
      </c>
      <c r="I89" s="13" t="s">
        <v>215</v>
      </c>
      <c r="J89" s="13">
        <v>3.0950995165346315E-5</v>
      </c>
      <c r="K89" s="13" t="s">
        <v>214</v>
      </c>
      <c r="L89" s="13" t="s">
        <v>220</v>
      </c>
      <c r="M89" s="13" t="s">
        <v>119</v>
      </c>
      <c r="N89" s="13">
        <v>1064</v>
      </c>
      <c r="O89" s="13">
        <v>392</v>
      </c>
      <c r="P89" s="14">
        <v>13</v>
      </c>
      <c r="Q89" s="13"/>
      <c r="R89" s="13">
        <v>13</v>
      </c>
      <c r="S89" s="13">
        <v>1</v>
      </c>
      <c r="T89" s="13" t="s">
        <v>24</v>
      </c>
      <c r="U89" s="13">
        <v>11140</v>
      </c>
      <c r="V89" s="13">
        <v>54956</v>
      </c>
      <c r="W89" s="13"/>
      <c r="X89" s="13"/>
      <c r="Y89" s="13"/>
      <c r="Z89" s="13">
        <v>1448.2</v>
      </c>
      <c r="AA89" s="13">
        <v>111.4</v>
      </c>
      <c r="AB89" s="13">
        <v>119.3571428571429</v>
      </c>
      <c r="AC89" s="13">
        <v>4233.2</v>
      </c>
      <c r="AD89" s="13"/>
      <c r="AE89" s="13"/>
      <c r="AF89" s="13"/>
      <c r="AG89" s="13"/>
      <c r="AH89" s="13"/>
      <c r="AI89" s="13"/>
      <c r="AJ89" s="13"/>
      <c r="AK89" s="13">
        <v>11251.4</v>
      </c>
      <c r="AL89" s="15">
        <v>2.0270762064196813E-3</v>
      </c>
      <c r="AM89" s="15">
        <v>5.5848561538107665E-8</v>
      </c>
      <c r="AN89" s="13"/>
      <c r="AO89" s="13"/>
      <c r="AP89" s="16"/>
    </row>
    <row r="90" spans="1:42" hidden="1" x14ac:dyDescent="0.2">
      <c r="A90" s="12" t="s">
        <v>25</v>
      </c>
      <c r="B90" s="13" t="s">
        <v>32</v>
      </c>
      <c r="C90" s="13" t="s">
        <v>31</v>
      </c>
      <c r="D90" s="13" t="s">
        <v>130</v>
      </c>
      <c r="E90" s="13" t="s">
        <v>27</v>
      </c>
      <c r="F90" s="13" t="s">
        <v>217</v>
      </c>
      <c r="G90" s="13">
        <v>1092</v>
      </c>
      <c r="H90" s="13" t="s">
        <v>214</v>
      </c>
      <c r="I90" s="13" t="s">
        <v>215</v>
      </c>
      <c r="J90" s="13">
        <v>3.0950995165346315E-5</v>
      </c>
      <c r="K90" s="13" t="s">
        <v>214</v>
      </c>
      <c r="L90" s="13" t="s">
        <v>218</v>
      </c>
      <c r="M90" s="13" t="s">
        <v>119</v>
      </c>
      <c r="N90" s="13">
        <v>700</v>
      </c>
      <c r="O90" s="13">
        <v>392</v>
      </c>
      <c r="P90" s="14">
        <v>13</v>
      </c>
      <c r="Q90" s="13"/>
      <c r="R90" s="13">
        <v>13</v>
      </c>
      <c r="S90" s="13">
        <v>1</v>
      </c>
      <c r="T90" s="13" t="s">
        <v>24</v>
      </c>
      <c r="U90" s="13">
        <v>11140</v>
      </c>
      <c r="V90" s="13">
        <v>54956</v>
      </c>
      <c r="W90" s="13"/>
      <c r="X90" s="13"/>
      <c r="Y90" s="13"/>
      <c r="Z90" s="13">
        <v>1448.2</v>
      </c>
      <c r="AA90" s="13">
        <v>111.4</v>
      </c>
      <c r="AB90" s="13">
        <v>119.3571428571429</v>
      </c>
      <c r="AC90" s="13">
        <v>2785</v>
      </c>
      <c r="AD90" s="13"/>
      <c r="AE90" s="13"/>
      <c r="AF90" s="13"/>
      <c r="AG90" s="13"/>
      <c r="AH90" s="13"/>
      <c r="AI90" s="13"/>
      <c r="AJ90" s="13"/>
      <c r="AK90" s="13">
        <v>11251.4</v>
      </c>
      <c r="AL90" s="15">
        <v>2.0270762064196813E-3</v>
      </c>
      <c r="AM90" s="15">
        <v>5.5848561538107665E-8</v>
      </c>
      <c r="AN90" s="13"/>
      <c r="AO90" s="13"/>
      <c r="AP90" s="16"/>
    </row>
    <row r="91" spans="1:42" hidden="1" x14ac:dyDescent="0.2">
      <c r="A91" s="12" t="s">
        <v>25</v>
      </c>
      <c r="B91" s="13" t="s">
        <v>32</v>
      </c>
      <c r="C91" s="13" t="s">
        <v>31</v>
      </c>
      <c r="D91" s="13" t="s">
        <v>130</v>
      </c>
      <c r="E91" s="13" t="s">
        <v>27</v>
      </c>
      <c r="F91" s="13" t="s">
        <v>213</v>
      </c>
      <c r="G91" s="13">
        <v>728</v>
      </c>
      <c r="H91" s="13" t="s">
        <v>214</v>
      </c>
      <c r="I91" s="13" t="s">
        <v>215</v>
      </c>
      <c r="J91" s="13">
        <v>2.4760796132277054E-5</v>
      </c>
      <c r="K91" s="13" t="s">
        <v>214</v>
      </c>
      <c r="L91" s="13" t="s">
        <v>216</v>
      </c>
      <c r="M91" s="13" t="s">
        <v>119</v>
      </c>
      <c r="N91" s="13">
        <v>336</v>
      </c>
      <c r="O91" s="13">
        <v>392</v>
      </c>
      <c r="P91" s="14">
        <v>13</v>
      </c>
      <c r="Q91" s="13"/>
      <c r="R91" s="13">
        <v>13</v>
      </c>
      <c r="S91" s="13">
        <v>1</v>
      </c>
      <c r="T91" s="13" t="s">
        <v>24</v>
      </c>
      <c r="U91" s="13">
        <v>8912</v>
      </c>
      <c r="V91" s="13">
        <v>8912</v>
      </c>
      <c r="W91" s="13"/>
      <c r="X91" s="13"/>
      <c r="Y91" s="13"/>
      <c r="Z91" s="13">
        <v>1158.56</v>
      </c>
      <c r="AA91" s="13">
        <v>89.12</v>
      </c>
      <c r="AB91" s="13">
        <v>95.48571428571428</v>
      </c>
      <c r="AC91" s="13">
        <v>1069.44</v>
      </c>
      <c r="AD91" s="13"/>
      <c r="AE91" s="13"/>
      <c r="AF91" s="13"/>
      <c r="AG91" s="13"/>
      <c r="AH91" s="13"/>
      <c r="AI91" s="13"/>
      <c r="AJ91" s="13"/>
      <c r="AK91" s="13">
        <v>9001.1200000000008</v>
      </c>
      <c r="AL91" s="15">
        <v>0.01</v>
      </c>
      <c r="AM91" s="15">
        <v>2.204103086454754E-7</v>
      </c>
      <c r="AN91" s="13"/>
      <c r="AO91" s="13"/>
      <c r="AP91" s="16"/>
    </row>
    <row r="92" spans="1:42" hidden="1" x14ac:dyDescent="0.2">
      <c r="A92" s="12" t="s">
        <v>25</v>
      </c>
      <c r="B92" s="13" t="s">
        <v>238</v>
      </c>
      <c r="C92" s="13" t="s">
        <v>226</v>
      </c>
      <c r="D92" s="13" t="s">
        <v>239</v>
      </c>
      <c r="E92" s="13" t="s">
        <v>27</v>
      </c>
      <c r="F92" s="13" t="s">
        <v>239</v>
      </c>
      <c r="G92" s="13"/>
      <c r="H92" s="13"/>
      <c r="I92" s="13" t="s">
        <v>240</v>
      </c>
      <c r="J92" s="13">
        <v>3.898443910327029E-5</v>
      </c>
      <c r="K92" s="13" t="s">
        <v>230</v>
      </c>
      <c r="L92" s="13"/>
      <c r="M92" s="13" t="s">
        <v>119</v>
      </c>
      <c r="N92" s="13"/>
      <c r="O92" s="13">
        <v>366</v>
      </c>
      <c r="P92" s="14"/>
      <c r="Q92" s="13"/>
      <c r="R92" s="13"/>
      <c r="S92" s="13">
        <v>1</v>
      </c>
      <c r="T92" s="13" t="s">
        <v>24</v>
      </c>
      <c r="U92" s="13">
        <v>9980.1</v>
      </c>
      <c r="V92" s="13">
        <v>9980.1</v>
      </c>
      <c r="W92" s="13"/>
      <c r="X92" s="13"/>
      <c r="Y92" s="13"/>
      <c r="Z92" s="13"/>
      <c r="AA92" s="13"/>
      <c r="AB92" s="13"/>
      <c r="AC92" s="13"/>
      <c r="AD92" s="13"/>
      <c r="AE92" s="13"/>
      <c r="AF92" s="13">
        <v>0.14199999999999999</v>
      </c>
      <c r="AG92" s="13"/>
      <c r="AH92" s="13">
        <v>4191.641999999998</v>
      </c>
      <c r="AI92" s="13"/>
      <c r="AJ92" s="13">
        <v>99801</v>
      </c>
      <c r="AK92" s="13">
        <v>14171.742</v>
      </c>
      <c r="AL92" s="15">
        <v>0.41999999999999976</v>
      </c>
      <c r="AM92" s="15">
        <v>1.0366709009777123E-5</v>
      </c>
      <c r="AN92" s="13"/>
      <c r="AO92" s="13"/>
      <c r="AP92" s="16"/>
    </row>
    <row r="93" spans="1:42" hidden="1" x14ac:dyDescent="0.2">
      <c r="A93" s="12" t="s">
        <v>25</v>
      </c>
      <c r="B93" s="13" t="s">
        <v>238</v>
      </c>
      <c r="C93" s="13" t="s">
        <v>226</v>
      </c>
      <c r="D93" s="13" t="s">
        <v>255</v>
      </c>
      <c r="E93" s="13" t="s">
        <v>27</v>
      </c>
      <c r="F93" s="13" t="s">
        <v>255</v>
      </c>
      <c r="G93" s="13"/>
      <c r="H93" s="13"/>
      <c r="I93" s="13" t="s">
        <v>240</v>
      </c>
      <c r="J93" s="13">
        <v>4.5367134983551918E-5</v>
      </c>
      <c r="K93" s="13" t="s">
        <v>230</v>
      </c>
      <c r="L93" s="13"/>
      <c r="M93" s="13" t="s">
        <v>119</v>
      </c>
      <c r="N93" s="13"/>
      <c r="O93" s="13">
        <v>366</v>
      </c>
      <c r="P93" s="14"/>
      <c r="Q93" s="13"/>
      <c r="R93" s="13"/>
      <c r="S93" s="13">
        <v>1</v>
      </c>
      <c r="T93" s="13" t="s">
        <v>24</v>
      </c>
      <c r="U93" s="13">
        <v>16900</v>
      </c>
      <c r="V93" s="13">
        <v>16900</v>
      </c>
      <c r="W93" s="13"/>
      <c r="X93" s="13"/>
      <c r="Y93" s="13"/>
      <c r="Z93" s="13"/>
      <c r="AA93" s="13"/>
      <c r="AB93" s="13"/>
      <c r="AC93" s="13"/>
      <c r="AD93" s="13"/>
      <c r="AE93" s="13"/>
      <c r="AF93" s="13">
        <v>1.726</v>
      </c>
      <c r="AG93" s="13"/>
      <c r="AH93" s="13">
        <v>-408.00095999999758</v>
      </c>
      <c r="AI93" s="13"/>
      <c r="AJ93" s="13">
        <v>9555.0400000000009</v>
      </c>
      <c r="AK93" s="13">
        <v>16491.999039999999</v>
      </c>
      <c r="AL93" s="15">
        <v>-2.4142068639053112E-2</v>
      </c>
      <c r="AM93" s="15">
        <v>-1.0090621355615993E-6</v>
      </c>
      <c r="AN93" s="13"/>
      <c r="AO93" s="13"/>
      <c r="AP93" s="16"/>
    </row>
    <row r="94" spans="1:42" hidden="1" x14ac:dyDescent="0.2">
      <c r="A94" s="12" t="s">
        <v>25</v>
      </c>
      <c r="B94" s="13" t="s">
        <v>238</v>
      </c>
      <c r="C94" s="13" t="s">
        <v>226</v>
      </c>
      <c r="D94" s="13" t="s">
        <v>256</v>
      </c>
      <c r="E94" s="13" t="s">
        <v>27</v>
      </c>
      <c r="F94" s="13" t="s">
        <v>256</v>
      </c>
      <c r="G94" s="13"/>
      <c r="H94" s="13"/>
      <c r="I94" s="13" t="s">
        <v>240</v>
      </c>
      <c r="J94" s="13">
        <v>2.6743947898435318E-3</v>
      </c>
      <c r="K94" s="13" t="s">
        <v>230</v>
      </c>
      <c r="L94" s="13"/>
      <c r="M94" s="13" t="s">
        <v>119</v>
      </c>
      <c r="N94" s="13"/>
      <c r="O94" s="13">
        <v>366</v>
      </c>
      <c r="P94" s="14"/>
      <c r="Q94" s="13"/>
      <c r="R94" s="13"/>
      <c r="S94" s="13">
        <v>1</v>
      </c>
      <c r="T94" s="13" t="s">
        <v>24</v>
      </c>
      <c r="U94" s="13">
        <v>380000</v>
      </c>
      <c r="V94" s="13">
        <v>380000</v>
      </c>
      <c r="W94" s="13"/>
      <c r="X94" s="13"/>
      <c r="Y94" s="13"/>
      <c r="Z94" s="13"/>
      <c r="AA94" s="13"/>
      <c r="AB94" s="13"/>
      <c r="AC94" s="13"/>
      <c r="AD94" s="13"/>
      <c r="AE94" s="13"/>
      <c r="AF94" s="13">
        <v>3.169</v>
      </c>
      <c r="AG94" s="13"/>
      <c r="AH94" s="13">
        <v>592204.13682000013</v>
      </c>
      <c r="AI94" s="13"/>
      <c r="AJ94" s="13">
        <v>306785.78000000003</v>
      </c>
      <c r="AK94" s="13">
        <v>972204.13682000013</v>
      </c>
      <c r="AL94" s="15">
        <v>1.5584319390000003</v>
      </c>
      <c r="AM94" s="15">
        <v>1.4646307964275534E-3</v>
      </c>
      <c r="AN94" s="13"/>
      <c r="AO94" s="13"/>
      <c r="AP94" s="16"/>
    </row>
    <row r="95" spans="1:42" hidden="1" x14ac:dyDescent="0.2">
      <c r="A95" s="12" t="s">
        <v>25</v>
      </c>
      <c r="B95" s="13" t="s">
        <v>238</v>
      </c>
      <c r="C95" s="13" t="s">
        <v>226</v>
      </c>
      <c r="D95" s="13" t="s">
        <v>246</v>
      </c>
      <c r="E95" s="13" t="s">
        <v>27</v>
      </c>
      <c r="F95" s="13" t="s">
        <v>246</v>
      </c>
      <c r="G95" s="13"/>
      <c r="H95" s="13"/>
      <c r="I95" s="13" t="s">
        <v>240</v>
      </c>
      <c r="J95" s="13">
        <v>1.1708447130593542E-4</v>
      </c>
      <c r="K95" s="13" t="s">
        <v>230</v>
      </c>
      <c r="L95" s="13"/>
      <c r="M95" s="13" t="s">
        <v>119</v>
      </c>
      <c r="N95" s="13"/>
      <c r="O95" s="13">
        <v>366</v>
      </c>
      <c r="P95" s="14"/>
      <c r="Q95" s="13"/>
      <c r="R95" s="13"/>
      <c r="S95" s="13">
        <v>1</v>
      </c>
      <c r="T95" s="13" t="s">
        <v>24</v>
      </c>
      <c r="U95" s="13">
        <v>40033.300000000003</v>
      </c>
      <c r="V95" s="13">
        <v>40033.300000000003</v>
      </c>
      <c r="W95" s="13"/>
      <c r="X95" s="13"/>
      <c r="Y95" s="13"/>
      <c r="Z95" s="13"/>
      <c r="AA95" s="13"/>
      <c r="AB95" s="13"/>
      <c r="AC95" s="13"/>
      <c r="AD95" s="13"/>
      <c r="AE95" s="13"/>
      <c r="AF95" s="13">
        <v>7.6050000000000004</v>
      </c>
      <c r="AG95" s="13"/>
      <c r="AH95" s="13">
        <v>2529.603499999997</v>
      </c>
      <c r="AI95" s="13"/>
      <c r="AJ95" s="13">
        <v>5596.7</v>
      </c>
      <c r="AK95" s="13">
        <v>42562.9035</v>
      </c>
      <c r="AL95" s="15">
        <v>6.3187483919636828E-2</v>
      </c>
      <c r="AM95" s="15">
        <v>6.2561791762306346E-6</v>
      </c>
      <c r="AN95" s="13"/>
      <c r="AO95" s="13"/>
      <c r="AP95" s="16"/>
    </row>
    <row r="96" spans="1:42" hidden="1" x14ac:dyDescent="0.2">
      <c r="A96" s="12" t="s">
        <v>25</v>
      </c>
      <c r="B96" s="13" t="s">
        <v>225</v>
      </c>
      <c r="C96" s="13" t="s">
        <v>226</v>
      </c>
      <c r="D96" s="13" t="s">
        <v>257</v>
      </c>
      <c r="E96" s="13" t="s">
        <v>27</v>
      </c>
      <c r="F96" s="13" t="s">
        <v>258</v>
      </c>
      <c r="G96" s="13"/>
      <c r="H96" s="13"/>
      <c r="I96" s="13" t="s">
        <v>229</v>
      </c>
      <c r="J96" s="13">
        <v>6.6237891514511434E-5</v>
      </c>
      <c r="K96" s="13" t="s">
        <v>230</v>
      </c>
      <c r="L96" s="13"/>
      <c r="M96" s="13" t="s">
        <v>119</v>
      </c>
      <c r="N96" s="13"/>
      <c r="O96" s="13">
        <v>366</v>
      </c>
      <c r="P96" s="14"/>
      <c r="Q96" s="13"/>
      <c r="R96" s="13"/>
      <c r="S96" s="13">
        <v>1</v>
      </c>
      <c r="T96" s="13" t="s">
        <v>24</v>
      </c>
      <c r="U96" s="13">
        <v>29161</v>
      </c>
      <c r="V96" s="13">
        <v>29161</v>
      </c>
      <c r="W96" s="13"/>
      <c r="X96" s="13"/>
      <c r="Y96" s="13"/>
      <c r="Z96" s="13"/>
      <c r="AA96" s="13"/>
      <c r="AB96" s="13"/>
      <c r="AC96" s="13"/>
      <c r="AD96" s="13"/>
      <c r="AE96" s="13"/>
      <c r="AF96" s="13">
        <v>1.99</v>
      </c>
      <c r="AG96" s="13"/>
      <c r="AH96" s="13">
        <v>-5082</v>
      </c>
      <c r="AI96" s="13"/>
      <c r="AJ96" s="13">
        <v>12100</v>
      </c>
      <c r="AK96" s="13">
        <v>24079</v>
      </c>
      <c r="AL96" s="15">
        <v>-0.17427385892116182</v>
      </c>
      <c r="AM96" s="15">
        <v>-1.2568729673881349E-5</v>
      </c>
      <c r="AN96" s="13"/>
      <c r="AO96" s="13"/>
      <c r="AP96" s="16"/>
    </row>
    <row r="97" spans="1:42" hidden="1" x14ac:dyDescent="0.2">
      <c r="A97" s="12" t="s">
        <v>25</v>
      </c>
      <c r="B97" s="13" t="s">
        <v>32</v>
      </c>
      <c r="C97" s="13" t="s">
        <v>31</v>
      </c>
      <c r="D97" s="13" t="s">
        <v>130</v>
      </c>
      <c r="E97" s="13" t="s">
        <v>27</v>
      </c>
      <c r="F97" s="13" t="s">
        <v>202</v>
      </c>
      <c r="G97" s="13">
        <v>1456</v>
      </c>
      <c r="H97" s="13" t="s">
        <v>149</v>
      </c>
      <c r="I97" s="13" t="s">
        <v>33</v>
      </c>
      <c r="J97" s="13">
        <v>8.047163862626916E-2</v>
      </c>
      <c r="K97" s="13" t="s">
        <v>149</v>
      </c>
      <c r="L97" s="13" t="s">
        <v>201</v>
      </c>
      <c r="M97" s="13" t="s">
        <v>119</v>
      </c>
      <c r="N97" s="13">
        <v>869</v>
      </c>
      <c r="O97" s="13">
        <v>587</v>
      </c>
      <c r="P97" s="14">
        <v>8.35</v>
      </c>
      <c r="Q97" s="13"/>
      <c r="R97" s="13">
        <v>8.35</v>
      </c>
      <c r="S97" s="13">
        <v>1</v>
      </c>
      <c r="T97" s="13" t="s">
        <v>24</v>
      </c>
      <c r="U97" s="13">
        <v>28980725</v>
      </c>
      <c r="V97" s="13">
        <v>28980725</v>
      </c>
      <c r="W97" s="13"/>
      <c r="X97" s="13"/>
      <c r="Y97" s="13"/>
      <c r="Z97" s="13">
        <v>3629835.806249999</v>
      </c>
      <c r="AA97" s="13">
        <v>272570.08801510982</v>
      </c>
      <c r="AB97" s="13">
        <v>199441.52781593401</v>
      </c>
      <c r="AC97" s="13">
        <v>5777156.2557348888</v>
      </c>
      <c r="AD97" s="13"/>
      <c r="AE97" s="13"/>
      <c r="AF97" s="13"/>
      <c r="AG97" s="13"/>
      <c r="AH97" s="13"/>
      <c r="AI97" s="13"/>
      <c r="AJ97" s="13"/>
      <c r="AK97" s="13">
        <v>29253295.088015109</v>
      </c>
      <c r="AL97" s="15">
        <v>9.4052197802197788E-3</v>
      </c>
      <c r="AM97" s="15">
        <v>6.7411644105626973E-4</v>
      </c>
      <c r="AN97" s="13"/>
      <c r="AO97" s="13"/>
      <c r="AP97" s="16"/>
    </row>
    <row r="98" spans="1:42" hidden="1" x14ac:dyDescent="0.2">
      <c r="A98" s="12" t="s">
        <v>25</v>
      </c>
      <c r="B98" s="13" t="s">
        <v>32</v>
      </c>
      <c r="C98" s="13" t="s">
        <v>31</v>
      </c>
      <c r="D98" s="13" t="s">
        <v>130</v>
      </c>
      <c r="E98" s="13" t="s">
        <v>27</v>
      </c>
      <c r="F98" s="13" t="s">
        <v>200</v>
      </c>
      <c r="G98" s="13">
        <v>1456</v>
      </c>
      <c r="H98" s="13" t="s">
        <v>149</v>
      </c>
      <c r="I98" s="13" t="s">
        <v>33</v>
      </c>
      <c r="J98" s="13">
        <v>7.3819731541898358E-4</v>
      </c>
      <c r="K98" s="13" t="s">
        <v>149</v>
      </c>
      <c r="L98" s="13" t="s">
        <v>201</v>
      </c>
      <c r="M98" s="13" t="s">
        <v>119</v>
      </c>
      <c r="N98" s="13">
        <v>869</v>
      </c>
      <c r="O98" s="13">
        <v>587</v>
      </c>
      <c r="P98" s="14">
        <v>10</v>
      </c>
      <c r="Q98" s="13"/>
      <c r="R98" s="13">
        <v>10</v>
      </c>
      <c r="S98" s="13">
        <v>1</v>
      </c>
      <c r="T98" s="13" t="s">
        <v>24</v>
      </c>
      <c r="U98" s="13">
        <v>23824398</v>
      </c>
      <c r="V98" s="13">
        <v>23824398</v>
      </c>
      <c r="W98" s="13"/>
      <c r="X98" s="13"/>
      <c r="Y98" s="13"/>
      <c r="Z98" s="13">
        <v>3573659.7</v>
      </c>
      <c r="AA98" s="13">
        <v>268351.73571428581</v>
      </c>
      <c r="AB98" s="13">
        <v>196354.92857142861</v>
      </c>
      <c r="AC98" s="13">
        <v>5687747.7642857144</v>
      </c>
      <c r="AD98" s="13"/>
      <c r="AE98" s="13"/>
      <c r="AF98" s="13"/>
      <c r="AG98" s="13"/>
      <c r="AH98" s="13"/>
      <c r="AI98" s="13"/>
      <c r="AJ98" s="13"/>
      <c r="AK98" s="13">
        <v>268351.73571428581</v>
      </c>
      <c r="AL98" s="15">
        <v>1.1263736263736267E-2</v>
      </c>
      <c r="AM98" s="15">
        <v>6.6368367251273309E-4</v>
      </c>
      <c r="AN98" s="13"/>
      <c r="AO98" s="13"/>
      <c r="AP98" s="16"/>
    </row>
    <row r="99" spans="1:42" hidden="1" x14ac:dyDescent="0.2">
      <c r="A99" s="12" t="s">
        <v>25</v>
      </c>
      <c r="B99" s="13" t="s">
        <v>32</v>
      </c>
      <c r="C99" s="13" t="s">
        <v>31</v>
      </c>
      <c r="D99" s="13" t="s">
        <v>130</v>
      </c>
      <c r="E99" s="13" t="s">
        <v>27</v>
      </c>
      <c r="F99" s="13" t="s">
        <v>205</v>
      </c>
      <c r="G99" s="13">
        <v>1820</v>
      </c>
      <c r="H99" s="13" t="s">
        <v>149</v>
      </c>
      <c r="I99" s="13" t="s">
        <v>33</v>
      </c>
      <c r="J99" s="13">
        <v>7.3819731541898358E-4</v>
      </c>
      <c r="K99" s="13" t="s">
        <v>149</v>
      </c>
      <c r="L99" s="13" t="s">
        <v>204</v>
      </c>
      <c r="M99" s="13" t="s">
        <v>119</v>
      </c>
      <c r="N99" s="13">
        <v>1233</v>
      </c>
      <c r="O99" s="13">
        <v>587</v>
      </c>
      <c r="P99" s="14">
        <v>10</v>
      </c>
      <c r="Q99" s="13"/>
      <c r="R99" s="13">
        <v>10</v>
      </c>
      <c r="S99" s="13">
        <v>1</v>
      </c>
      <c r="T99" s="13" t="s">
        <v>24</v>
      </c>
      <c r="U99" s="13">
        <v>23824398</v>
      </c>
      <c r="V99" s="13">
        <v>23824398</v>
      </c>
      <c r="W99" s="13"/>
      <c r="X99" s="13"/>
      <c r="Y99" s="13"/>
      <c r="Z99" s="13">
        <v>3573659.7</v>
      </c>
      <c r="AA99" s="13">
        <v>268351.73571428581</v>
      </c>
      <c r="AB99" s="13">
        <v>196354.92857142861</v>
      </c>
      <c r="AC99" s="13">
        <v>8070187.5642857151</v>
      </c>
      <c r="AD99" s="13"/>
      <c r="AE99" s="13"/>
      <c r="AF99" s="13"/>
      <c r="AG99" s="13"/>
      <c r="AH99" s="13"/>
      <c r="AI99" s="13"/>
      <c r="AJ99" s="13"/>
      <c r="AK99" s="13">
        <v>268351.73571428581</v>
      </c>
      <c r="AL99" s="15">
        <v>1.1263736263736267E-2</v>
      </c>
      <c r="AM99" s="15">
        <v>6.6368367251273309E-4</v>
      </c>
      <c r="AN99" s="13"/>
      <c r="AO99" s="13"/>
      <c r="AP99" s="16"/>
    </row>
    <row r="100" spans="1:42" hidden="1" x14ac:dyDescent="0.2">
      <c r="A100" s="12" t="s">
        <v>25</v>
      </c>
      <c r="B100" s="13" t="s">
        <v>32</v>
      </c>
      <c r="C100" s="13" t="s">
        <v>31</v>
      </c>
      <c r="D100" s="13" t="s">
        <v>130</v>
      </c>
      <c r="E100" s="13" t="s">
        <v>27</v>
      </c>
      <c r="F100" s="13" t="s">
        <v>203</v>
      </c>
      <c r="G100" s="13">
        <v>1820</v>
      </c>
      <c r="H100" s="13" t="s">
        <v>149</v>
      </c>
      <c r="I100" s="13" t="s">
        <v>33</v>
      </c>
      <c r="J100" s="13">
        <v>7.9249795365873357E-2</v>
      </c>
      <c r="K100" s="13" t="s">
        <v>149</v>
      </c>
      <c r="L100" s="13" t="s">
        <v>204</v>
      </c>
      <c r="M100" s="13" t="s">
        <v>119</v>
      </c>
      <c r="N100" s="13">
        <v>1233</v>
      </c>
      <c r="O100" s="13">
        <v>587</v>
      </c>
      <c r="P100" s="14">
        <v>8.5</v>
      </c>
      <c r="Q100" s="13"/>
      <c r="R100" s="13">
        <v>8.5</v>
      </c>
      <c r="S100" s="13">
        <v>1</v>
      </c>
      <c r="T100" s="13" t="s">
        <v>24</v>
      </c>
      <c r="U100" s="13">
        <v>28535919</v>
      </c>
      <c r="V100" s="13">
        <v>28535919</v>
      </c>
      <c r="W100" s="13"/>
      <c r="X100" s="13"/>
      <c r="Y100" s="13"/>
      <c r="Z100" s="13">
        <v>3638329.6724999999</v>
      </c>
      <c r="AA100" s="13">
        <v>273207.90581043961</v>
      </c>
      <c r="AB100" s="13">
        <v>199908.22376373631</v>
      </c>
      <c r="AC100" s="13">
        <v>8216227.9966895608</v>
      </c>
      <c r="AD100" s="13"/>
      <c r="AE100" s="13"/>
      <c r="AF100" s="13"/>
      <c r="AG100" s="13"/>
      <c r="AH100" s="13"/>
      <c r="AI100" s="13"/>
      <c r="AJ100" s="13"/>
      <c r="AK100" s="13">
        <v>28809126.905810442</v>
      </c>
      <c r="AL100" s="15">
        <v>9.5741758241758255E-3</v>
      </c>
      <c r="AM100" s="15">
        <v>6.756938829001679E-4</v>
      </c>
      <c r="AN100" s="13"/>
      <c r="AO100" s="13"/>
      <c r="AP100" s="16"/>
    </row>
    <row r="101" spans="1:42" hidden="1" x14ac:dyDescent="0.2">
      <c r="A101" s="12" t="s">
        <v>25</v>
      </c>
      <c r="B101" s="13" t="s">
        <v>32</v>
      </c>
      <c r="C101" s="13" t="s">
        <v>31</v>
      </c>
      <c r="D101" s="13" t="s">
        <v>130</v>
      </c>
      <c r="E101" s="13" t="s">
        <v>27</v>
      </c>
      <c r="F101" s="13" t="s">
        <v>213</v>
      </c>
      <c r="G101" s="13">
        <v>728</v>
      </c>
      <c r="H101" s="13" t="s">
        <v>214</v>
      </c>
      <c r="I101" s="13" t="s">
        <v>215</v>
      </c>
      <c r="J101" s="13">
        <v>2.2904569932100403E-4</v>
      </c>
      <c r="K101" s="13" t="s">
        <v>214</v>
      </c>
      <c r="L101" s="13" t="s">
        <v>216</v>
      </c>
      <c r="M101" s="13" t="s">
        <v>119</v>
      </c>
      <c r="N101" s="13">
        <v>336</v>
      </c>
      <c r="O101" s="13">
        <v>392</v>
      </c>
      <c r="P101" s="14">
        <v>13</v>
      </c>
      <c r="Q101" s="13"/>
      <c r="R101" s="13">
        <v>13</v>
      </c>
      <c r="S101" s="13">
        <v>1</v>
      </c>
      <c r="T101" s="13" t="s">
        <v>24</v>
      </c>
      <c r="U101" s="13">
        <v>82439</v>
      </c>
      <c r="V101" s="13">
        <v>82439</v>
      </c>
      <c r="W101" s="13"/>
      <c r="X101" s="13"/>
      <c r="Y101" s="13"/>
      <c r="Z101" s="13">
        <v>10717.07</v>
      </c>
      <c r="AA101" s="13">
        <v>824.39</v>
      </c>
      <c r="AB101" s="13">
        <v>883.27499999999998</v>
      </c>
      <c r="AC101" s="13">
        <v>9892.68</v>
      </c>
      <c r="AD101" s="13"/>
      <c r="AE101" s="13"/>
      <c r="AF101" s="13"/>
      <c r="AG101" s="13"/>
      <c r="AH101" s="13"/>
      <c r="AI101" s="13"/>
      <c r="AJ101" s="13"/>
      <c r="AK101" s="13">
        <v>83263.39</v>
      </c>
      <c r="AL101" s="15">
        <v>0.01</v>
      </c>
      <c r="AM101" s="15">
        <v>2.0388695505413315E-6</v>
      </c>
      <c r="AN101" s="13"/>
      <c r="AO101" s="13"/>
      <c r="AP101" s="16"/>
    </row>
    <row r="102" spans="1:42" hidden="1" x14ac:dyDescent="0.2">
      <c r="A102" s="12" t="s">
        <v>25</v>
      </c>
      <c r="B102" s="13" t="s">
        <v>32</v>
      </c>
      <c r="C102" s="13" t="s">
        <v>31</v>
      </c>
      <c r="D102" s="13" t="s">
        <v>130</v>
      </c>
      <c r="E102" s="13" t="s">
        <v>27</v>
      </c>
      <c r="F102" s="13" t="s">
        <v>217</v>
      </c>
      <c r="G102" s="13">
        <v>1092</v>
      </c>
      <c r="H102" s="13" t="s">
        <v>214</v>
      </c>
      <c r="I102" s="13" t="s">
        <v>215</v>
      </c>
      <c r="J102" s="13">
        <v>2.8630781874270847E-4</v>
      </c>
      <c r="K102" s="13" t="s">
        <v>214</v>
      </c>
      <c r="L102" s="13" t="s">
        <v>218</v>
      </c>
      <c r="M102" s="13" t="s">
        <v>119</v>
      </c>
      <c r="N102" s="13">
        <v>700</v>
      </c>
      <c r="O102" s="13">
        <v>392</v>
      </c>
      <c r="P102" s="14">
        <v>13</v>
      </c>
      <c r="Q102" s="13"/>
      <c r="R102" s="13">
        <v>13</v>
      </c>
      <c r="S102" s="13">
        <v>1</v>
      </c>
      <c r="T102" s="13" t="s">
        <v>24</v>
      </c>
      <c r="U102" s="13">
        <v>103049</v>
      </c>
      <c r="V102" s="13">
        <v>103049</v>
      </c>
      <c r="W102" s="13"/>
      <c r="X102" s="13"/>
      <c r="Y102" s="13"/>
      <c r="Z102" s="13">
        <v>13396.37</v>
      </c>
      <c r="AA102" s="13">
        <v>1030.49</v>
      </c>
      <c r="AB102" s="13">
        <v>1104.096428571429</v>
      </c>
      <c r="AC102" s="13">
        <v>25762.25</v>
      </c>
      <c r="AD102" s="13"/>
      <c r="AE102" s="13"/>
      <c r="AF102" s="13"/>
      <c r="AG102" s="13"/>
      <c r="AH102" s="13"/>
      <c r="AI102" s="13"/>
      <c r="AJ102" s="13"/>
      <c r="AK102" s="13">
        <v>104079.49</v>
      </c>
      <c r="AL102" s="15">
        <v>0.01</v>
      </c>
      <c r="AM102" s="15">
        <v>2.5485931211408878E-6</v>
      </c>
      <c r="AN102" s="13"/>
      <c r="AO102" s="13"/>
      <c r="AP102" s="16"/>
    </row>
    <row r="103" spans="1:42" hidden="1" x14ac:dyDescent="0.2">
      <c r="A103" s="12" t="s">
        <v>25</v>
      </c>
      <c r="B103" s="13" t="s">
        <v>32</v>
      </c>
      <c r="C103" s="13" t="s">
        <v>31</v>
      </c>
      <c r="D103" s="13" t="s">
        <v>130</v>
      </c>
      <c r="E103" s="13" t="s">
        <v>27</v>
      </c>
      <c r="F103" s="13" t="s">
        <v>219</v>
      </c>
      <c r="G103" s="13">
        <v>1456</v>
      </c>
      <c r="H103" s="13" t="s">
        <v>214</v>
      </c>
      <c r="I103" s="13" t="s">
        <v>215</v>
      </c>
      <c r="J103" s="13">
        <v>2.8630781874270847E-4</v>
      </c>
      <c r="K103" s="13" t="s">
        <v>214</v>
      </c>
      <c r="L103" s="13" t="s">
        <v>220</v>
      </c>
      <c r="M103" s="13" t="s">
        <v>119</v>
      </c>
      <c r="N103" s="13">
        <v>1064</v>
      </c>
      <c r="O103" s="13">
        <v>392</v>
      </c>
      <c r="P103" s="14">
        <v>13</v>
      </c>
      <c r="Q103" s="13"/>
      <c r="R103" s="13">
        <v>13</v>
      </c>
      <c r="S103" s="13">
        <v>1</v>
      </c>
      <c r="T103" s="13" t="s">
        <v>24</v>
      </c>
      <c r="U103" s="13">
        <v>103049</v>
      </c>
      <c r="V103" s="13">
        <v>103049</v>
      </c>
      <c r="W103" s="13"/>
      <c r="X103" s="13"/>
      <c r="Y103" s="13"/>
      <c r="Z103" s="13">
        <v>13396.37</v>
      </c>
      <c r="AA103" s="13">
        <v>1030.49</v>
      </c>
      <c r="AB103" s="13">
        <v>1104.096428571429</v>
      </c>
      <c r="AC103" s="13">
        <v>39158.620000000003</v>
      </c>
      <c r="AD103" s="13"/>
      <c r="AE103" s="13"/>
      <c r="AF103" s="13"/>
      <c r="AG103" s="13"/>
      <c r="AH103" s="13"/>
      <c r="AI103" s="13"/>
      <c r="AJ103" s="13"/>
      <c r="AK103" s="13">
        <v>104079.49</v>
      </c>
      <c r="AL103" s="15">
        <v>0.01</v>
      </c>
      <c r="AM103" s="15">
        <v>2.5485931211408878E-6</v>
      </c>
      <c r="AN103" s="13"/>
      <c r="AO103" s="13"/>
      <c r="AP103" s="16"/>
    </row>
    <row r="104" spans="1:42" hidden="1" x14ac:dyDescent="0.2">
      <c r="A104" s="12" t="s">
        <v>25</v>
      </c>
      <c r="B104" s="13" t="s">
        <v>32</v>
      </c>
      <c r="C104" s="13" t="s">
        <v>31</v>
      </c>
      <c r="D104" s="13" t="s">
        <v>130</v>
      </c>
      <c r="E104" s="13" t="s">
        <v>27</v>
      </c>
      <c r="F104" s="13" t="s">
        <v>221</v>
      </c>
      <c r="G104" s="13">
        <v>1820</v>
      </c>
      <c r="H104" s="13" t="s">
        <v>214</v>
      </c>
      <c r="I104" s="13" t="s">
        <v>215</v>
      </c>
      <c r="J104" s="13">
        <v>2.8630781874270847E-4</v>
      </c>
      <c r="K104" s="13" t="s">
        <v>214</v>
      </c>
      <c r="L104" s="13" t="s">
        <v>222</v>
      </c>
      <c r="M104" s="13" t="s">
        <v>119</v>
      </c>
      <c r="N104" s="13">
        <v>1428</v>
      </c>
      <c r="O104" s="13">
        <v>392</v>
      </c>
      <c r="P104" s="14">
        <v>13</v>
      </c>
      <c r="Q104" s="13"/>
      <c r="R104" s="13">
        <v>13</v>
      </c>
      <c r="S104" s="13">
        <v>1</v>
      </c>
      <c r="T104" s="13" t="s">
        <v>24</v>
      </c>
      <c r="U104" s="13">
        <v>103049</v>
      </c>
      <c r="V104" s="13">
        <v>103049</v>
      </c>
      <c r="W104" s="13"/>
      <c r="X104" s="13"/>
      <c r="Y104" s="13"/>
      <c r="Z104" s="13">
        <v>13396.37</v>
      </c>
      <c r="AA104" s="13">
        <v>1030.49</v>
      </c>
      <c r="AB104" s="13">
        <v>1104.096428571429</v>
      </c>
      <c r="AC104" s="13">
        <v>52554.990000000013</v>
      </c>
      <c r="AD104" s="13"/>
      <c r="AE104" s="13"/>
      <c r="AF104" s="13"/>
      <c r="AG104" s="13"/>
      <c r="AH104" s="13"/>
      <c r="AI104" s="13"/>
      <c r="AJ104" s="13"/>
      <c r="AK104" s="13">
        <v>104079.49</v>
      </c>
      <c r="AL104" s="15">
        <v>0.01</v>
      </c>
      <c r="AM104" s="15">
        <v>2.5485931211408878E-6</v>
      </c>
      <c r="AN104" s="13"/>
      <c r="AO104" s="13"/>
      <c r="AP104" s="16"/>
    </row>
    <row r="105" spans="1:42" hidden="1" x14ac:dyDescent="0.2">
      <c r="A105" s="12" t="s">
        <v>25</v>
      </c>
      <c r="B105" s="13" t="s">
        <v>32</v>
      </c>
      <c r="C105" s="13" t="s">
        <v>31</v>
      </c>
      <c r="D105" s="13" t="s">
        <v>130</v>
      </c>
      <c r="E105" s="13" t="s">
        <v>27</v>
      </c>
      <c r="F105" s="13" t="s">
        <v>259</v>
      </c>
      <c r="G105" s="13">
        <v>4004</v>
      </c>
      <c r="H105" s="13" t="s">
        <v>260</v>
      </c>
      <c r="I105" s="13" t="s">
        <v>33</v>
      </c>
      <c r="J105" s="13">
        <v>1.4331067331938478E-2</v>
      </c>
      <c r="K105" s="13" t="s">
        <v>260</v>
      </c>
      <c r="L105" s="13" t="s">
        <v>261</v>
      </c>
      <c r="M105" s="13" t="s">
        <v>119</v>
      </c>
      <c r="N105" s="13">
        <v>1675</v>
      </c>
      <c r="O105" s="13">
        <v>2329</v>
      </c>
      <c r="P105" s="14">
        <v>7.63</v>
      </c>
      <c r="Q105" s="13"/>
      <c r="R105" s="13">
        <v>7.63</v>
      </c>
      <c r="S105" s="13">
        <v>15.8</v>
      </c>
      <c r="T105" s="13" t="s">
        <v>29</v>
      </c>
      <c r="U105" s="13">
        <v>320000</v>
      </c>
      <c r="V105" s="13">
        <v>320000</v>
      </c>
      <c r="W105" s="13"/>
      <c r="X105" s="13"/>
      <c r="Y105" s="13"/>
      <c r="Z105" s="13">
        <v>2314636.7999999998</v>
      </c>
      <c r="AA105" s="13">
        <v>153673.23076923081</v>
      </c>
      <c r="AB105" s="13">
        <v>31794.461538461539</v>
      </c>
      <c r="AC105" s="13">
        <v>1775190.769230769</v>
      </c>
      <c r="AD105" s="13"/>
      <c r="AE105" s="13"/>
      <c r="AF105" s="13"/>
      <c r="AG105" s="13"/>
      <c r="AH105" s="13"/>
      <c r="AI105" s="13"/>
      <c r="AJ105" s="13"/>
      <c r="AK105" s="13">
        <v>5209673.230769231</v>
      </c>
      <c r="AL105" s="15">
        <v>0.48022884615384626</v>
      </c>
      <c r="AM105" s="15">
        <v>3.8006243519292555E-4</v>
      </c>
      <c r="AN105" s="13"/>
      <c r="AO105" s="13"/>
      <c r="AP105" s="16"/>
    </row>
    <row r="106" spans="1:42" hidden="1" x14ac:dyDescent="0.2">
      <c r="A106" s="12" t="s">
        <v>25</v>
      </c>
      <c r="B106" s="13" t="s">
        <v>32</v>
      </c>
      <c r="C106" s="13" t="s">
        <v>31</v>
      </c>
      <c r="D106" s="13" t="s">
        <v>130</v>
      </c>
      <c r="E106" s="13" t="s">
        <v>27</v>
      </c>
      <c r="F106" s="13" t="s">
        <v>223</v>
      </c>
      <c r="G106" s="13">
        <v>2548</v>
      </c>
      <c r="H106" s="13" t="s">
        <v>51</v>
      </c>
      <c r="I106" s="13" t="s">
        <v>33</v>
      </c>
      <c r="J106" s="13">
        <v>3.3306846158107854E-2</v>
      </c>
      <c r="K106" s="13" t="s">
        <v>51</v>
      </c>
      <c r="L106" s="13" t="s">
        <v>224</v>
      </c>
      <c r="M106" s="13" t="s">
        <v>119</v>
      </c>
      <c r="N106" s="13">
        <v>855</v>
      </c>
      <c r="O106" s="13">
        <v>1693</v>
      </c>
      <c r="P106" s="14">
        <v>6.38</v>
      </c>
      <c r="Q106" s="13"/>
      <c r="R106" s="13">
        <v>6.38</v>
      </c>
      <c r="S106" s="13">
        <v>15.8</v>
      </c>
      <c r="T106" s="13" t="s">
        <v>29</v>
      </c>
      <c r="U106" s="13">
        <v>759000</v>
      </c>
      <c r="V106" s="13">
        <v>759000</v>
      </c>
      <c r="W106" s="13"/>
      <c r="X106" s="13"/>
      <c r="Y106" s="13"/>
      <c r="Z106" s="13">
        <v>3442960.62</v>
      </c>
      <c r="AA106" s="13">
        <v>115606.1258241758</v>
      </c>
      <c r="AB106" s="13">
        <v>63057.886813186808</v>
      </c>
      <c r="AC106" s="13">
        <v>1797149.7741758239</v>
      </c>
      <c r="AD106" s="13"/>
      <c r="AE106" s="13"/>
      <c r="AF106" s="13"/>
      <c r="AG106" s="13"/>
      <c r="AH106" s="13"/>
      <c r="AI106" s="13"/>
      <c r="AJ106" s="13"/>
      <c r="AK106" s="13">
        <v>12107806.12582418</v>
      </c>
      <c r="AL106" s="15">
        <v>0.15231373626373623</v>
      </c>
      <c r="AM106" s="15">
        <v>2.8591541600330177E-4</v>
      </c>
      <c r="AN106" s="13"/>
      <c r="AO106" s="13"/>
      <c r="AP106" s="16"/>
    </row>
    <row r="107" spans="1:42" hidden="1" x14ac:dyDescent="0.2">
      <c r="A107" s="12" t="s">
        <v>25</v>
      </c>
      <c r="B107" s="13" t="s">
        <v>225</v>
      </c>
      <c r="C107" s="13" t="s">
        <v>226</v>
      </c>
      <c r="D107" s="13" t="s">
        <v>262</v>
      </c>
      <c r="E107" s="13" t="s">
        <v>27</v>
      </c>
      <c r="F107" s="13" t="s">
        <v>263</v>
      </c>
      <c r="G107" s="13"/>
      <c r="H107" s="13"/>
      <c r="I107" s="13" t="s">
        <v>229</v>
      </c>
      <c r="J107" s="13">
        <v>1.4788608529507598E-5</v>
      </c>
      <c r="K107" s="13" t="s">
        <v>230</v>
      </c>
      <c r="L107" s="13"/>
      <c r="M107" s="13" t="s">
        <v>119</v>
      </c>
      <c r="N107" s="13"/>
      <c r="O107" s="13">
        <v>366</v>
      </c>
      <c r="P107" s="14"/>
      <c r="Q107" s="13"/>
      <c r="R107" s="13"/>
      <c r="S107" s="13">
        <v>1</v>
      </c>
      <c r="T107" s="13" t="s">
        <v>24</v>
      </c>
      <c r="U107" s="13">
        <v>19200</v>
      </c>
      <c r="V107" s="13">
        <v>19200</v>
      </c>
      <c r="W107" s="13"/>
      <c r="X107" s="13"/>
      <c r="Y107" s="13"/>
      <c r="Z107" s="13"/>
      <c r="AA107" s="13"/>
      <c r="AB107" s="13"/>
      <c r="AC107" s="13"/>
      <c r="AD107" s="13"/>
      <c r="AE107" s="13"/>
      <c r="AF107" s="13">
        <v>0.28000000000000003</v>
      </c>
      <c r="AG107" s="13"/>
      <c r="AH107" s="13">
        <v>-13824</v>
      </c>
      <c r="AI107" s="13"/>
      <c r="AJ107" s="13">
        <v>19200</v>
      </c>
      <c r="AK107" s="13">
        <v>5376</v>
      </c>
      <c r="AL107" s="15">
        <v>-0.72</v>
      </c>
      <c r="AM107" s="15">
        <v>-3.4189318971219162E-5</v>
      </c>
      <c r="AN107" s="13"/>
      <c r="AO107" s="13"/>
      <c r="AP107" s="16"/>
    </row>
    <row r="108" spans="1:42" hidden="1" x14ac:dyDescent="0.2">
      <c r="A108" s="12" t="s">
        <v>25</v>
      </c>
      <c r="B108" s="13" t="s">
        <v>225</v>
      </c>
      <c r="C108" s="13" t="s">
        <v>226</v>
      </c>
      <c r="D108" s="13" t="s">
        <v>227</v>
      </c>
      <c r="E108" s="13" t="s">
        <v>27</v>
      </c>
      <c r="F108" s="13" t="s">
        <v>228</v>
      </c>
      <c r="G108" s="13"/>
      <c r="H108" s="13"/>
      <c r="I108" s="13" t="s">
        <v>229</v>
      </c>
      <c r="J108" s="13">
        <v>3.8946911908783765E-5</v>
      </c>
      <c r="K108" s="13" t="s">
        <v>230</v>
      </c>
      <c r="L108" s="13"/>
      <c r="M108" s="13" t="s">
        <v>119</v>
      </c>
      <c r="N108" s="13"/>
      <c r="O108" s="13">
        <v>366</v>
      </c>
      <c r="P108" s="14"/>
      <c r="Q108" s="13"/>
      <c r="R108" s="13"/>
      <c r="S108" s="13">
        <v>1</v>
      </c>
      <c r="T108" s="13" t="s">
        <v>24</v>
      </c>
      <c r="U108" s="13">
        <v>2321</v>
      </c>
      <c r="V108" s="13">
        <v>2321</v>
      </c>
      <c r="W108" s="13"/>
      <c r="X108" s="13"/>
      <c r="Y108" s="13"/>
      <c r="Z108" s="13"/>
      <c r="AA108" s="13"/>
      <c r="AB108" s="13"/>
      <c r="AC108" s="13"/>
      <c r="AD108" s="13"/>
      <c r="AE108" s="13"/>
      <c r="AF108" s="13">
        <v>6.1</v>
      </c>
      <c r="AG108" s="13"/>
      <c r="AH108" s="13">
        <v>11837.1</v>
      </c>
      <c r="AI108" s="13"/>
      <c r="AJ108" s="13">
        <v>2321</v>
      </c>
      <c r="AK108" s="13">
        <v>14158.1</v>
      </c>
      <c r="AL108" s="15">
        <v>5.1000000000000005</v>
      </c>
      <c r="AM108" s="15">
        <v>2.9275346324813252E-5</v>
      </c>
      <c r="AN108" s="13"/>
      <c r="AO108" s="13"/>
      <c r="AP108" s="16"/>
    </row>
    <row r="109" spans="1:42" hidden="1" x14ac:dyDescent="0.2">
      <c r="A109" s="12" t="s">
        <v>25</v>
      </c>
      <c r="B109" s="13" t="s">
        <v>225</v>
      </c>
      <c r="C109" s="13" t="s">
        <v>226</v>
      </c>
      <c r="D109" s="13" t="s">
        <v>257</v>
      </c>
      <c r="E109" s="13" t="s">
        <v>27</v>
      </c>
      <c r="F109" s="13" t="s">
        <v>258</v>
      </c>
      <c r="G109" s="13"/>
      <c r="H109" s="13"/>
      <c r="I109" s="13" t="s">
        <v>229</v>
      </c>
      <c r="J109" s="13">
        <v>4.9267853192611807E-6</v>
      </c>
      <c r="K109" s="13" t="s">
        <v>230</v>
      </c>
      <c r="L109" s="13"/>
      <c r="M109" s="13" t="s">
        <v>119</v>
      </c>
      <c r="N109" s="13"/>
      <c r="O109" s="13">
        <v>366</v>
      </c>
      <c r="P109" s="14"/>
      <c r="Q109" s="13"/>
      <c r="R109" s="13"/>
      <c r="S109" s="13">
        <v>1</v>
      </c>
      <c r="T109" s="13" t="s">
        <v>24</v>
      </c>
      <c r="U109" s="13">
        <v>900</v>
      </c>
      <c r="V109" s="13">
        <v>900</v>
      </c>
      <c r="W109" s="13"/>
      <c r="X109" s="13"/>
      <c r="Y109" s="13"/>
      <c r="Z109" s="13"/>
      <c r="AA109" s="13"/>
      <c r="AB109" s="13"/>
      <c r="AC109" s="13"/>
      <c r="AD109" s="13"/>
      <c r="AE109" s="13"/>
      <c r="AF109" s="13">
        <v>1.99</v>
      </c>
      <c r="AG109" s="13"/>
      <c r="AH109" s="13">
        <v>891</v>
      </c>
      <c r="AI109" s="13"/>
      <c r="AJ109" s="13">
        <v>900</v>
      </c>
      <c r="AK109" s="13">
        <v>1791</v>
      </c>
      <c r="AL109" s="15">
        <v>0.99</v>
      </c>
      <c r="AM109" s="15">
        <v>2.2036084493168602E-6</v>
      </c>
      <c r="AN109" s="13"/>
      <c r="AO109" s="13"/>
      <c r="AP109" s="16"/>
    </row>
    <row r="110" spans="1:42" hidden="1" x14ac:dyDescent="0.2">
      <c r="A110" s="12" t="s">
        <v>25</v>
      </c>
      <c r="B110" s="13" t="s">
        <v>225</v>
      </c>
      <c r="C110" s="13" t="s">
        <v>226</v>
      </c>
      <c r="D110" s="13" t="s">
        <v>231</v>
      </c>
      <c r="E110" s="13" t="s">
        <v>27</v>
      </c>
      <c r="F110" s="13" t="s">
        <v>232</v>
      </c>
      <c r="G110" s="13"/>
      <c r="H110" s="13"/>
      <c r="I110" s="13" t="s">
        <v>229</v>
      </c>
      <c r="J110" s="13">
        <v>7.7024002757852076E-6</v>
      </c>
      <c r="K110" s="13" t="s">
        <v>230</v>
      </c>
      <c r="L110" s="13"/>
      <c r="M110" s="13" t="s">
        <v>119</v>
      </c>
      <c r="N110" s="13"/>
      <c r="O110" s="13">
        <v>366</v>
      </c>
      <c r="P110" s="14"/>
      <c r="Q110" s="13"/>
      <c r="R110" s="13"/>
      <c r="S110" s="13">
        <v>1</v>
      </c>
      <c r="T110" s="13" t="s">
        <v>24</v>
      </c>
      <c r="U110" s="13">
        <v>800</v>
      </c>
      <c r="V110" s="13">
        <v>800</v>
      </c>
      <c r="W110" s="13"/>
      <c r="X110" s="13"/>
      <c r="Y110" s="13"/>
      <c r="Z110" s="13"/>
      <c r="AA110" s="13"/>
      <c r="AB110" s="13"/>
      <c r="AC110" s="13"/>
      <c r="AD110" s="13"/>
      <c r="AE110" s="13"/>
      <c r="AF110" s="13">
        <v>3.5</v>
      </c>
      <c r="AG110" s="13"/>
      <c r="AH110" s="13">
        <v>2000</v>
      </c>
      <c r="AI110" s="13"/>
      <c r="AJ110" s="13">
        <v>800</v>
      </c>
      <c r="AK110" s="13">
        <v>2800</v>
      </c>
      <c r="AL110" s="15">
        <v>2.5</v>
      </c>
      <c r="AM110" s="15">
        <v>4.9463713789379576E-6</v>
      </c>
      <c r="AN110" s="13"/>
      <c r="AO110" s="13"/>
      <c r="AP110" s="16"/>
    </row>
    <row r="111" spans="1:42" hidden="1" x14ac:dyDescent="0.2">
      <c r="A111" s="12" t="s">
        <v>25</v>
      </c>
      <c r="B111" s="13" t="s">
        <v>225</v>
      </c>
      <c r="C111" s="13" t="s">
        <v>226</v>
      </c>
      <c r="D111" s="13" t="s">
        <v>206</v>
      </c>
      <c r="E111" s="13" t="s">
        <v>27</v>
      </c>
      <c r="F111" s="13" t="s">
        <v>233</v>
      </c>
      <c r="G111" s="13"/>
      <c r="H111" s="13"/>
      <c r="I111" s="13" t="s">
        <v>229</v>
      </c>
      <c r="J111" s="13">
        <v>1.2015744430224924E-4</v>
      </c>
      <c r="K111" s="13" t="s">
        <v>230</v>
      </c>
      <c r="L111" s="13"/>
      <c r="M111" s="13" t="s">
        <v>119</v>
      </c>
      <c r="N111" s="13"/>
      <c r="O111" s="13">
        <v>366</v>
      </c>
      <c r="P111" s="14"/>
      <c r="Q111" s="13"/>
      <c r="R111" s="13"/>
      <c r="S111" s="13">
        <v>1</v>
      </c>
      <c r="T111" s="13" t="s">
        <v>24</v>
      </c>
      <c r="U111" s="13">
        <v>7280</v>
      </c>
      <c r="V111" s="13">
        <v>7280</v>
      </c>
      <c r="W111" s="13"/>
      <c r="X111" s="13"/>
      <c r="Y111" s="13"/>
      <c r="Z111" s="13"/>
      <c r="AA111" s="13"/>
      <c r="AB111" s="13"/>
      <c r="AC111" s="13"/>
      <c r="AD111" s="13"/>
      <c r="AE111" s="13"/>
      <c r="AF111" s="13">
        <v>6</v>
      </c>
      <c r="AG111" s="13"/>
      <c r="AH111" s="13">
        <v>36400</v>
      </c>
      <c r="AI111" s="13"/>
      <c r="AJ111" s="13">
        <v>7280</v>
      </c>
      <c r="AK111" s="13">
        <v>43680</v>
      </c>
      <c r="AL111" s="15">
        <v>5</v>
      </c>
      <c r="AM111" s="15">
        <v>9.0023959096670832E-5</v>
      </c>
      <c r="AN111" s="13"/>
      <c r="AO111" s="13"/>
      <c r="AP111" s="16"/>
    </row>
    <row r="112" spans="1:42" hidden="1" x14ac:dyDescent="0.2">
      <c r="A112" s="12" t="s">
        <v>25</v>
      </c>
      <c r="B112" s="13" t="s">
        <v>225</v>
      </c>
      <c r="C112" s="13" t="s">
        <v>226</v>
      </c>
      <c r="D112" s="13" t="s">
        <v>234</v>
      </c>
      <c r="E112" s="13" t="s">
        <v>27</v>
      </c>
      <c r="F112" s="13" t="s">
        <v>235</v>
      </c>
      <c r="G112" s="13"/>
      <c r="H112" s="13"/>
      <c r="I112" s="13" t="s">
        <v>229</v>
      </c>
      <c r="J112" s="13">
        <v>5.0963756681905231E-5</v>
      </c>
      <c r="K112" s="13" t="s">
        <v>230</v>
      </c>
      <c r="L112" s="13"/>
      <c r="M112" s="13" t="s">
        <v>119</v>
      </c>
      <c r="N112" s="13"/>
      <c r="O112" s="13">
        <v>366</v>
      </c>
      <c r="P112" s="14"/>
      <c r="Q112" s="13"/>
      <c r="R112" s="13"/>
      <c r="S112" s="13">
        <v>1</v>
      </c>
      <c r="T112" s="13" t="s">
        <v>24</v>
      </c>
      <c r="U112" s="13">
        <v>12351</v>
      </c>
      <c r="V112" s="13">
        <v>12351</v>
      </c>
      <c r="W112" s="13"/>
      <c r="X112" s="13"/>
      <c r="Y112" s="13"/>
      <c r="Z112" s="13"/>
      <c r="AA112" s="13"/>
      <c r="AB112" s="13"/>
      <c r="AC112" s="13"/>
      <c r="AD112" s="13"/>
      <c r="AE112" s="13"/>
      <c r="AF112" s="13">
        <v>1.5</v>
      </c>
      <c r="AG112" s="13"/>
      <c r="AH112" s="13">
        <v>6175.5</v>
      </c>
      <c r="AI112" s="13"/>
      <c r="AJ112" s="13">
        <v>12351</v>
      </c>
      <c r="AK112" s="13">
        <v>18526.5</v>
      </c>
      <c r="AL112" s="15">
        <v>0.5</v>
      </c>
      <c r="AM112" s="15">
        <v>1.5273158225315677E-5</v>
      </c>
      <c r="AN112" s="13"/>
      <c r="AO112" s="13"/>
      <c r="AP112" s="16"/>
    </row>
    <row r="113" spans="1:42" hidden="1" x14ac:dyDescent="0.2">
      <c r="A113" s="12" t="s">
        <v>25</v>
      </c>
      <c r="B113" s="13" t="s">
        <v>225</v>
      </c>
      <c r="C113" s="13" t="s">
        <v>226</v>
      </c>
      <c r="D113" s="13" t="s">
        <v>236</v>
      </c>
      <c r="E113" s="13" t="s">
        <v>27</v>
      </c>
      <c r="F113" s="13" t="s">
        <v>237</v>
      </c>
      <c r="G113" s="13"/>
      <c r="H113" s="13"/>
      <c r="I113" s="13" t="s">
        <v>229</v>
      </c>
      <c r="J113" s="13">
        <v>5.996868786147054E-4</v>
      </c>
      <c r="K113" s="13" t="s">
        <v>230</v>
      </c>
      <c r="L113" s="13"/>
      <c r="M113" s="13" t="s">
        <v>119</v>
      </c>
      <c r="N113" s="13"/>
      <c r="O113" s="13">
        <v>366</v>
      </c>
      <c r="P113" s="14"/>
      <c r="Q113" s="13"/>
      <c r="R113" s="13"/>
      <c r="S113" s="13">
        <v>1</v>
      </c>
      <c r="T113" s="13" t="s">
        <v>24</v>
      </c>
      <c r="U113" s="13">
        <v>75000</v>
      </c>
      <c r="V113" s="13">
        <v>75000</v>
      </c>
      <c r="W113" s="13"/>
      <c r="X113" s="13"/>
      <c r="Y113" s="13"/>
      <c r="Z113" s="13"/>
      <c r="AA113" s="13"/>
      <c r="AB113" s="13"/>
      <c r="AC113" s="13"/>
      <c r="AD113" s="13"/>
      <c r="AE113" s="13"/>
      <c r="AF113" s="13">
        <v>2.1800000000000002</v>
      </c>
      <c r="AG113" s="13"/>
      <c r="AH113" s="13">
        <v>143000</v>
      </c>
      <c r="AI113" s="13"/>
      <c r="AJ113" s="13">
        <v>100000</v>
      </c>
      <c r="AK113" s="13">
        <v>218000</v>
      </c>
      <c r="AL113" s="15">
        <v>1.9066666666666667</v>
      </c>
      <c r="AM113" s="15">
        <v>3.5366555359406395E-4</v>
      </c>
      <c r="AN113" s="13"/>
      <c r="AO113" s="13"/>
      <c r="AP113" s="16"/>
    </row>
    <row r="114" spans="1:42" hidden="1" x14ac:dyDescent="0.2">
      <c r="A114" s="12" t="s">
        <v>25</v>
      </c>
      <c r="B114" s="13" t="s">
        <v>225</v>
      </c>
      <c r="C114" s="13" t="s">
        <v>226</v>
      </c>
      <c r="D114" s="13" t="s">
        <v>247</v>
      </c>
      <c r="E114" s="13" t="s">
        <v>27</v>
      </c>
      <c r="F114" s="13" t="s">
        <v>248</v>
      </c>
      <c r="G114" s="13"/>
      <c r="H114" s="13"/>
      <c r="I114" s="13" t="s">
        <v>229</v>
      </c>
      <c r="J114" s="13">
        <v>5.7754247782182294E-5</v>
      </c>
      <c r="K114" s="13" t="s">
        <v>230</v>
      </c>
      <c r="L114" s="13"/>
      <c r="M114" s="13" t="s">
        <v>119</v>
      </c>
      <c r="N114" s="13"/>
      <c r="O114" s="13">
        <v>366</v>
      </c>
      <c r="P114" s="14"/>
      <c r="Q114" s="13"/>
      <c r="R114" s="13"/>
      <c r="S114" s="13">
        <v>1</v>
      </c>
      <c r="T114" s="13" t="s">
        <v>24</v>
      </c>
      <c r="U114" s="13">
        <v>14250</v>
      </c>
      <c r="V114" s="13">
        <v>14250</v>
      </c>
      <c r="W114" s="13"/>
      <c r="X114" s="13"/>
      <c r="Y114" s="13"/>
      <c r="Z114" s="13"/>
      <c r="AA114" s="13"/>
      <c r="AB114" s="13"/>
      <c r="AC114" s="13"/>
      <c r="AD114" s="13"/>
      <c r="AE114" s="13"/>
      <c r="AF114" s="13">
        <v>22.1</v>
      </c>
      <c r="AG114" s="13"/>
      <c r="AH114" s="13">
        <v>6745</v>
      </c>
      <c r="AI114" s="13"/>
      <c r="AJ114" s="13">
        <v>950</v>
      </c>
      <c r="AK114" s="13">
        <v>20995</v>
      </c>
      <c r="AL114" s="15">
        <v>0.47333333333333333</v>
      </c>
      <c r="AM114" s="15">
        <v>1.6681637475468261E-5</v>
      </c>
      <c r="AN114" s="13"/>
      <c r="AO114" s="13"/>
      <c r="AP114" s="16"/>
    </row>
    <row r="115" spans="1:42" hidden="1" x14ac:dyDescent="0.2">
      <c r="A115" s="12" t="s">
        <v>25</v>
      </c>
      <c r="B115" s="13" t="s">
        <v>225</v>
      </c>
      <c r="C115" s="13" t="s">
        <v>226</v>
      </c>
      <c r="D115" s="13" t="s">
        <v>264</v>
      </c>
      <c r="E115" s="13" t="s">
        <v>27</v>
      </c>
      <c r="F115" s="13" t="s">
        <v>265</v>
      </c>
      <c r="G115" s="13"/>
      <c r="H115" s="13"/>
      <c r="I115" s="13" t="s">
        <v>229</v>
      </c>
      <c r="J115" s="13">
        <v>1.0814476707784843E-3</v>
      </c>
      <c r="K115" s="13" t="s">
        <v>230</v>
      </c>
      <c r="L115" s="13"/>
      <c r="M115" s="13" t="s">
        <v>119</v>
      </c>
      <c r="N115" s="13"/>
      <c r="O115" s="13">
        <v>366</v>
      </c>
      <c r="P115" s="14"/>
      <c r="Q115" s="13"/>
      <c r="R115" s="13"/>
      <c r="S115" s="13">
        <v>1</v>
      </c>
      <c r="T115" s="13" t="s">
        <v>24</v>
      </c>
      <c r="U115" s="13">
        <v>253633</v>
      </c>
      <c r="V115" s="13">
        <v>253633</v>
      </c>
      <c r="W115" s="13"/>
      <c r="X115" s="13"/>
      <c r="Y115" s="13"/>
      <c r="Z115" s="13"/>
      <c r="AA115" s="13"/>
      <c r="AB115" s="13"/>
      <c r="AC115" s="13"/>
      <c r="AD115" s="13"/>
      <c r="AE115" s="13"/>
      <c r="AF115" s="13">
        <v>1.55</v>
      </c>
      <c r="AG115" s="13"/>
      <c r="AH115" s="13">
        <v>139498.15</v>
      </c>
      <c r="AI115" s="13"/>
      <c r="AJ115" s="13">
        <v>253633</v>
      </c>
      <c r="AK115" s="13">
        <v>393131.15</v>
      </c>
      <c r="AL115" s="15">
        <v>0.54999999999999993</v>
      </c>
      <c r="AM115" s="15">
        <v>3.4500482828739694E-4</v>
      </c>
      <c r="AN115" s="13"/>
      <c r="AO115" s="13"/>
      <c r="AP115" s="16"/>
    </row>
    <row r="116" spans="1:42" hidden="1" x14ac:dyDescent="0.2">
      <c r="A116" s="12" t="s">
        <v>25</v>
      </c>
      <c r="B116" s="13" t="s">
        <v>225</v>
      </c>
      <c r="C116" s="13" t="s">
        <v>226</v>
      </c>
      <c r="D116" s="13" t="s">
        <v>262</v>
      </c>
      <c r="E116" s="13" t="s">
        <v>26</v>
      </c>
      <c r="F116" s="13" t="s">
        <v>263</v>
      </c>
      <c r="G116" s="13"/>
      <c r="H116" s="13"/>
      <c r="I116" s="13" t="s">
        <v>229</v>
      </c>
      <c r="J116" s="13">
        <v>4.4011515175836681E-6</v>
      </c>
      <c r="K116" s="13" t="s">
        <v>230</v>
      </c>
      <c r="L116" s="13"/>
      <c r="M116" s="13" t="s">
        <v>119</v>
      </c>
      <c r="N116" s="13"/>
      <c r="O116" s="13">
        <v>366</v>
      </c>
      <c r="P116" s="14"/>
      <c r="Q116" s="13"/>
      <c r="R116" s="13"/>
      <c r="S116" s="13">
        <v>1</v>
      </c>
      <c r="T116" s="13" t="s">
        <v>24</v>
      </c>
      <c r="U116" s="13">
        <v>2857</v>
      </c>
      <c r="V116" s="13">
        <v>2857</v>
      </c>
      <c r="W116" s="13"/>
      <c r="X116" s="13"/>
      <c r="Y116" s="13"/>
      <c r="Z116" s="13"/>
      <c r="AA116" s="13"/>
      <c r="AB116" s="13"/>
      <c r="AC116" s="13"/>
      <c r="AD116" s="13"/>
      <c r="AE116" s="13"/>
      <c r="AF116" s="13">
        <v>0.28000000000000003</v>
      </c>
      <c r="AG116" s="13"/>
      <c r="AH116" s="13">
        <v>-1257.08</v>
      </c>
      <c r="AI116" s="13"/>
      <c r="AJ116" s="13">
        <v>5714</v>
      </c>
      <c r="AK116" s="13">
        <v>1599.92</v>
      </c>
      <c r="AL116" s="15">
        <v>-0.44</v>
      </c>
      <c r="AM116" s="15">
        <v>-3.1089922665176637E-6</v>
      </c>
      <c r="AN116" s="13"/>
      <c r="AO116" s="13"/>
      <c r="AP116" s="16"/>
    </row>
    <row r="117" spans="1:42" hidden="1" x14ac:dyDescent="0.2">
      <c r="A117" s="12" t="s">
        <v>25</v>
      </c>
      <c r="B117" s="13" t="s">
        <v>225</v>
      </c>
      <c r="C117" s="13" t="s">
        <v>226</v>
      </c>
      <c r="D117" s="13" t="s">
        <v>227</v>
      </c>
      <c r="E117" s="13" t="s">
        <v>26</v>
      </c>
      <c r="F117" s="13" t="s">
        <v>228</v>
      </c>
      <c r="G117" s="13"/>
      <c r="H117" s="13"/>
      <c r="I117" s="13" t="s">
        <v>229</v>
      </c>
      <c r="J117" s="13">
        <v>9.5934248200649577E-4</v>
      </c>
      <c r="K117" s="13" t="s">
        <v>230</v>
      </c>
      <c r="L117" s="13"/>
      <c r="M117" s="13" t="s">
        <v>119</v>
      </c>
      <c r="N117" s="13"/>
      <c r="O117" s="13">
        <v>366</v>
      </c>
      <c r="P117" s="14"/>
      <c r="Q117" s="13"/>
      <c r="R117" s="13"/>
      <c r="S117" s="13">
        <v>1</v>
      </c>
      <c r="T117" s="13" t="s">
        <v>24</v>
      </c>
      <c r="U117" s="13">
        <v>131045</v>
      </c>
      <c r="V117" s="13">
        <v>131045</v>
      </c>
      <c r="W117" s="13"/>
      <c r="X117" s="13"/>
      <c r="Y117" s="13"/>
      <c r="Z117" s="13"/>
      <c r="AA117" s="13"/>
      <c r="AB117" s="13"/>
      <c r="AC117" s="13"/>
      <c r="AD117" s="13"/>
      <c r="AE117" s="13"/>
      <c r="AF117" s="13">
        <v>6.1</v>
      </c>
      <c r="AG117" s="13"/>
      <c r="AH117" s="13">
        <v>217698.1</v>
      </c>
      <c r="AI117" s="13"/>
      <c r="AJ117" s="13">
        <v>57171</v>
      </c>
      <c r="AK117" s="13">
        <v>348743.1</v>
      </c>
      <c r="AL117" s="15">
        <v>1.6612468999198748</v>
      </c>
      <c r="AM117" s="15">
        <v>5.3840782554458665E-4</v>
      </c>
      <c r="AN117" s="13"/>
      <c r="AO117" s="13"/>
      <c r="AP117" s="16"/>
    </row>
    <row r="118" spans="1:42" hidden="1" x14ac:dyDescent="0.2">
      <c r="A118" s="12" t="s">
        <v>25</v>
      </c>
      <c r="B118" s="13" t="s">
        <v>225</v>
      </c>
      <c r="C118" s="13" t="s">
        <v>226</v>
      </c>
      <c r="D118" s="13" t="s">
        <v>231</v>
      </c>
      <c r="E118" s="13" t="s">
        <v>26</v>
      </c>
      <c r="F118" s="13" t="s">
        <v>232</v>
      </c>
      <c r="G118" s="13"/>
      <c r="H118" s="13"/>
      <c r="I118" s="13" t="s">
        <v>229</v>
      </c>
      <c r="J118" s="13">
        <v>1.2516400448150962E-6</v>
      </c>
      <c r="K118" s="13" t="s">
        <v>230</v>
      </c>
      <c r="L118" s="13"/>
      <c r="M118" s="13" t="s">
        <v>119</v>
      </c>
      <c r="N118" s="13"/>
      <c r="O118" s="13">
        <v>366</v>
      </c>
      <c r="P118" s="14"/>
      <c r="Q118" s="13"/>
      <c r="R118" s="13"/>
      <c r="S118" s="13">
        <v>1</v>
      </c>
      <c r="T118" s="13" t="s">
        <v>24</v>
      </c>
      <c r="U118" s="13">
        <v>300</v>
      </c>
      <c r="V118" s="13">
        <v>300</v>
      </c>
      <c r="W118" s="13"/>
      <c r="X118" s="13"/>
      <c r="Y118" s="13"/>
      <c r="Z118" s="13"/>
      <c r="AA118" s="13"/>
      <c r="AB118" s="13"/>
      <c r="AC118" s="13"/>
      <c r="AD118" s="13"/>
      <c r="AE118" s="13"/>
      <c r="AF118" s="13">
        <v>3.5</v>
      </c>
      <c r="AG118" s="13"/>
      <c r="AH118" s="13">
        <v>155</v>
      </c>
      <c r="AI118" s="13"/>
      <c r="AJ118" s="13">
        <v>130</v>
      </c>
      <c r="AK118" s="13">
        <v>455</v>
      </c>
      <c r="AL118" s="15">
        <v>0.51666666666666672</v>
      </c>
      <c r="AM118" s="15">
        <v>3.8334378186769176E-7</v>
      </c>
      <c r="AN118" s="13"/>
      <c r="AO118" s="13"/>
      <c r="AP118" s="16"/>
    </row>
    <row r="119" spans="1:42" hidden="1" x14ac:dyDescent="0.2">
      <c r="A119" s="12" t="s">
        <v>25</v>
      </c>
      <c r="B119" s="13" t="s">
        <v>225</v>
      </c>
      <c r="C119" s="13" t="s">
        <v>226</v>
      </c>
      <c r="D119" s="13" t="s">
        <v>206</v>
      </c>
      <c r="E119" s="13" t="s">
        <v>26</v>
      </c>
      <c r="F119" s="13" t="s">
        <v>233</v>
      </c>
      <c r="G119" s="13"/>
      <c r="H119" s="13"/>
      <c r="I119" s="13" t="s">
        <v>229</v>
      </c>
      <c r="J119" s="13">
        <v>1.6505143448111159E-5</v>
      </c>
      <c r="K119" s="13" t="s">
        <v>230</v>
      </c>
      <c r="L119" s="13"/>
      <c r="M119" s="13" t="s">
        <v>119</v>
      </c>
      <c r="N119" s="13"/>
      <c r="O119" s="13">
        <v>366</v>
      </c>
      <c r="P119" s="14"/>
      <c r="Q119" s="13"/>
      <c r="R119" s="13"/>
      <c r="S119" s="13">
        <v>1</v>
      </c>
      <c r="T119" s="13" t="s">
        <v>24</v>
      </c>
      <c r="U119" s="13">
        <v>3500</v>
      </c>
      <c r="V119" s="13">
        <v>3500</v>
      </c>
      <c r="W119" s="13"/>
      <c r="X119" s="13"/>
      <c r="Y119" s="13"/>
      <c r="Z119" s="13"/>
      <c r="AA119" s="13"/>
      <c r="AB119" s="13"/>
      <c r="AC119" s="13"/>
      <c r="AD119" s="13"/>
      <c r="AE119" s="13"/>
      <c r="AF119" s="13">
        <v>6</v>
      </c>
      <c r="AG119" s="13"/>
      <c r="AH119" s="13">
        <v>2500</v>
      </c>
      <c r="AI119" s="13"/>
      <c r="AJ119" s="13">
        <v>1000</v>
      </c>
      <c r="AK119" s="13">
        <v>6000</v>
      </c>
      <c r="AL119" s="15">
        <v>0.7142857142857143</v>
      </c>
      <c r="AM119" s="15">
        <v>6.1829642236724462E-6</v>
      </c>
      <c r="AN119" s="13"/>
      <c r="AO119" s="13"/>
      <c r="AP119" s="16"/>
    </row>
    <row r="120" spans="1:42" hidden="1" x14ac:dyDescent="0.2">
      <c r="A120" s="12" t="s">
        <v>25</v>
      </c>
      <c r="B120" s="13" t="s">
        <v>225</v>
      </c>
      <c r="C120" s="13" t="s">
        <v>226</v>
      </c>
      <c r="D120" s="13" t="s">
        <v>234</v>
      </c>
      <c r="E120" s="13" t="s">
        <v>26</v>
      </c>
      <c r="F120" s="13" t="s">
        <v>235</v>
      </c>
      <c r="G120" s="13"/>
      <c r="H120" s="13"/>
      <c r="I120" s="13" t="s">
        <v>229</v>
      </c>
      <c r="J120" s="13">
        <v>2.3024675110115065E-4</v>
      </c>
      <c r="K120" s="13" t="s">
        <v>230</v>
      </c>
      <c r="L120" s="13"/>
      <c r="M120" s="13" t="s">
        <v>119</v>
      </c>
      <c r="N120" s="13"/>
      <c r="O120" s="13">
        <v>366</v>
      </c>
      <c r="P120" s="14"/>
      <c r="Q120" s="13"/>
      <c r="R120" s="13"/>
      <c r="S120" s="13">
        <v>1</v>
      </c>
      <c r="T120" s="13" t="s">
        <v>24</v>
      </c>
      <c r="U120" s="13">
        <v>81966</v>
      </c>
      <c r="V120" s="13">
        <v>81966</v>
      </c>
      <c r="W120" s="13"/>
      <c r="X120" s="13"/>
      <c r="Y120" s="13"/>
      <c r="Z120" s="13"/>
      <c r="AA120" s="13"/>
      <c r="AB120" s="13"/>
      <c r="AC120" s="13"/>
      <c r="AD120" s="13"/>
      <c r="AE120" s="13"/>
      <c r="AF120" s="13">
        <v>1.5</v>
      </c>
      <c r="AG120" s="13"/>
      <c r="AH120" s="13">
        <v>1734</v>
      </c>
      <c r="AI120" s="13"/>
      <c r="AJ120" s="13">
        <v>55800</v>
      </c>
      <c r="AK120" s="13">
        <v>83700</v>
      </c>
      <c r="AL120" s="15">
        <v>2.1155113095673816E-2</v>
      </c>
      <c r="AM120" s="15">
        <v>4.2885039855392085E-6</v>
      </c>
      <c r="AN120" s="13"/>
      <c r="AO120" s="13"/>
      <c r="AP120" s="16"/>
    </row>
    <row r="121" spans="1:42" hidden="1" x14ac:dyDescent="0.2">
      <c r="A121" s="12" t="s">
        <v>25</v>
      </c>
      <c r="B121" s="13" t="s">
        <v>225</v>
      </c>
      <c r="C121" s="13" t="s">
        <v>226</v>
      </c>
      <c r="D121" s="13" t="s">
        <v>236</v>
      </c>
      <c r="E121" s="13" t="s">
        <v>26</v>
      </c>
      <c r="F121" s="13" t="s">
        <v>237</v>
      </c>
      <c r="G121" s="13"/>
      <c r="H121" s="13"/>
      <c r="I121" s="13" t="s">
        <v>229</v>
      </c>
      <c r="J121" s="13">
        <v>3.9975127328456262E-4</v>
      </c>
      <c r="K121" s="13" t="s">
        <v>230</v>
      </c>
      <c r="L121" s="13"/>
      <c r="M121" s="13" t="s">
        <v>119</v>
      </c>
      <c r="N121" s="13"/>
      <c r="O121" s="13">
        <v>366</v>
      </c>
      <c r="P121" s="14"/>
      <c r="Q121" s="13"/>
      <c r="R121" s="13"/>
      <c r="S121" s="13">
        <v>1</v>
      </c>
      <c r="T121" s="13" t="s">
        <v>24</v>
      </c>
      <c r="U121" s="13">
        <v>91324.2</v>
      </c>
      <c r="V121" s="13">
        <v>91324.2</v>
      </c>
      <c r="W121" s="13"/>
      <c r="X121" s="13"/>
      <c r="Y121" s="13"/>
      <c r="Z121" s="13"/>
      <c r="AA121" s="13"/>
      <c r="AB121" s="13"/>
      <c r="AC121" s="13"/>
      <c r="AD121" s="13"/>
      <c r="AE121" s="13"/>
      <c r="AF121" s="13">
        <v>2.1800000000000002</v>
      </c>
      <c r="AG121" s="13"/>
      <c r="AH121" s="13">
        <v>53994.60000000002</v>
      </c>
      <c r="AI121" s="13"/>
      <c r="AJ121" s="13">
        <v>66660</v>
      </c>
      <c r="AK121" s="13">
        <v>145318.79999999999</v>
      </c>
      <c r="AL121" s="15">
        <v>0.59124087591240904</v>
      </c>
      <c r="AM121" s="15">
        <v>1.3353867202860179E-4</v>
      </c>
      <c r="AN121" s="13"/>
      <c r="AO121" s="13"/>
      <c r="AP121" s="16"/>
    </row>
    <row r="122" spans="1:42" hidden="1" x14ac:dyDescent="0.2">
      <c r="A122" s="12" t="s">
        <v>25</v>
      </c>
      <c r="B122" s="13" t="s">
        <v>225</v>
      </c>
      <c r="C122" s="13" t="s">
        <v>226</v>
      </c>
      <c r="D122" s="13" t="s">
        <v>247</v>
      </c>
      <c r="E122" s="13" t="s">
        <v>26</v>
      </c>
      <c r="F122" s="13" t="s">
        <v>248</v>
      </c>
      <c r="G122" s="13"/>
      <c r="H122" s="13"/>
      <c r="I122" s="13" t="s">
        <v>229</v>
      </c>
      <c r="J122" s="13">
        <v>9.2406796451491668E-6</v>
      </c>
      <c r="K122" s="13" t="s">
        <v>230</v>
      </c>
      <c r="L122" s="13"/>
      <c r="M122" s="13" t="s">
        <v>119</v>
      </c>
      <c r="N122" s="13"/>
      <c r="O122" s="13">
        <v>366</v>
      </c>
      <c r="P122" s="14"/>
      <c r="Q122" s="13"/>
      <c r="R122" s="13"/>
      <c r="S122" s="13">
        <v>1</v>
      </c>
      <c r="T122" s="13" t="s">
        <v>24</v>
      </c>
      <c r="U122" s="13">
        <v>2960.96</v>
      </c>
      <c r="V122" s="13">
        <v>2960.96</v>
      </c>
      <c r="W122" s="13"/>
      <c r="X122" s="13"/>
      <c r="Y122" s="13"/>
      <c r="Z122" s="13"/>
      <c r="AA122" s="13"/>
      <c r="AB122" s="13"/>
      <c r="AC122" s="13"/>
      <c r="AD122" s="13"/>
      <c r="AE122" s="13"/>
      <c r="AF122" s="13">
        <v>22.1</v>
      </c>
      <c r="AG122" s="13"/>
      <c r="AH122" s="13">
        <v>398.24000000000018</v>
      </c>
      <c r="AI122" s="13"/>
      <c r="AJ122" s="13">
        <v>152</v>
      </c>
      <c r="AK122" s="13">
        <v>3359.2</v>
      </c>
      <c r="AL122" s="15">
        <v>0.13449691991786453</v>
      </c>
      <c r="AM122" s="15">
        <v>9.8492146897412647E-7</v>
      </c>
      <c r="AN122" s="13"/>
      <c r="AO122" s="13"/>
      <c r="AP122" s="16"/>
    </row>
    <row r="123" spans="1:42" hidden="1" x14ac:dyDescent="0.2">
      <c r="A123" s="12" t="s">
        <v>25</v>
      </c>
      <c r="B123" s="13" t="s">
        <v>225</v>
      </c>
      <c r="C123" s="13" t="s">
        <v>226</v>
      </c>
      <c r="D123" s="13" t="s">
        <v>264</v>
      </c>
      <c r="E123" s="13" t="s">
        <v>26</v>
      </c>
      <c r="F123" s="13" t="s">
        <v>265</v>
      </c>
      <c r="G123" s="13"/>
      <c r="H123" s="13"/>
      <c r="I123" s="13" t="s">
        <v>229</v>
      </c>
      <c r="J123" s="13">
        <v>2.3451057982524605E-7</v>
      </c>
      <c r="K123" s="13" t="s">
        <v>230</v>
      </c>
      <c r="L123" s="13"/>
      <c r="M123" s="13" t="s">
        <v>119</v>
      </c>
      <c r="N123" s="13"/>
      <c r="O123" s="13">
        <v>366</v>
      </c>
      <c r="P123" s="14"/>
      <c r="Q123" s="13"/>
      <c r="R123" s="13"/>
      <c r="S123" s="13">
        <v>1</v>
      </c>
      <c r="T123" s="13" t="s">
        <v>24</v>
      </c>
      <c r="U123" s="13">
        <v>92</v>
      </c>
      <c r="V123" s="13">
        <v>92</v>
      </c>
      <c r="W123" s="13"/>
      <c r="X123" s="13"/>
      <c r="Y123" s="13"/>
      <c r="Z123" s="13"/>
      <c r="AA123" s="13"/>
      <c r="AB123" s="13"/>
      <c r="AC123" s="13"/>
      <c r="AD123" s="13"/>
      <c r="AE123" s="13"/>
      <c r="AF123" s="13">
        <v>1.55</v>
      </c>
      <c r="AG123" s="13"/>
      <c r="AH123" s="13">
        <v>-6.75</v>
      </c>
      <c r="AI123" s="13"/>
      <c r="AJ123" s="13">
        <v>55</v>
      </c>
      <c r="AK123" s="13">
        <v>85.25</v>
      </c>
      <c r="AL123" s="15">
        <v>-7.3369565217391311E-2</v>
      </c>
      <c r="AM123" s="15">
        <v>-1.6694003403915607E-8</v>
      </c>
      <c r="AN123" s="13"/>
      <c r="AO123" s="13"/>
      <c r="AP123" s="16"/>
    </row>
    <row r="124" spans="1:42" hidden="1" x14ac:dyDescent="0.2">
      <c r="A124" s="12" t="s">
        <v>25</v>
      </c>
      <c r="B124" s="13" t="s">
        <v>238</v>
      </c>
      <c r="C124" s="13" t="s">
        <v>226</v>
      </c>
      <c r="D124" s="13" t="s">
        <v>266</v>
      </c>
      <c r="E124" s="13" t="s">
        <v>26</v>
      </c>
      <c r="F124" s="13" t="s">
        <v>266</v>
      </c>
      <c r="G124" s="13"/>
      <c r="H124" s="13"/>
      <c r="I124" s="13" t="s">
        <v>240</v>
      </c>
      <c r="J124" s="13">
        <v>3.9050473443562744E-2</v>
      </c>
      <c r="K124" s="13" t="s">
        <v>230</v>
      </c>
      <c r="L124" s="13"/>
      <c r="M124" s="13" t="s">
        <v>119</v>
      </c>
      <c r="N124" s="13"/>
      <c r="O124" s="13">
        <v>366</v>
      </c>
      <c r="P124" s="14"/>
      <c r="Q124" s="13"/>
      <c r="R124" s="13"/>
      <c r="S124" s="13">
        <v>1</v>
      </c>
      <c r="T124" s="13" t="s">
        <v>24</v>
      </c>
      <c r="U124" s="13">
        <v>10020000</v>
      </c>
      <c r="V124" s="13">
        <v>10020000</v>
      </c>
      <c r="W124" s="13"/>
      <c r="X124" s="13"/>
      <c r="Y124" s="13"/>
      <c r="Z124" s="13"/>
      <c r="AA124" s="13"/>
      <c r="AB124" s="13"/>
      <c r="AC124" s="13"/>
      <c r="AD124" s="13"/>
      <c r="AE124" s="13"/>
      <c r="AF124" s="13">
        <v>2.2759999999999998</v>
      </c>
      <c r="AG124" s="13"/>
      <c r="AH124" s="13">
        <v>4175747.0044399998</v>
      </c>
      <c r="AI124" s="13"/>
      <c r="AJ124" s="13">
        <v>6237147.1900000004</v>
      </c>
      <c r="AK124" s="13">
        <v>14195747.00444</v>
      </c>
      <c r="AL124" s="15">
        <v>0.41674121800798403</v>
      </c>
      <c r="AM124" s="15">
        <v>1.0327397734223963E-2</v>
      </c>
      <c r="AN124" s="13"/>
      <c r="AO124" s="13"/>
      <c r="AP124" s="16"/>
    </row>
    <row r="125" spans="1:42" hidden="1" x14ac:dyDescent="0.2">
      <c r="A125" s="12" t="s">
        <v>25</v>
      </c>
      <c r="B125" s="13" t="s">
        <v>238</v>
      </c>
      <c r="C125" s="13" t="s">
        <v>226</v>
      </c>
      <c r="D125" s="13" t="s">
        <v>267</v>
      </c>
      <c r="E125" s="13" t="s">
        <v>26</v>
      </c>
      <c r="F125" s="13" t="s">
        <v>268</v>
      </c>
      <c r="G125" s="13"/>
      <c r="H125" s="13"/>
      <c r="I125" s="13" t="s">
        <v>240</v>
      </c>
      <c r="J125" s="13">
        <v>8.4587015961664121E-3</v>
      </c>
      <c r="K125" s="13" t="s">
        <v>230</v>
      </c>
      <c r="L125" s="13"/>
      <c r="M125" s="13" t="s">
        <v>119</v>
      </c>
      <c r="N125" s="13"/>
      <c r="O125" s="13">
        <v>366</v>
      </c>
      <c r="P125" s="14"/>
      <c r="Q125" s="13"/>
      <c r="R125" s="13"/>
      <c r="S125" s="13">
        <v>1</v>
      </c>
      <c r="T125" s="13" t="s">
        <v>24</v>
      </c>
      <c r="U125" s="13">
        <v>3000000</v>
      </c>
      <c r="V125" s="13">
        <v>3000000</v>
      </c>
      <c r="W125" s="13"/>
      <c r="X125" s="13"/>
      <c r="Y125" s="13"/>
      <c r="Z125" s="13"/>
      <c r="AA125" s="13"/>
      <c r="AB125" s="13"/>
      <c r="AC125" s="13"/>
      <c r="AD125" s="13"/>
      <c r="AE125" s="13"/>
      <c r="AF125" s="13">
        <v>0.70599999999999996</v>
      </c>
      <c r="AG125" s="13"/>
      <c r="AH125" s="13">
        <v>74932.958719999995</v>
      </c>
      <c r="AI125" s="13"/>
      <c r="AJ125" s="13">
        <v>4355429.12</v>
      </c>
      <c r="AK125" s="13">
        <v>3074932.95872</v>
      </c>
      <c r="AL125" s="15">
        <v>2.4977652906666665E-2</v>
      </c>
      <c r="AM125" s="15">
        <v>1.8532312117587368E-4</v>
      </c>
      <c r="AN125" s="13"/>
      <c r="AO125" s="13"/>
      <c r="AP125" s="16"/>
    </row>
    <row r="126" spans="1:42" hidden="1" x14ac:dyDescent="0.2">
      <c r="A126" s="12" t="s">
        <v>25</v>
      </c>
      <c r="B126" s="13" t="s">
        <v>238</v>
      </c>
      <c r="C126" s="13" t="s">
        <v>226</v>
      </c>
      <c r="D126" s="13" t="s">
        <v>267</v>
      </c>
      <c r="E126" s="13" t="s">
        <v>26</v>
      </c>
      <c r="F126" s="13" t="s">
        <v>269</v>
      </c>
      <c r="G126" s="13"/>
      <c r="H126" s="13"/>
      <c r="I126" s="13" t="s">
        <v>240</v>
      </c>
      <c r="J126" s="13">
        <v>3.3652487000570434E-2</v>
      </c>
      <c r="K126" s="13" t="s">
        <v>230</v>
      </c>
      <c r="L126" s="13"/>
      <c r="M126" s="13" t="s">
        <v>119</v>
      </c>
      <c r="N126" s="13"/>
      <c r="O126" s="13">
        <v>366</v>
      </c>
      <c r="P126" s="14"/>
      <c r="Q126" s="13"/>
      <c r="R126" s="13"/>
      <c r="S126" s="13">
        <v>1</v>
      </c>
      <c r="T126" s="13" t="s">
        <v>24</v>
      </c>
      <c r="U126" s="13">
        <v>10750000</v>
      </c>
      <c r="V126" s="13">
        <v>10750000</v>
      </c>
      <c r="W126" s="13"/>
      <c r="X126" s="13"/>
      <c r="Y126" s="13"/>
      <c r="Z126" s="13"/>
      <c r="AA126" s="13"/>
      <c r="AB126" s="13"/>
      <c r="AC126" s="13"/>
      <c r="AD126" s="13"/>
      <c r="AE126" s="13"/>
      <c r="AF126" s="13">
        <v>2.6619999999999999</v>
      </c>
      <c r="AG126" s="13"/>
      <c r="AH126" s="13">
        <v>1483454.537260002</v>
      </c>
      <c r="AI126" s="13"/>
      <c r="AJ126" s="13">
        <v>4595587.7300000004</v>
      </c>
      <c r="AK126" s="13">
        <v>12233454.53726</v>
      </c>
      <c r="AL126" s="15">
        <v>0.13799577090790716</v>
      </c>
      <c r="AM126" s="15">
        <v>3.668858532529263E-3</v>
      </c>
      <c r="AN126" s="13"/>
      <c r="AO126" s="13"/>
      <c r="AP126" s="16"/>
    </row>
    <row r="127" spans="1:42" hidden="1" x14ac:dyDescent="0.2">
      <c r="A127" s="12" t="s">
        <v>25</v>
      </c>
      <c r="B127" s="13" t="s">
        <v>238</v>
      </c>
      <c r="C127" s="13" t="s">
        <v>226</v>
      </c>
      <c r="D127" s="13" t="s">
        <v>270</v>
      </c>
      <c r="E127" s="13" t="s">
        <v>26</v>
      </c>
      <c r="F127" s="13" t="s">
        <v>270</v>
      </c>
      <c r="G127" s="13"/>
      <c r="H127" s="13"/>
      <c r="I127" s="13" t="s">
        <v>240</v>
      </c>
      <c r="J127" s="13">
        <v>2.038984906681577E-2</v>
      </c>
      <c r="K127" s="13" t="s">
        <v>230</v>
      </c>
      <c r="L127" s="13"/>
      <c r="M127" s="13" t="s">
        <v>119</v>
      </c>
      <c r="N127" s="13"/>
      <c r="O127" s="13">
        <v>366</v>
      </c>
      <c r="P127" s="14"/>
      <c r="Q127" s="13"/>
      <c r="R127" s="13"/>
      <c r="S127" s="13">
        <v>1</v>
      </c>
      <c r="T127" s="13" t="s">
        <v>24</v>
      </c>
      <c r="U127" s="13">
        <v>4000000</v>
      </c>
      <c r="V127" s="13">
        <v>4000000</v>
      </c>
      <c r="W127" s="13"/>
      <c r="X127" s="13"/>
      <c r="Y127" s="13"/>
      <c r="Z127" s="13"/>
      <c r="AA127" s="13"/>
      <c r="AB127" s="13"/>
      <c r="AC127" s="13"/>
      <c r="AD127" s="13"/>
      <c r="AE127" s="13"/>
      <c r="AF127" s="13">
        <v>1.1479999999999999</v>
      </c>
      <c r="AG127" s="13"/>
      <c r="AH127" s="13">
        <v>3412180.0143999988</v>
      </c>
      <c r="AI127" s="13"/>
      <c r="AJ127" s="13">
        <v>6456602.7999999998</v>
      </c>
      <c r="AK127" s="13">
        <v>7412180.0143999988</v>
      </c>
      <c r="AL127" s="15">
        <v>0.85304500359999968</v>
      </c>
      <c r="AM127" s="15">
        <v>8.4389547815061309E-3</v>
      </c>
      <c r="AN127" s="13"/>
      <c r="AO127" s="13"/>
      <c r="AP127" s="16"/>
    </row>
    <row r="128" spans="1:42" hidden="1" x14ac:dyDescent="0.2">
      <c r="A128" s="12" t="s">
        <v>25</v>
      </c>
      <c r="B128" s="13" t="s">
        <v>238</v>
      </c>
      <c r="C128" s="13" t="s">
        <v>226</v>
      </c>
      <c r="D128" s="13" t="s">
        <v>271</v>
      </c>
      <c r="E128" s="13" t="s">
        <v>26</v>
      </c>
      <c r="F128" s="13" t="s">
        <v>271</v>
      </c>
      <c r="G128" s="13"/>
      <c r="H128" s="13"/>
      <c r="I128" s="13" t="s">
        <v>240</v>
      </c>
      <c r="J128" s="13">
        <v>1.4513782879668586E-2</v>
      </c>
      <c r="K128" s="13" t="s">
        <v>230</v>
      </c>
      <c r="L128" s="13"/>
      <c r="M128" s="13" t="s">
        <v>119</v>
      </c>
      <c r="N128" s="13"/>
      <c r="O128" s="13">
        <v>366</v>
      </c>
      <c r="P128" s="14"/>
      <c r="Q128" s="13"/>
      <c r="R128" s="13"/>
      <c r="S128" s="13">
        <v>1</v>
      </c>
      <c r="T128" s="13" t="s">
        <v>24</v>
      </c>
      <c r="U128" s="13">
        <v>3740000</v>
      </c>
      <c r="V128" s="13">
        <v>3740000</v>
      </c>
      <c r="W128" s="13"/>
      <c r="X128" s="13"/>
      <c r="Y128" s="13"/>
      <c r="Z128" s="13"/>
      <c r="AA128" s="13"/>
      <c r="AB128" s="13"/>
      <c r="AC128" s="13"/>
      <c r="AD128" s="13"/>
      <c r="AE128" s="13"/>
      <c r="AF128" s="13">
        <v>1.2330000000000001</v>
      </c>
      <c r="AG128" s="13"/>
      <c r="AH128" s="13">
        <v>1536094.543000001</v>
      </c>
      <c r="AI128" s="13"/>
      <c r="AJ128" s="13">
        <v>4279071</v>
      </c>
      <c r="AK128" s="13">
        <v>5276094.5430000015</v>
      </c>
      <c r="AL128" s="15">
        <v>0.41072046604278101</v>
      </c>
      <c r="AM128" s="15">
        <v>3.7990470414189935E-3</v>
      </c>
      <c r="AN128" s="13"/>
      <c r="AO128" s="13"/>
      <c r="AP128" s="16"/>
    </row>
    <row r="129" spans="1:42" hidden="1" x14ac:dyDescent="0.2">
      <c r="A129" s="12" t="s">
        <v>25</v>
      </c>
      <c r="B129" s="13" t="s">
        <v>238</v>
      </c>
      <c r="C129" s="13" t="s">
        <v>226</v>
      </c>
      <c r="D129" s="13" t="s">
        <v>272</v>
      </c>
      <c r="E129" s="13" t="s">
        <v>26</v>
      </c>
      <c r="F129" s="13" t="s">
        <v>272</v>
      </c>
      <c r="G129" s="13"/>
      <c r="H129" s="13"/>
      <c r="I129" s="13" t="s">
        <v>240</v>
      </c>
      <c r="J129" s="13">
        <v>1.2450331387748781E-3</v>
      </c>
      <c r="K129" s="13" t="s">
        <v>230</v>
      </c>
      <c r="L129" s="13"/>
      <c r="M129" s="13" t="s">
        <v>119</v>
      </c>
      <c r="N129" s="13"/>
      <c r="O129" s="13">
        <v>366</v>
      </c>
      <c r="P129" s="14"/>
      <c r="Q129" s="13"/>
      <c r="R129" s="13"/>
      <c r="S129" s="13">
        <v>1</v>
      </c>
      <c r="T129" s="13" t="s">
        <v>24</v>
      </c>
      <c r="U129" s="13">
        <v>370377</v>
      </c>
      <c r="V129" s="13">
        <v>370377</v>
      </c>
      <c r="W129" s="13"/>
      <c r="X129" s="13"/>
      <c r="Y129" s="13"/>
      <c r="Z129" s="13"/>
      <c r="AA129" s="13"/>
      <c r="AB129" s="13"/>
      <c r="AC129" s="13"/>
      <c r="AD129" s="13"/>
      <c r="AE129" s="13"/>
      <c r="AF129" s="13">
        <v>1.516</v>
      </c>
      <c r="AG129" s="13"/>
      <c r="AH129" s="13">
        <v>82221.237400000042</v>
      </c>
      <c r="AI129" s="13"/>
      <c r="AJ129" s="13">
        <v>298547.65000000002</v>
      </c>
      <c r="AK129" s="13">
        <v>452598.23739999998</v>
      </c>
      <c r="AL129" s="15">
        <v>0.22199336729872546</v>
      </c>
      <c r="AM129" s="15">
        <v>2.0334838770811166E-4</v>
      </c>
      <c r="AN129" s="13"/>
      <c r="AO129" s="13"/>
      <c r="AP129" s="16"/>
    </row>
    <row r="130" spans="1:42" hidden="1" x14ac:dyDescent="0.2">
      <c r="A130" s="12" t="s">
        <v>25</v>
      </c>
      <c r="B130" s="13" t="s">
        <v>238</v>
      </c>
      <c r="C130" s="13" t="s">
        <v>226</v>
      </c>
      <c r="D130" s="13" t="s">
        <v>241</v>
      </c>
      <c r="E130" s="13" t="s">
        <v>26</v>
      </c>
      <c r="F130" s="13" t="s">
        <v>241</v>
      </c>
      <c r="G130" s="13"/>
      <c r="H130" s="13"/>
      <c r="I130" s="13" t="s">
        <v>240</v>
      </c>
      <c r="J130" s="13">
        <v>3.8570703264017583E-4</v>
      </c>
      <c r="K130" s="13" t="s">
        <v>230</v>
      </c>
      <c r="L130" s="13"/>
      <c r="M130" s="13" t="s">
        <v>119</v>
      </c>
      <c r="N130" s="13"/>
      <c r="O130" s="13">
        <v>366</v>
      </c>
      <c r="P130" s="14"/>
      <c r="Q130" s="13"/>
      <c r="R130" s="13"/>
      <c r="S130" s="13">
        <v>1</v>
      </c>
      <c r="T130" s="13" t="s">
        <v>24</v>
      </c>
      <c r="U130" s="13">
        <v>59789.99</v>
      </c>
      <c r="V130" s="13">
        <v>59789.99</v>
      </c>
      <c r="W130" s="13"/>
      <c r="X130" s="13"/>
      <c r="Y130" s="13"/>
      <c r="Z130" s="13"/>
      <c r="AA130" s="13"/>
      <c r="AB130" s="13"/>
      <c r="AC130" s="13"/>
      <c r="AD130" s="13"/>
      <c r="AE130" s="13"/>
      <c r="AF130" s="13">
        <v>1.196</v>
      </c>
      <c r="AG130" s="13"/>
      <c r="AH130" s="13">
        <v>80423.404880000016</v>
      </c>
      <c r="AI130" s="13"/>
      <c r="AJ130" s="13">
        <v>117235.28</v>
      </c>
      <c r="AK130" s="13">
        <v>140213.39488000001</v>
      </c>
      <c r="AL130" s="15">
        <v>1.3450981490379914</v>
      </c>
      <c r="AM130" s="15">
        <v>1.9890201404758565E-4</v>
      </c>
      <c r="AN130" s="13"/>
      <c r="AO130" s="13"/>
      <c r="AP130" s="16"/>
    </row>
    <row r="131" spans="1:42" hidden="1" x14ac:dyDescent="0.2">
      <c r="A131" s="12" t="s">
        <v>25</v>
      </c>
      <c r="B131" s="13" t="s">
        <v>238</v>
      </c>
      <c r="C131" s="13" t="s">
        <v>226</v>
      </c>
      <c r="D131" s="13" t="s">
        <v>242</v>
      </c>
      <c r="E131" s="13" t="s">
        <v>26</v>
      </c>
      <c r="F131" s="13" t="s">
        <v>242</v>
      </c>
      <c r="G131" s="13"/>
      <c r="H131" s="13"/>
      <c r="I131" s="13" t="s">
        <v>240</v>
      </c>
      <c r="J131" s="13">
        <v>1.3540171164183863E-3</v>
      </c>
      <c r="K131" s="13" t="s">
        <v>230</v>
      </c>
      <c r="L131" s="13"/>
      <c r="M131" s="13" t="s">
        <v>119</v>
      </c>
      <c r="N131" s="13"/>
      <c r="O131" s="13">
        <v>366</v>
      </c>
      <c r="P131" s="14"/>
      <c r="Q131" s="13"/>
      <c r="R131" s="13"/>
      <c r="S131" s="13">
        <v>1</v>
      </c>
      <c r="T131" s="13" t="s">
        <v>24</v>
      </c>
      <c r="U131" s="13">
        <v>355714.57</v>
      </c>
      <c r="V131" s="13">
        <v>355714.57</v>
      </c>
      <c r="W131" s="13"/>
      <c r="X131" s="13"/>
      <c r="Y131" s="13"/>
      <c r="Z131" s="13"/>
      <c r="AA131" s="13"/>
      <c r="AB131" s="13"/>
      <c r="AC131" s="13"/>
      <c r="AD131" s="13"/>
      <c r="AE131" s="13"/>
      <c r="AF131" s="13">
        <v>0.64600000000000002</v>
      </c>
      <c r="AG131" s="13"/>
      <c r="AH131" s="13">
        <v>136501.85478000011</v>
      </c>
      <c r="AI131" s="13"/>
      <c r="AJ131" s="13">
        <v>761944.93</v>
      </c>
      <c r="AK131" s="13">
        <v>492216.42478000012</v>
      </c>
      <c r="AL131" s="15">
        <v>0.38373984731634725</v>
      </c>
      <c r="AM131" s="15">
        <v>3.3759443382786901E-4</v>
      </c>
      <c r="AN131" s="13"/>
      <c r="AO131" s="13"/>
      <c r="AP131" s="16"/>
    </row>
    <row r="132" spans="1:42" hidden="1" x14ac:dyDescent="0.2">
      <c r="A132" s="12" t="s">
        <v>25</v>
      </c>
      <c r="B132" s="13" t="s">
        <v>238</v>
      </c>
      <c r="C132" s="13" t="s">
        <v>226</v>
      </c>
      <c r="D132" s="13" t="s">
        <v>273</v>
      </c>
      <c r="E132" s="13" t="s">
        <v>26</v>
      </c>
      <c r="F132" s="13" t="s">
        <v>273</v>
      </c>
      <c r="G132" s="13"/>
      <c r="H132" s="13"/>
      <c r="I132" s="13" t="s">
        <v>240</v>
      </c>
      <c r="J132" s="13">
        <v>4.5741173003892958E-3</v>
      </c>
      <c r="K132" s="13" t="s">
        <v>230</v>
      </c>
      <c r="L132" s="13"/>
      <c r="M132" s="13" t="s">
        <v>119</v>
      </c>
      <c r="N132" s="13"/>
      <c r="O132" s="13">
        <v>366</v>
      </c>
      <c r="P132" s="14"/>
      <c r="Q132" s="13"/>
      <c r="R132" s="13"/>
      <c r="S132" s="13">
        <v>1</v>
      </c>
      <c r="T132" s="13" t="s">
        <v>24</v>
      </c>
      <c r="U132" s="13">
        <v>1130000</v>
      </c>
      <c r="V132" s="13">
        <v>1130000</v>
      </c>
      <c r="W132" s="13"/>
      <c r="X132" s="13"/>
      <c r="Y132" s="13"/>
      <c r="Z132" s="13"/>
      <c r="AA132" s="13"/>
      <c r="AB132" s="13"/>
      <c r="AC132" s="13"/>
      <c r="AD132" s="13"/>
      <c r="AE132" s="13"/>
      <c r="AF132" s="13">
        <v>0.314</v>
      </c>
      <c r="AG132" s="13"/>
      <c r="AH132" s="13">
        <v>532797.04799999995</v>
      </c>
      <c r="AI132" s="13"/>
      <c r="AJ132" s="13">
        <v>5295532</v>
      </c>
      <c r="AK132" s="13">
        <v>1662797.048</v>
      </c>
      <c r="AL132" s="15">
        <v>0.47150181238938049</v>
      </c>
      <c r="AM132" s="15">
        <v>1.3177060345049166E-3</v>
      </c>
      <c r="AN132" s="13"/>
      <c r="AO132" s="13"/>
      <c r="AP132" s="16"/>
    </row>
    <row r="133" spans="1:42" hidden="1" x14ac:dyDescent="0.2">
      <c r="A133" s="12" t="s">
        <v>25</v>
      </c>
      <c r="B133" s="13" t="s">
        <v>238</v>
      </c>
      <c r="C133" s="13" t="s">
        <v>226</v>
      </c>
      <c r="D133" s="13" t="s">
        <v>274</v>
      </c>
      <c r="E133" s="13" t="s">
        <v>26</v>
      </c>
      <c r="F133" s="13" t="s">
        <v>275</v>
      </c>
      <c r="G133" s="13"/>
      <c r="H133" s="13"/>
      <c r="I133" s="13" t="s">
        <v>240</v>
      </c>
      <c r="J133" s="13">
        <v>1.2459261380075378E-3</v>
      </c>
      <c r="K133" s="13" t="s">
        <v>230</v>
      </c>
      <c r="L133" s="13"/>
      <c r="M133" s="13" t="s">
        <v>119</v>
      </c>
      <c r="N133" s="13"/>
      <c r="O133" s="13">
        <v>366</v>
      </c>
      <c r="P133" s="14"/>
      <c r="Q133" s="13"/>
      <c r="R133" s="13"/>
      <c r="S133" s="13">
        <v>15.8</v>
      </c>
      <c r="T133" s="13" t="s">
        <v>29</v>
      </c>
      <c r="U133" s="13">
        <v>31158.7</v>
      </c>
      <c r="V133" s="13">
        <v>31158.7</v>
      </c>
      <c r="W133" s="13"/>
      <c r="X133" s="13"/>
      <c r="Y133" s="13"/>
      <c r="Z133" s="13"/>
      <c r="AA133" s="13"/>
      <c r="AB133" s="13"/>
      <c r="AC133" s="13"/>
      <c r="AD133" s="13"/>
      <c r="AE133" s="13"/>
      <c r="AF133" s="13">
        <v>0.92</v>
      </c>
      <c r="AG133" s="13"/>
      <c r="AH133" s="13">
        <v>-2492.6959999999999</v>
      </c>
      <c r="AI133" s="13"/>
      <c r="AJ133" s="13">
        <v>31158.7</v>
      </c>
      <c r="AK133" s="13">
        <v>452922.86320000002</v>
      </c>
      <c r="AL133" s="15">
        <v>-0.08</v>
      </c>
      <c r="AM133" s="15">
        <v>-6.1649000753965652E-6</v>
      </c>
      <c r="AN133" s="13"/>
      <c r="AO133" s="13"/>
      <c r="AP133" s="16"/>
    </row>
    <row r="134" spans="1:42" hidden="1" x14ac:dyDescent="0.2">
      <c r="A134" s="12" t="s">
        <v>25</v>
      </c>
      <c r="B134" s="13" t="s">
        <v>238</v>
      </c>
      <c r="C134" s="13" t="s">
        <v>226</v>
      </c>
      <c r="D134" s="13" t="s">
        <v>276</v>
      </c>
      <c r="E134" s="13" t="s">
        <v>26</v>
      </c>
      <c r="F134" s="13" t="s">
        <v>276</v>
      </c>
      <c r="G134" s="13"/>
      <c r="H134" s="13"/>
      <c r="I134" s="13" t="s">
        <v>240</v>
      </c>
      <c r="J134" s="13">
        <v>3.7083121492143136E-4</v>
      </c>
      <c r="K134" s="13" t="s">
        <v>230</v>
      </c>
      <c r="L134" s="13"/>
      <c r="M134" s="13" t="s">
        <v>119</v>
      </c>
      <c r="N134" s="13"/>
      <c r="O134" s="13">
        <v>366</v>
      </c>
      <c r="P134" s="14"/>
      <c r="Q134" s="13"/>
      <c r="R134" s="13"/>
      <c r="S134" s="13">
        <v>1</v>
      </c>
      <c r="T134" s="13" t="s">
        <v>24</v>
      </c>
      <c r="U134" s="13">
        <v>95365.67</v>
      </c>
      <c r="V134" s="13">
        <v>95365.67</v>
      </c>
      <c r="W134" s="13"/>
      <c r="X134" s="13"/>
      <c r="Y134" s="13"/>
      <c r="Z134" s="13"/>
      <c r="AA134" s="13"/>
      <c r="AB134" s="13"/>
      <c r="AC134" s="13"/>
      <c r="AD134" s="13"/>
      <c r="AE134" s="13"/>
      <c r="AF134" s="13">
        <v>1.117</v>
      </c>
      <c r="AG134" s="13"/>
      <c r="AH134" s="13">
        <v>39440.022329999993</v>
      </c>
      <c r="AI134" s="13"/>
      <c r="AJ134" s="13">
        <v>120685.49</v>
      </c>
      <c r="AK134" s="13">
        <v>134805.69232999999</v>
      </c>
      <c r="AL134" s="15">
        <v>0.4135662480009839</v>
      </c>
      <c r="AM134" s="15">
        <v>9.7542498818892952E-5</v>
      </c>
      <c r="AN134" s="13"/>
      <c r="AO134" s="13"/>
      <c r="AP134" s="16"/>
    </row>
    <row r="135" spans="1:42" hidden="1" x14ac:dyDescent="0.2">
      <c r="A135" s="12" t="s">
        <v>25</v>
      </c>
      <c r="B135" s="13" t="s">
        <v>238</v>
      </c>
      <c r="C135" s="13" t="s">
        <v>226</v>
      </c>
      <c r="D135" s="13" t="s">
        <v>256</v>
      </c>
      <c r="E135" s="13" t="s">
        <v>26</v>
      </c>
      <c r="F135" s="13" t="s">
        <v>256</v>
      </c>
      <c r="G135" s="13"/>
      <c r="H135" s="13"/>
      <c r="I135" s="13" t="s">
        <v>240</v>
      </c>
      <c r="J135" s="13">
        <v>3.6132767520899163E-3</v>
      </c>
      <c r="K135" s="13" t="s">
        <v>230</v>
      </c>
      <c r="L135" s="13"/>
      <c r="M135" s="13" t="s">
        <v>119</v>
      </c>
      <c r="N135" s="13"/>
      <c r="O135" s="13">
        <v>366</v>
      </c>
      <c r="P135" s="14"/>
      <c r="Q135" s="13"/>
      <c r="R135" s="13"/>
      <c r="S135" s="13">
        <v>1</v>
      </c>
      <c r="T135" s="13" t="s">
        <v>24</v>
      </c>
      <c r="U135" s="13">
        <v>737357.22</v>
      </c>
      <c r="V135" s="13">
        <v>737357.22</v>
      </c>
      <c r="W135" s="13"/>
      <c r="X135" s="13"/>
      <c r="Y135" s="13"/>
      <c r="Z135" s="13"/>
      <c r="AA135" s="13"/>
      <c r="AB135" s="13"/>
      <c r="AC135" s="13"/>
      <c r="AD135" s="13"/>
      <c r="AE135" s="13"/>
      <c r="AF135" s="13">
        <v>3.169</v>
      </c>
      <c r="AG135" s="13"/>
      <c r="AH135" s="13">
        <v>576152.14638000005</v>
      </c>
      <c r="AI135" s="13"/>
      <c r="AJ135" s="13">
        <v>414487.02</v>
      </c>
      <c r="AK135" s="13">
        <v>1313509.36638</v>
      </c>
      <c r="AL135" s="15">
        <v>0.78137452343655101</v>
      </c>
      <c r="AM135" s="15">
        <v>1.4249312433838523E-3</v>
      </c>
      <c r="AN135" s="13"/>
      <c r="AO135" s="13"/>
      <c r="AP135" s="16"/>
    </row>
    <row r="136" spans="1:42" hidden="1" x14ac:dyDescent="0.2">
      <c r="A136" s="12" t="s">
        <v>25</v>
      </c>
      <c r="B136" s="13" t="s">
        <v>238</v>
      </c>
      <c r="C136" s="13" t="s">
        <v>226</v>
      </c>
      <c r="D136" s="13" t="s">
        <v>245</v>
      </c>
      <c r="E136" s="13" t="s">
        <v>26</v>
      </c>
      <c r="F136" s="13" t="s">
        <v>245</v>
      </c>
      <c r="G136" s="13"/>
      <c r="H136" s="13"/>
      <c r="I136" s="13" t="s">
        <v>240</v>
      </c>
      <c r="J136" s="13">
        <v>2.2759301958679641E-4</v>
      </c>
      <c r="K136" s="13" t="s">
        <v>230</v>
      </c>
      <c r="L136" s="13"/>
      <c r="M136" s="13" t="s">
        <v>119</v>
      </c>
      <c r="N136" s="13"/>
      <c r="O136" s="13">
        <v>366</v>
      </c>
      <c r="P136" s="14"/>
      <c r="Q136" s="13"/>
      <c r="R136" s="13"/>
      <c r="S136" s="13">
        <v>1</v>
      </c>
      <c r="T136" s="13" t="s">
        <v>24</v>
      </c>
      <c r="U136" s="13">
        <v>63404</v>
      </c>
      <c r="V136" s="13">
        <v>63404</v>
      </c>
      <c r="W136" s="13"/>
      <c r="X136" s="13"/>
      <c r="Y136" s="13"/>
      <c r="Z136" s="13"/>
      <c r="AA136" s="13"/>
      <c r="AB136" s="13"/>
      <c r="AC136" s="13"/>
      <c r="AD136" s="13"/>
      <c r="AE136" s="13"/>
      <c r="AF136" s="13">
        <v>5.2210000000000001</v>
      </c>
      <c r="AG136" s="13"/>
      <c r="AH136" s="13">
        <v>19331.30744</v>
      </c>
      <c r="AI136" s="13"/>
      <c r="AJ136" s="13">
        <v>15846.64</v>
      </c>
      <c r="AK136" s="13">
        <v>82735.307440000004</v>
      </c>
      <c r="AL136" s="15">
        <v>0.3048909759636616</v>
      </c>
      <c r="AM136" s="15">
        <v>4.7809912919333204E-5</v>
      </c>
      <c r="AN136" s="13"/>
      <c r="AO136" s="13"/>
      <c r="AP136" s="16"/>
    </row>
    <row r="137" spans="1:42" hidden="1" x14ac:dyDescent="0.2">
      <c r="A137" s="12" t="s">
        <v>25</v>
      </c>
      <c r="B137" s="13" t="s">
        <v>238</v>
      </c>
      <c r="C137" s="13" t="s">
        <v>226</v>
      </c>
      <c r="D137" s="13" t="s">
        <v>251</v>
      </c>
      <c r="E137" s="13" t="s">
        <v>27</v>
      </c>
      <c r="F137" s="13" t="s">
        <v>251</v>
      </c>
      <c r="G137" s="13"/>
      <c r="H137" s="13"/>
      <c r="I137" s="13" t="s">
        <v>240</v>
      </c>
      <c r="J137" s="13">
        <v>2.2781272219205717E-4</v>
      </c>
      <c r="K137" s="13" t="s">
        <v>230</v>
      </c>
      <c r="L137" s="13"/>
      <c r="M137" s="13" t="s">
        <v>119</v>
      </c>
      <c r="N137" s="13"/>
      <c r="O137" s="13">
        <v>366</v>
      </c>
      <c r="P137" s="14"/>
      <c r="Q137" s="13"/>
      <c r="R137" s="13"/>
      <c r="S137" s="13">
        <v>1</v>
      </c>
      <c r="T137" s="13" t="s">
        <v>24</v>
      </c>
      <c r="U137" s="13">
        <v>46133.279999999999</v>
      </c>
      <c r="V137" s="13">
        <v>46133.279999999999</v>
      </c>
      <c r="W137" s="13"/>
      <c r="X137" s="13"/>
      <c r="Y137" s="13"/>
      <c r="Z137" s="13"/>
      <c r="AA137" s="13"/>
      <c r="AB137" s="13"/>
      <c r="AC137" s="13"/>
      <c r="AD137" s="13"/>
      <c r="AE137" s="13"/>
      <c r="AF137" s="13">
        <v>6.2720000000000002</v>
      </c>
      <c r="AG137" s="13"/>
      <c r="AH137" s="13">
        <v>36681.894399999997</v>
      </c>
      <c r="AI137" s="13"/>
      <c r="AJ137" s="13">
        <v>13203.95</v>
      </c>
      <c r="AK137" s="13">
        <v>82815.174400000004</v>
      </c>
      <c r="AL137" s="15">
        <v>0.79512868801004388</v>
      </c>
      <c r="AM137" s="15">
        <v>9.0721136292692262E-5</v>
      </c>
      <c r="AN137" s="13"/>
      <c r="AO137" s="13"/>
      <c r="AP137" s="16"/>
    </row>
    <row r="138" spans="1:42" hidden="1" x14ac:dyDescent="0.2">
      <c r="A138" s="12" t="s">
        <v>25</v>
      </c>
      <c r="B138" s="13" t="s">
        <v>238</v>
      </c>
      <c r="C138" s="13" t="s">
        <v>226</v>
      </c>
      <c r="D138" s="13" t="s">
        <v>242</v>
      </c>
      <c r="E138" s="13" t="s">
        <v>27</v>
      </c>
      <c r="F138" s="13" t="s">
        <v>242</v>
      </c>
      <c r="G138" s="13"/>
      <c r="H138" s="13"/>
      <c r="I138" s="13" t="s">
        <v>240</v>
      </c>
      <c r="J138" s="13">
        <v>7.4450121174391142E-4</v>
      </c>
      <c r="K138" s="13" t="s">
        <v>230</v>
      </c>
      <c r="L138" s="13"/>
      <c r="M138" s="13" t="s">
        <v>119</v>
      </c>
      <c r="N138" s="13"/>
      <c r="O138" s="13">
        <v>366</v>
      </c>
      <c r="P138" s="14"/>
      <c r="Q138" s="13"/>
      <c r="R138" s="13"/>
      <c r="S138" s="13">
        <v>1</v>
      </c>
      <c r="T138" s="13" t="s">
        <v>24</v>
      </c>
      <c r="U138" s="13">
        <v>170135.34</v>
      </c>
      <c r="V138" s="13">
        <v>170135.34</v>
      </c>
      <c r="W138" s="13"/>
      <c r="X138" s="13"/>
      <c r="Y138" s="13"/>
      <c r="Z138" s="13"/>
      <c r="AA138" s="13"/>
      <c r="AB138" s="13"/>
      <c r="AC138" s="13"/>
      <c r="AD138" s="13"/>
      <c r="AE138" s="13"/>
      <c r="AF138" s="13">
        <v>0.64600000000000002</v>
      </c>
      <c r="AG138" s="13"/>
      <c r="AH138" s="13">
        <v>100508.0073</v>
      </c>
      <c r="AI138" s="13"/>
      <c r="AJ138" s="13">
        <v>418952.55</v>
      </c>
      <c r="AK138" s="13">
        <v>270643.34730000002</v>
      </c>
      <c r="AL138" s="15">
        <v>0.59075326325500632</v>
      </c>
      <c r="AM138" s="15">
        <v>2.4857496533140368E-4</v>
      </c>
      <c r="AN138" s="13"/>
      <c r="AO138" s="13"/>
      <c r="AP138" s="16"/>
    </row>
    <row r="139" spans="1:42" hidden="1" x14ac:dyDescent="0.2">
      <c r="A139" s="12" t="s">
        <v>25</v>
      </c>
      <c r="B139" s="13" t="s">
        <v>238</v>
      </c>
      <c r="C139" s="13" t="s">
        <v>226</v>
      </c>
      <c r="D139" s="13" t="s">
        <v>277</v>
      </c>
      <c r="E139" s="13" t="s">
        <v>27</v>
      </c>
      <c r="F139" s="13" t="s">
        <v>277</v>
      </c>
      <c r="G139" s="13"/>
      <c r="H139" s="13"/>
      <c r="I139" s="13" t="s">
        <v>240</v>
      </c>
      <c r="J139" s="13">
        <v>3.977673242104917E-3</v>
      </c>
      <c r="K139" s="13" t="s">
        <v>230</v>
      </c>
      <c r="L139" s="13"/>
      <c r="M139" s="13" t="s">
        <v>119</v>
      </c>
      <c r="N139" s="13"/>
      <c r="O139" s="13">
        <v>366</v>
      </c>
      <c r="P139" s="14"/>
      <c r="Q139" s="13"/>
      <c r="R139" s="13"/>
      <c r="S139" s="13">
        <v>1</v>
      </c>
      <c r="T139" s="13" t="s">
        <v>24</v>
      </c>
      <c r="U139" s="13">
        <v>301390.15999999997</v>
      </c>
      <c r="V139" s="13">
        <v>301390.15999999997</v>
      </c>
      <c r="W139" s="13"/>
      <c r="X139" s="13"/>
      <c r="Y139" s="13"/>
      <c r="Z139" s="13"/>
      <c r="AA139" s="13"/>
      <c r="AB139" s="13"/>
      <c r="AC139" s="13"/>
      <c r="AD139" s="13"/>
      <c r="AE139" s="13"/>
      <c r="AF139" s="13">
        <v>0.66400000000000003</v>
      </c>
      <c r="AG139" s="13"/>
      <c r="AH139" s="13">
        <v>1144585.72792</v>
      </c>
      <c r="AI139" s="13"/>
      <c r="AJ139" s="13">
        <v>2177674.5299999998</v>
      </c>
      <c r="AK139" s="13">
        <v>1445975.8879199999</v>
      </c>
      <c r="AL139" s="15">
        <v>3.7976877809149445</v>
      </c>
      <c r="AM139" s="15">
        <v>2.830773042662178E-3</v>
      </c>
      <c r="AN139" s="13"/>
      <c r="AO139" s="13"/>
      <c r="AP139" s="16"/>
    </row>
    <row r="140" spans="1:42" hidden="1" x14ac:dyDescent="0.2">
      <c r="A140" s="12" t="s">
        <v>25</v>
      </c>
      <c r="B140" s="13" t="s">
        <v>238</v>
      </c>
      <c r="C140" s="13" t="s">
        <v>226</v>
      </c>
      <c r="D140" s="13" t="s">
        <v>276</v>
      </c>
      <c r="E140" s="13" t="s">
        <v>27</v>
      </c>
      <c r="F140" s="13" t="s">
        <v>276</v>
      </c>
      <c r="G140" s="13"/>
      <c r="H140" s="13"/>
      <c r="I140" s="13" t="s">
        <v>240</v>
      </c>
      <c r="J140" s="13">
        <v>3.6828132857053241E-4</v>
      </c>
      <c r="K140" s="13" t="s">
        <v>230</v>
      </c>
      <c r="L140" s="13"/>
      <c r="M140" s="13" t="s">
        <v>119</v>
      </c>
      <c r="N140" s="13"/>
      <c r="O140" s="13">
        <v>366</v>
      </c>
      <c r="P140" s="14"/>
      <c r="Q140" s="13"/>
      <c r="R140" s="13"/>
      <c r="S140" s="13">
        <v>1</v>
      </c>
      <c r="T140" s="13" t="s">
        <v>24</v>
      </c>
      <c r="U140" s="13">
        <v>106007.85</v>
      </c>
      <c r="V140" s="13">
        <v>106007.85</v>
      </c>
      <c r="W140" s="13"/>
      <c r="X140" s="13"/>
      <c r="Y140" s="13"/>
      <c r="Z140" s="13"/>
      <c r="AA140" s="13"/>
      <c r="AB140" s="13"/>
      <c r="AC140" s="13"/>
      <c r="AD140" s="13"/>
      <c r="AE140" s="13"/>
      <c r="AF140" s="13">
        <v>1.117</v>
      </c>
      <c r="AG140" s="13"/>
      <c r="AH140" s="13">
        <v>27870.899879999979</v>
      </c>
      <c r="AI140" s="13"/>
      <c r="AJ140" s="13">
        <v>119855.64</v>
      </c>
      <c r="AK140" s="13">
        <v>133878.74987999999</v>
      </c>
      <c r="AL140" s="15">
        <v>0.26291354725145333</v>
      </c>
      <c r="AM140" s="15">
        <v>6.8929910735838622E-5</v>
      </c>
      <c r="AN140" s="13"/>
      <c r="AO140" s="13"/>
      <c r="AP140" s="16"/>
    </row>
    <row r="141" spans="1:42" hidden="1" x14ac:dyDescent="0.2">
      <c r="A141" s="12" t="s">
        <v>25</v>
      </c>
      <c r="B141" s="13" t="s">
        <v>32</v>
      </c>
      <c r="C141" s="13" t="s">
        <v>31</v>
      </c>
      <c r="D141" s="13" t="s">
        <v>130</v>
      </c>
      <c r="E141" s="13" t="s">
        <v>26</v>
      </c>
      <c r="F141" s="13" t="s">
        <v>217</v>
      </c>
      <c r="G141" s="13">
        <v>1092</v>
      </c>
      <c r="H141" s="13" t="s">
        <v>214</v>
      </c>
      <c r="I141" s="13" t="s">
        <v>215</v>
      </c>
      <c r="J141" s="13">
        <v>4.4598328042561853E-5</v>
      </c>
      <c r="K141" s="13" t="s">
        <v>214</v>
      </c>
      <c r="L141" s="13" t="s">
        <v>218</v>
      </c>
      <c r="M141" s="13" t="s">
        <v>119</v>
      </c>
      <c r="N141" s="13">
        <v>700</v>
      </c>
      <c r="O141" s="13">
        <v>392</v>
      </c>
      <c r="P141" s="14">
        <v>13</v>
      </c>
      <c r="Q141" s="13"/>
      <c r="R141" s="13">
        <v>13</v>
      </c>
      <c r="S141" s="13">
        <v>1</v>
      </c>
      <c r="T141" s="13" t="s">
        <v>24</v>
      </c>
      <c r="U141" s="13">
        <v>16052</v>
      </c>
      <c r="V141" s="13">
        <v>16052</v>
      </c>
      <c r="W141" s="13"/>
      <c r="X141" s="13"/>
      <c r="Y141" s="13"/>
      <c r="Z141" s="13">
        <v>2086.7600000000002</v>
      </c>
      <c r="AA141" s="13">
        <v>160.52000000000001</v>
      </c>
      <c r="AB141" s="13">
        <v>171.98571428571429</v>
      </c>
      <c r="AC141" s="13">
        <v>4013</v>
      </c>
      <c r="AD141" s="13"/>
      <c r="AE141" s="13"/>
      <c r="AF141" s="13"/>
      <c r="AG141" s="13"/>
      <c r="AH141" s="13"/>
      <c r="AI141" s="13"/>
      <c r="AJ141" s="13"/>
      <c r="AK141" s="13">
        <v>16212.52</v>
      </c>
      <c r="AL141" s="15">
        <v>0.01</v>
      </c>
      <c r="AM141" s="15">
        <v>3.9699576687356045E-7</v>
      </c>
      <c r="AN141" s="13"/>
      <c r="AO141" s="13"/>
      <c r="AP141" s="16"/>
    </row>
    <row r="142" spans="1:42" hidden="1" x14ac:dyDescent="0.2">
      <c r="A142" s="12" t="s">
        <v>25</v>
      </c>
      <c r="B142" s="13" t="s">
        <v>32</v>
      </c>
      <c r="C142" s="13" t="s">
        <v>31</v>
      </c>
      <c r="D142" s="13" t="s">
        <v>130</v>
      </c>
      <c r="E142" s="13" t="s">
        <v>26</v>
      </c>
      <c r="F142" s="13" t="s">
        <v>219</v>
      </c>
      <c r="G142" s="13">
        <v>1456</v>
      </c>
      <c r="H142" s="13" t="s">
        <v>214</v>
      </c>
      <c r="I142" s="13" t="s">
        <v>215</v>
      </c>
      <c r="J142" s="13">
        <v>4.4598328042561853E-5</v>
      </c>
      <c r="K142" s="13" t="s">
        <v>214</v>
      </c>
      <c r="L142" s="13" t="s">
        <v>220</v>
      </c>
      <c r="M142" s="13" t="s">
        <v>119</v>
      </c>
      <c r="N142" s="13">
        <v>1064</v>
      </c>
      <c r="O142" s="13">
        <v>392</v>
      </c>
      <c r="P142" s="14">
        <v>13</v>
      </c>
      <c r="Q142" s="13"/>
      <c r="R142" s="13">
        <v>13</v>
      </c>
      <c r="S142" s="13">
        <v>1</v>
      </c>
      <c r="T142" s="13" t="s">
        <v>24</v>
      </c>
      <c r="U142" s="13">
        <v>16052</v>
      </c>
      <c r="V142" s="13">
        <v>16052</v>
      </c>
      <c r="W142" s="13"/>
      <c r="X142" s="13"/>
      <c r="Y142" s="13"/>
      <c r="Z142" s="13">
        <v>2086.7600000000002</v>
      </c>
      <c r="AA142" s="13">
        <v>160.52000000000001</v>
      </c>
      <c r="AB142" s="13">
        <v>171.98571428571429</v>
      </c>
      <c r="AC142" s="13">
        <v>6099.76</v>
      </c>
      <c r="AD142" s="13"/>
      <c r="AE142" s="13"/>
      <c r="AF142" s="13"/>
      <c r="AG142" s="13"/>
      <c r="AH142" s="13"/>
      <c r="AI142" s="13"/>
      <c r="AJ142" s="13"/>
      <c r="AK142" s="13">
        <v>16212.52</v>
      </c>
      <c r="AL142" s="15">
        <v>0.01</v>
      </c>
      <c r="AM142" s="15">
        <v>3.9699576687356045E-7</v>
      </c>
      <c r="AN142" s="13"/>
      <c r="AO142" s="13"/>
      <c r="AP142" s="16"/>
    </row>
    <row r="143" spans="1:42" hidden="1" x14ac:dyDescent="0.2">
      <c r="A143" s="12" t="s">
        <v>25</v>
      </c>
      <c r="B143" s="13" t="s">
        <v>32</v>
      </c>
      <c r="C143" s="13" t="s">
        <v>31</v>
      </c>
      <c r="D143" s="13" t="s">
        <v>130</v>
      </c>
      <c r="E143" s="13" t="s">
        <v>26</v>
      </c>
      <c r="F143" s="13" t="s">
        <v>221</v>
      </c>
      <c r="G143" s="13">
        <v>1820</v>
      </c>
      <c r="H143" s="13" t="s">
        <v>214</v>
      </c>
      <c r="I143" s="13" t="s">
        <v>215</v>
      </c>
      <c r="J143" s="13">
        <v>4.4598328042561853E-5</v>
      </c>
      <c r="K143" s="13" t="s">
        <v>214</v>
      </c>
      <c r="L143" s="13" t="s">
        <v>222</v>
      </c>
      <c r="M143" s="13" t="s">
        <v>119</v>
      </c>
      <c r="N143" s="13">
        <v>1428</v>
      </c>
      <c r="O143" s="13">
        <v>392</v>
      </c>
      <c r="P143" s="14">
        <v>13</v>
      </c>
      <c r="Q143" s="13"/>
      <c r="R143" s="13">
        <v>13</v>
      </c>
      <c r="S143" s="13">
        <v>1</v>
      </c>
      <c r="T143" s="13" t="s">
        <v>24</v>
      </c>
      <c r="U143" s="13">
        <v>16052</v>
      </c>
      <c r="V143" s="13">
        <v>16052</v>
      </c>
      <c r="W143" s="13"/>
      <c r="X143" s="13"/>
      <c r="Y143" s="13"/>
      <c r="Z143" s="13">
        <v>2086.7600000000002</v>
      </c>
      <c r="AA143" s="13">
        <v>160.52000000000001</v>
      </c>
      <c r="AB143" s="13">
        <v>171.98571428571429</v>
      </c>
      <c r="AC143" s="13">
        <v>8186.52</v>
      </c>
      <c r="AD143" s="13"/>
      <c r="AE143" s="13"/>
      <c r="AF143" s="13"/>
      <c r="AG143" s="13"/>
      <c r="AH143" s="13"/>
      <c r="AI143" s="13"/>
      <c r="AJ143" s="13"/>
      <c r="AK143" s="13">
        <v>16212.52</v>
      </c>
      <c r="AL143" s="15">
        <v>0.01</v>
      </c>
      <c r="AM143" s="15">
        <v>3.9699576687356045E-7</v>
      </c>
      <c r="AN143" s="13"/>
      <c r="AO143" s="13"/>
      <c r="AP143" s="16"/>
    </row>
    <row r="144" spans="1:42" hidden="1" x14ac:dyDescent="0.2">
      <c r="A144" s="12" t="s">
        <v>25</v>
      </c>
      <c r="B144" s="13" t="s">
        <v>32</v>
      </c>
      <c r="C144" s="13" t="s">
        <v>31</v>
      </c>
      <c r="D144" s="13" t="s">
        <v>130</v>
      </c>
      <c r="E144" s="13" t="s">
        <v>26</v>
      </c>
      <c r="F144" s="13" t="s">
        <v>200</v>
      </c>
      <c r="G144" s="13">
        <v>1456</v>
      </c>
      <c r="H144" s="13" t="s">
        <v>149</v>
      </c>
      <c r="I144" s="13" t="s">
        <v>33</v>
      </c>
      <c r="J144" s="13">
        <v>1.1129732799678581E-3</v>
      </c>
      <c r="K144" s="13" t="s">
        <v>149</v>
      </c>
      <c r="L144" s="13" t="s">
        <v>201</v>
      </c>
      <c r="M144" s="13" t="s">
        <v>119</v>
      </c>
      <c r="N144" s="13">
        <v>869</v>
      </c>
      <c r="O144" s="13">
        <v>587</v>
      </c>
      <c r="P144" s="14">
        <v>10</v>
      </c>
      <c r="Q144" s="13"/>
      <c r="R144" s="13">
        <v>10</v>
      </c>
      <c r="S144" s="13">
        <v>1</v>
      </c>
      <c r="T144" s="13" t="s">
        <v>24</v>
      </c>
      <c r="U144" s="13">
        <v>35919825</v>
      </c>
      <c r="V144" s="13">
        <v>35919825</v>
      </c>
      <c r="W144" s="13"/>
      <c r="X144" s="13"/>
      <c r="Y144" s="13"/>
      <c r="Z144" s="13">
        <v>5387973.75</v>
      </c>
      <c r="AA144" s="13">
        <v>404591.43543956039</v>
      </c>
      <c r="AB144" s="13">
        <v>296042.51373626367</v>
      </c>
      <c r="AC144" s="13">
        <v>8575364.8145604394</v>
      </c>
      <c r="AD144" s="13"/>
      <c r="AE144" s="13"/>
      <c r="AF144" s="13"/>
      <c r="AG144" s="13"/>
      <c r="AH144" s="13"/>
      <c r="AI144" s="13"/>
      <c r="AJ144" s="13"/>
      <c r="AK144" s="13">
        <v>404591.43543956039</v>
      </c>
      <c r="AL144" s="15">
        <v>1.1263736263736262E-2</v>
      </c>
      <c r="AM144" s="15">
        <v>1.0006297482108328E-3</v>
      </c>
      <c r="AN144" s="13"/>
      <c r="AO144" s="13"/>
      <c r="AP144" s="16"/>
    </row>
    <row r="145" spans="1:42" hidden="1" x14ac:dyDescent="0.2">
      <c r="A145" s="12" t="s">
        <v>25</v>
      </c>
      <c r="B145" s="13" t="s">
        <v>32</v>
      </c>
      <c r="C145" s="13" t="s">
        <v>31</v>
      </c>
      <c r="D145" s="13" t="s">
        <v>130</v>
      </c>
      <c r="E145" s="13" t="s">
        <v>26</v>
      </c>
      <c r="F145" s="13" t="s">
        <v>202</v>
      </c>
      <c r="G145" s="13">
        <v>1456</v>
      </c>
      <c r="H145" s="13" t="s">
        <v>149</v>
      </c>
      <c r="I145" s="13" t="s">
        <v>33</v>
      </c>
      <c r="J145" s="13">
        <v>0.1224736454313286</v>
      </c>
      <c r="K145" s="13" t="s">
        <v>149</v>
      </c>
      <c r="L145" s="13" t="s">
        <v>201</v>
      </c>
      <c r="M145" s="13" t="s">
        <v>119</v>
      </c>
      <c r="N145" s="13">
        <v>869</v>
      </c>
      <c r="O145" s="13">
        <v>587</v>
      </c>
      <c r="P145" s="14">
        <v>8.35</v>
      </c>
      <c r="Q145" s="13"/>
      <c r="R145" s="13">
        <v>8.35</v>
      </c>
      <c r="S145" s="13">
        <v>1</v>
      </c>
      <c r="T145" s="13" t="s">
        <v>24</v>
      </c>
      <c r="U145" s="13">
        <v>44107155</v>
      </c>
      <c r="V145" s="13">
        <v>44107155</v>
      </c>
      <c r="W145" s="13"/>
      <c r="X145" s="13"/>
      <c r="Y145" s="13"/>
      <c r="Z145" s="13">
        <v>5524421.1637499994</v>
      </c>
      <c r="AA145" s="13">
        <v>414837.48665521969</v>
      </c>
      <c r="AB145" s="13">
        <v>303539.62438186811</v>
      </c>
      <c r="AC145" s="13">
        <v>8792531.1195947789</v>
      </c>
      <c r="AD145" s="13"/>
      <c r="AE145" s="13"/>
      <c r="AF145" s="13"/>
      <c r="AG145" s="13"/>
      <c r="AH145" s="13"/>
      <c r="AI145" s="13"/>
      <c r="AJ145" s="13"/>
      <c r="AK145" s="13">
        <v>44521992.48665522</v>
      </c>
      <c r="AL145" s="15">
        <v>9.4052197802197788E-3</v>
      </c>
      <c r="AM145" s="15">
        <v>1.0259701354509679E-3</v>
      </c>
      <c r="AN145" s="13"/>
      <c r="AO145" s="13"/>
      <c r="AP145" s="16"/>
    </row>
    <row r="146" spans="1:42" hidden="1" x14ac:dyDescent="0.2">
      <c r="A146" s="12" t="s">
        <v>25</v>
      </c>
      <c r="B146" s="13" t="s">
        <v>32</v>
      </c>
      <c r="C146" s="13" t="s">
        <v>31</v>
      </c>
      <c r="D146" s="13" t="s">
        <v>130</v>
      </c>
      <c r="E146" s="13" t="s">
        <v>26</v>
      </c>
      <c r="F146" s="13" t="s">
        <v>203</v>
      </c>
      <c r="G146" s="13">
        <v>1820</v>
      </c>
      <c r="H146" s="13" t="s">
        <v>149</v>
      </c>
      <c r="I146" s="13" t="s">
        <v>33</v>
      </c>
      <c r="J146" s="13">
        <v>0.12353346309225276</v>
      </c>
      <c r="K146" s="13" t="s">
        <v>149</v>
      </c>
      <c r="L146" s="13" t="s">
        <v>204</v>
      </c>
      <c r="M146" s="13" t="s">
        <v>119</v>
      </c>
      <c r="N146" s="13">
        <v>1233</v>
      </c>
      <c r="O146" s="13">
        <v>587</v>
      </c>
      <c r="P146" s="14">
        <v>8.5</v>
      </c>
      <c r="Q146" s="13"/>
      <c r="R146" s="13">
        <v>8.5</v>
      </c>
      <c r="S146" s="13">
        <v>1</v>
      </c>
      <c r="T146" s="13" t="s">
        <v>24</v>
      </c>
      <c r="U146" s="13">
        <v>44481388</v>
      </c>
      <c r="V146" s="13">
        <v>44481388</v>
      </c>
      <c r="W146" s="13"/>
      <c r="X146" s="13"/>
      <c r="Y146" s="13"/>
      <c r="Z146" s="13">
        <v>5671376.9699999997</v>
      </c>
      <c r="AA146" s="13">
        <v>425872.62961538462</v>
      </c>
      <c r="AB146" s="13">
        <v>311614.11923076923</v>
      </c>
      <c r="AC146" s="13">
        <v>12807340.30038462</v>
      </c>
      <c r="AD146" s="13"/>
      <c r="AE146" s="13"/>
      <c r="AF146" s="13"/>
      <c r="AG146" s="13"/>
      <c r="AH146" s="13"/>
      <c r="AI146" s="13"/>
      <c r="AJ146" s="13"/>
      <c r="AK146" s="13">
        <v>44907260.629615381</v>
      </c>
      <c r="AL146" s="15">
        <v>9.5741758241758238E-3</v>
      </c>
      <c r="AM146" s="15">
        <v>1.053262093101292E-3</v>
      </c>
      <c r="AN146" s="13"/>
      <c r="AO146" s="13"/>
      <c r="AP146" s="16"/>
    </row>
    <row r="147" spans="1:42" hidden="1" x14ac:dyDescent="0.2">
      <c r="A147" s="12" t="s">
        <v>25</v>
      </c>
      <c r="B147" s="13" t="s">
        <v>32</v>
      </c>
      <c r="C147" s="13" t="s">
        <v>31</v>
      </c>
      <c r="D147" s="13" t="s">
        <v>130</v>
      </c>
      <c r="E147" s="13" t="s">
        <v>26</v>
      </c>
      <c r="F147" s="13" t="s">
        <v>205</v>
      </c>
      <c r="G147" s="13">
        <v>1820</v>
      </c>
      <c r="H147" s="13" t="s">
        <v>149</v>
      </c>
      <c r="I147" s="13" t="s">
        <v>33</v>
      </c>
      <c r="J147" s="13">
        <v>1.1129732799678581E-3</v>
      </c>
      <c r="K147" s="13" t="s">
        <v>149</v>
      </c>
      <c r="L147" s="13" t="s">
        <v>204</v>
      </c>
      <c r="M147" s="13" t="s">
        <v>119</v>
      </c>
      <c r="N147" s="13">
        <v>1233</v>
      </c>
      <c r="O147" s="13">
        <v>587</v>
      </c>
      <c r="P147" s="14">
        <v>10</v>
      </c>
      <c r="Q147" s="13"/>
      <c r="R147" s="13">
        <v>10</v>
      </c>
      <c r="S147" s="13">
        <v>1</v>
      </c>
      <c r="T147" s="13" t="s">
        <v>24</v>
      </c>
      <c r="U147" s="13">
        <v>35919825</v>
      </c>
      <c r="V147" s="13">
        <v>35919825</v>
      </c>
      <c r="W147" s="13"/>
      <c r="X147" s="13"/>
      <c r="Y147" s="13"/>
      <c r="Z147" s="13">
        <v>5387973.75</v>
      </c>
      <c r="AA147" s="13">
        <v>404591.43543956039</v>
      </c>
      <c r="AB147" s="13">
        <v>296042.51373626367</v>
      </c>
      <c r="AC147" s="13">
        <v>12167347.314560439</v>
      </c>
      <c r="AD147" s="13"/>
      <c r="AE147" s="13"/>
      <c r="AF147" s="13"/>
      <c r="AG147" s="13"/>
      <c r="AH147" s="13"/>
      <c r="AI147" s="13"/>
      <c r="AJ147" s="13"/>
      <c r="AK147" s="13">
        <v>404591.43543956039</v>
      </c>
      <c r="AL147" s="15">
        <v>1.1263736263736262E-2</v>
      </c>
      <c r="AM147" s="15">
        <v>1.0006297482108328E-3</v>
      </c>
      <c r="AN147" s="13"/>
      <c r="AO147" s="13"/>
      <c r="AP147" s="16"/>
    </row>
    <row r="148" spans="1:42" hidden="1" x14ac:dyDescent="0.2">
      <c r="A148" s="12" t="s">
        <v>25</v>
      </c>
      <c r="B148" s="13" t="s">
        <v>32</v>
      </c>
      <c r="C148" s="13" t="s">
        <v>31</v>
      </c>
      <c r="D148" s="13" t="s">
        <v>130</v>
      </c>
      <c r="E148" s="13" t="s">
        <v>26</v>
      </c>
      <c r="F148" s="13" t="s">
        <v>223</v>
      </c>
      <c r="G148" s="13">
        <v>2548</v>
      </c>
      <c r="H148" s="13" t="s">
        <v>51</v>
      </c>
      <c r="I148" s="13" t="s">
        <v>33</v>
      </c>
      <c r="J148" s="13">
        <v>5.3580578602173481E-2</v>
      </c>
      <c r="K148" s="13" t="s">
        <v>51</v>
      </c>
      <c r="L148" s="13" t="s">
        <v>224</v>
      </c>
      <c r="M148" s="13" t="s">
        <v>119</v>
      </c>
      <c r="N148" s="13">
        <v>855</v>
      </c>
      <c r="O148" s="13">
        <v>1693</v>
      </c>
      <c r="P148" s="14"/>
      <c r="Q148" s="13"/>
      <c r="R148" s="13"/>
      <c r="S148" s="13">
        <v>15.8</v>
      </c>
      <c r="T148" s="13" t="s">
        <v>29</v>
      </c>
      <c r="U148" s="13">
        <v>1221000</v>
      </c>
      <c r="V148" s="13">
        <v>1221000</v>
      </c>
      <c r="W148" s="13"/>
      <c r="X148" s="13"/>
      <c r="Y148" s="13"/>
      <c r="Z148" s="13">
        <v>5538675.7800000003</v>
      </c>
      <c r="AA148" s="13">
        <v>185975.07197802191</v>
      </c>
      <c r="AB148" s="13">
        <v>101440.9483516483</v>
      </c>
      <c r="AC148" s="13">
        <v>2891067.0280219782</v>
      </c>
      <c r="AD148" s="13"/>
      <c r="AE148" s="13"/>
      <c r="AF148" s="13"/>
      <c r="AG148" s="13"/>
      <c r="AH148" s="13"/>
      <c r="AI148" s="13"/>
      <c r="AJ148" s="13"/>
      <c r="AK148" s="13">
        <v>19477775.071978021</v>
      </c>
      <c r="AL148" s="15">
        <v>0.1523137362637362</v>
      </c>
      <c r="AM148" s="15">
        <v>4.5995088661400702E-4</v>
      </c>
      <c r="AN148" s="13"/>
      <c r="AO148" s="13"/>
      <c r="AP148" s="16"/>
    </row>
    <row r="149" spans="1:42" hidden="1" x14ac:dyDescent="0.2">
      <c r="A149" s="12" t="s">
        <v>25</v>
      </c>
      <c r="B149" s="13" t="s">
        <v>30</v>
      </c>
      <c r="C149" s="13" t="s">
        <v>31</v>
      </c>
      <c r="D149" s="13" t="s">
        <v>278</v>
      </c>
      <c r="E149" s="13" t="s">
        <v>27</v>
      </c>
      <c r="F149" s="13" t="s">
        <v>41</v>
      </c>
      <c r="G149" s="13">
        <v>365</v>
      </c>
      <c r="H149" s="13" t="s">
        <v>52</v>
      </c>
      <c r="I149" s="13" t="s">
        <v>30</v>
      </c>
      <c r="J149" s="13">
        <v>6.6295659516579818E-4</v>
      </c>
      <c r="K149" s="13" t="s">
        <v>52</v>
      </c>
      <c r="L149" s="13" t="s">
        <v>279</v>
      </c>
      <c r="M149" s="13" t="s">
        <v>119</v>
      </c>
      <c r="N149" s="13"/>
      <c r="O149" s="13">
        <v>2589</v>
      </c>
      <c r="P149" s="14"/>
      <c r="Q149" s="13"/>
      <c r="R149" s="13"/>
      <c r="S149" s="13">
        <v>1</v>
      </c>
      <c r="T149" s="13" t="s">
        <v>24</v>
      </c>
      <c r="U149" s="13">
        <v>241000</v>
      </c>
      <c r="V149" s="13">
        <v>241000</v>
      </c>
      <c r="W149" s="13"/>
      <c r="X149" s="13"/>
      <c r="Y149" s="13"/>
      <c r="Z149" s="13"/>
      <c r="AA149" s="13">
        <v>0</v>
      </c>
      <c r="AB149" s="13">
        <v>0</v>
      </c>
      <c r="AC149" s="13">
        <v>0</v>
      </c>
      <c r="AD149" s="13"/>
      <c r="AE149" s="13"/>
      <c r="AF149" s="13"/>
      <c r="AG149" s="13"/>
      <c r="AH149" s="13"/>
      <c r="AI149" s="13"/>
      <c r="AJ149" s="13"/>
      <c r="AK149" s="13">
        <v>241000</v>
      </c>
      <c r="AL149" s="15"/>
      <c r="AM149" s="15"/>
      <c r="AN149" s="13"/>
      <c r="AO149" s="13"/>
      <c r="AP149" s="16"/>
    </row>
    <row r="150" spans="1:42" hidden="1" x14ac:dyDescent="0.2">
      <c r="A150" s="12" t="s">
        <v>25</v>
      </c>
      <c r="B150" s="13" t="s">
        <v>30</v>
      </c>
      <c r="C150" s="13" t="s">
        <v>31</v>
      </c>
      <c r="D150" s="13" t="s">
        <v>278</v>
      </c>
      <c r="E150" s="13" t="s">
        <v>27</v>
      </c>
      <c r="F150" s="13" t="s">
        <v>42</v>
      </c>
      <c r="G150" s="13">
        <v>182</v>
      </c>
      <c r="H150" s="13" t="s">
        <v>53</v>
      </c>
      <c r="I150" s="13" t="s">
        <v>30</v>
      </c>
      <c r="J150" s="13">
        <v>3.1159449625381479E-4</v>
      </c>
      <c r="K150" s="13" t="s">
        <v>53</v>
      </c>
      <c r="L150" s="13" t="s">
        <v>280</v>
      </c>
      <c r="M150" s="13" t="s">
        <v>119</v>
      </c>
      <c r="N150" s="13"/>
      <c r="O150" s="13">
        <v>2401</v>
      </c>
      <c r="P150" s="14"/>
      <c r="Q150" s="13"/>
      <c r="R150" s="13"/>
      <c r="S150" s="13">
        <v>1</v>
      </c>
      <c r="T150" s="13" t="s">
        <v>24</v>
      </c>
      <c r="U150" s="13">
        <v>113271.78</v>
      </c>
      <c r="V150" s="13">
        <v>113271.78</v>
      </c>
      <c r="W150" s="13"/>
      <c r="X150" s="13"/>
      <c r="Y150" s="13"/>
      <c r="Z150" s="13"/>
      <c r="AA150" s="13">
        <v>0</v>
      </c>
      <c r="AB150" s="13">
        <v>0</v>
      </c>
      <c r="AC150" s="13">
        <v>0</v>
      </c>
      <c r="AD150" s="13"/>
      <c r="AE150" s="13"/>
      <c r="AF150" s="13"/>
      <c r="AG150" s="13"/>
      <c r="AH150" s="13"/>
      <c r="AI150" s="13"/>
      <c r="AJ150" s="13"/>
      <c r="AK150" s="13">
        <v>113271.78</v>
      </c>
      <c r="AL150" s="15"/>
      <c r="AM150" s="15"/>
      <c r="AN150" s="13"/>
      <c r="AO150" s="13"/>
      <c r="AP150" s="16"/>
    </row>
    <row r="151" spans="1:42" hidden="1" x14ac:dyDescent="0.2">
      <c r="A151" s="12" t="s">
        <v>25</v>
      </c>
      <c r="B151" s="13" t="s">
        <v>30</v>
      </c>
      <c r="C151" s="13" t="s">
        <v>31</v>
      </c>
      <c r="D151" s="13" t="s">
        <v>36</v>
      </c>
      <c r="E151" s="13" t="s">
        <v>26</v>
      </c>
      <c r="F151" s="13" t="s">
        <v>37</v>
      </c>
      <c r="G151" s="13"/>
      <c r="H151" s="13" t="s">
        <v>54</v>
      </c>
      <c r="I151" s="13" t="s">
        <v>30</v>
      </c>
      <c r="J151" s="13">
        <v>3.9946226547192898E-3</v>
      </c>
      <c r="K151" s="13" t="s">
        <v>54</v>
      </c>
      <c r="L151" s="13"/>
      <c r="M151" s="13" t="s">
        <v>119</v>
      </c>
      <c r="N151" s="13"/>
      <c r="O151" s="13">
        <v>33</v>
      </c>
      <c r="P151" s="14"/>
      <c r="Q151" s="13"/>
      <c r="R151" s="13"/>
      <c r="S151" s="13">
        <v>1</v>
      </c>
      <c r="T151" s="13" t="s">
        <v>24</v>
      </c>
      <c r="U151" s="13">
        <v>1452137.39</v>
      </c>
      <c r="V151" s="13">
        <v>1452137.39</v>
      </c>
      <c r="W151" s="13"/>
      <c r="X151" s="13"/>
      <c r="Y151" s="13"/>
      <c r="Z151" s="13"/>
      <c r="AA151" s="13">
        <v>0</v>
      </c>
      <c r="AB151" s="13">
        <v>0</v>
      </c>
      <c r="AC151" s="13"/>
      <c r="AD151" s="13"/>
      <c r="AE151" s="13"/>
      <c r="AF151" s="13"/>
      <c r="AG151" s="13"/>
      <c r="AH151" s="13"/>
      <c r="AI151" s="13"/>
      <c r="AJ151" s="13"/>
      <c r="AK151" s="13">
        <v>1452137.39</v>
      </c>
      <c r="AL151" s="15"/>
      <c r="AM151" s="15"/>
      <c r="AN151" s="13"/>
      <c r="AO151" s="13"/>
      <c r="AP151" s="16"/>
    </row>
    <row r="152" spans="1:42" x14ac:dyDescent="0.2">
      <c r="A152" s="12" t="s">
        <v>25</v>
      </c>
      <c r="B152" s="13" t="s">
        <v>34</v>
      </c>
      <c r="C152" s="13" t="s">
        <v>31</v>
      </c>
      <c r="D152" s="13" t="s">
        <v>134</v>
      </c>
      <c r="E152" s="13" t="s">
        <v>28</v>
      </c>
      <c r="F152" s="13" t="s">
        <v>43</v>
      </c>
      <c r="G152" s="13">
        <v>1095</v>
      </c>
      <c r="H152" s="13" t="s">
        <v>49</v>
      </c>
      <c r="I152" s="13" t="s">
        <v>35</v>
      </c>
      <c r="J152" s="13">
        <v>4.5515667410264427E-4</v>
      </c>
      <c r="K152" s="13" t="s">
        <v>69</v>
      </c>
      <c r="L152" s="23" t="s">
        <v>135</v>
      </c>
      <c r="M152" s="13" t="s">
        <v>119</v>
      </c>
      <c r="N152" s="13">
        <v>301</v>
      </c>
      <c r="O152" s="13">
        <v>794</v>
      </c>
      <c r="P152" s="14"/>
      <c r="Q152" s="13"/>
      <c r="R152" s="13"/>
      <c r="S152" s="13">
        <v>1</v>
      </c>
      <c r="T152" s="13" t="s">
        <v>24</v>
      </c>
      <c r="U152" s="13">
        <v>165459.94</v>
      </c>
      <c r="V152" s="13">
        <v>165459.94</v>
      </c>
      <c r="W152" s="13"/>
      <c r="X152" s="13"/>
      <c r="Y152" s="13"/>
      <c r="Z152" s="13">
        <v>0</v>
      </c>
      <c r="AA152" s="13">
        <v>0</v>
      </c>
      <c r="AB152" s="13">
        <v>0</v>
      </c>
      <c r="AC152" s="13">
        <v>0</v>
      </c>
      <c r="AD152" s="13"/>
      <c r="AE152" s="13"/>
      <c r="AF152" s="13"/>
      <c r="AG152" s="13"/>
      <c r="AH152" s="13"/>
      <c r="AI152" s="13"/>
      <c r="AJ152" s="13"/>
      <c r="AK152" s="13">
        <v>165459.94</v>
      </c>
      <c r="AL152" s="15"/>
      <c r="AM152" s="15"/>
      <c r="AN152" s="13"/>
      <c r="AO152" s="13"/>
      <c r="AP152" s="16"/>
    </row>
    <row r="153" spans="1:42" x14ac:dyDescent="0.2">
      <c r="A153" s="12" t="s">
        <v>25</v>
      </c>
      <c r="B153" s="13" t="s">
        <v>34</v>
      </c>
      <c r="C153" s="13" t="s">
        <v>31</v>
      </c>
      <c r="D153" s="13" t="s">
        <v>134</v>
      </c>
      <c r="E153" s="13" t="s">
        <v>28</v>
      </c>
      <c r="F153" s="13" t="s">
        <v>44</v>
      </c>
      <c r="G153" s="13">
        <v>1095</v>
      </c>
      <c r="H153" s="13" t="s">
        <v>49</v>
      </c>
      <c r="I153" s="13" t="s">
        <v>35</v>
      </c>
      <c r="J153" s="13">
        <v>1.1677725144293538E-3</v>
      </c>
      <c r="K153" s="13" t="s">
        <v>69</v>
      </c>
      <c r="L153" s="23" t="s">
        <v>135</v>
      </c>
      <c r="M153" s="13" t="s">
        <v>119</v>
      </c>
      <c r="N153" s="13">
        <v>301</v>
      </c>
      <c r="O153" s="13">
        <v>794</v>
      </c>
      <c r="P153" s="14"/>
      <c r="Q153" s="13"/>
      <c r="R153" s="13"/>
      <c r="S153" s="13">
        <v>1</v>
      </c>
      <c r="T153" s="13" t="s">
        <v>24</v>
      </c>
      <c r="U153" s="13">
        <v>424512.22</v>
      </c>
      <c r="V153" s="13">
        <v>424512.22</v>
      </c>
      <c r="W153" s="13"/>
      <c r="X153" s="13"/>
      <c r="Y153" s="13"/>
      <c r="Z153" s="13">
        <v>0</v>
      </c>
      <c r="AA153" s="13">
        <v>0</v>
      </c>
      <c r="AB153" s="13">
        <v>0</v>
      </c>
      <c r="AC153" s="13">
        <v>0</v>
      </c>
      <c r="AD153" s="13"/>
      <c r="AE153" s="13"/>
      <c r="AF153" s="13"/>
      <c r="AG153" s="13"/>
      <c r="AH153" s="13"/>
      <c r="AI153" s="13"/>
      <c r="AJ153" s="13"/>
      <c r="AK153" s="13">
        <v>424512.22</v>
      </c>
      <c r="AL153" s="15"/>
      <c r="AM153" s="15"/>
      <c r="AN153" s="13"/>
      <c r="AO153" s="13"/>
      <c r="AP153" s="16"/>
    </row>
    <row r="154" spans="1:42" hidden="1" x14ac:dyDescent="0.2">
      <c r="A154" s="12" t="s">
        <v>25</v>
      </c>
      <c r="B154" s="13" t="s">
        <v>32</v>
      </c>
      <c r="C154" s="13" t="s">
        <v>31</v>
      </c>
      <c r="D154" s="13" t="s">
        <v>130</v>
      </c>
      <c r="E154" s="13" t="s">
        <v>26</v>
      </c>
      <c r="F154" s="13" t="s">
        <v>45</v>
      </c>
      <c r="G154" s="13"/>
      <c r="H154" s="13" t="s">
        <v>51</v>
      </c>
      <c r="I154" s="13" t="s">
        <v>33</v>
      </c>
      <c r="J154" s="13">
        <v>5.6413507471319811E-3</v>
      </c>
      <c r="K154" s="13" t="s">
        <v>51</v>
      </c>
      <c r="L154" s="13"/>
      <c r="M154" s="13" t="s">
        <v>119</v>
      </c>
      <c r="N154" s="13"/>
      <c r="O154" s="13">
        <v>1693</v>
      </c>
      <c r="P154" s="14"/>
      <c r="Q154" s="13"/>
      <c r="R154" s="13"/>
      <c r="S154" s="13">
        <v>15.8</v>
      </c>
      <c r="T154" s="13" t="s">
        <v>29</v>
      </c>
      <c r="U154" s="13">
        <v>129795</v>
      </c>
      <c r="V154" s="13">
        <v>129795</v>
      </c>
      <c r="W154" s="13"/>
      <c r="X154" s="13"/>
      <c r="Y154" s="13"/>
      <c r="Z154" s="13"/>
      <c r="AA154" s="13">
        <v>0</v>
      </c>
      <c r="AB154" s="13">
        <v>0</v>
      </c>
      <c r="AC154" s="13"/>
      <c r="AD154" s="13"/>
      <c r="AE154" s="13"/>
      <c r="AF154" s="13"/>
      <c r="AG154" s="13"/>
      <c r="AH154" s="13"/>
      <c r="AI154" s="13"/>
      <c r="AJ154" s="13"/>
      <c r="AK154" s="13">
        <v>2050761</v>
      </c>
      <c r="AL154" s="15"/>
      <c r="AM154" s="15"/>
      <c r="AN154" s="13"/>
      <c r="AO154" s="13"/>
      <c r="AP154" s="16"/>
    </row>
    <row r="155" spans="1:42" hidden="1" x14ac:dyDescent="0.2">
      <c r="A155" s="12" t="s">
        <v>25</v>
      </c>
      <c r="B155" s="13" t="s">
        <v>32</v>
      </c>
      <c r="C155" s="13" t="s">
        <v>31</v>
      </c>
      <c r="D155" s="13" t="s">
        <v>130</v>
      </c>
      <c r="E155" s="13" t="s">
        <v>27</v>
      </c>
      <c r="F155" s="13" t="s">
        <v>46</v>
      </c>
      <c r="G155" s="13"/>
      <c r="H155" s="13" t="s">
        <v>51</v>
      </c>
      <c r="I155" s="13" t="s">
        <v>33</v>
      </c>
      <c r="J155" s="13">
        <v>1.5907657255289534E-3</v>
      </c>
      <c r="K155" s="13" t="s">
        <v>51</v>
      </c>
      <c r="L155" s="13"/>
      <c r="M155" s="13" t="s">
        <v>119</v>
      </c>
      <c r="N155" s="13"/>
      <c r="O155" s="13">
        <v>1693</v>
      </c>
      <c r="P155" s="14"/>
      <c r="Q155" s="13"/>
      <c r="R155" s="13"/>
      <c r="S155" s="13">
        <v>15.8</v>
      </c>
      <c r="T155" s="13" t="s">
        <v>29</v>
      </c>
      <c r="U155" s="13">
        <v>36600</v>
      </c>
      <c r="V155" s="13">
        <v>36600</v>
      </c>
      <c r="W155" s="13"/>
      <c r="X155" s="13"/>
      <c r="Y155" s="13"/>
      <c r="Z155" s="13"/>
      <c r="AA155" s="13">
        <v>0</v>
      </c>
      <c r="AB155" s="13">
        <v>0</v>
      </c>
      <c r="AC155" s="13"/>
      <c r="AD155" s="13"/>
      <c r="AE155" s="13"/>
      <c r="AF155" s="13"/>
      <c r="AG155" s="13"/>
      <c r="AH155" s="13"/>
      <c r="AI155" s="13"/>
      <c r="AJ155" s="13"/>
      <c r="AK155" s="13">
        <v>578280</v>
      </c>
      <c r="AL155" s="15"/>
      <c r="AM155" s="15"/>
      <c r="AN155" s="13"/>
      <c r="AO155" s="13"/>
      <c r="AP155" s="16"/>
    </row>
    <row r="156" spans="1:42" hidden="1" x14ac:dyDescent="0.2">
      <c r="A156" s="12" t="s">
        <v>25</v>
      </c>
      <c r="B156" s="13" t="s">
        <v>32</v>
      </c>
      <c r="C156" s="13" t="s">
        <v>31</v>
      </c>
      <c r="D156" s="13" t="s">
        <v>130</v>
      </c>
      <c r="E156" s="13" t="s">
        <v>27</v>
      </c>
      <c r="F156" s="13" t="s">
        <v>47</v>
      </c>
      <c r="G156" s="13"/>
      <c r="H156" s="13" t="s">
        <v>51</v>
      </c>
      <c r="I156" s="13" t="s">
        <v>33</v>
      </c>
      <c r="J156" s="13">
        <v>4.2060758517418213E-3</v>
      </c>
      <c r="K156" s="13" t="s">
        <v>51</v>
      </c>
      <c r="L156" s="13"/>
      <c r="M156" s="13" t="s">
        <v>119</v>
      </c>
      <c r="N156" s="13"/>
      <c r="O156" s="13">
        <v>1693</v>
      </c>
      <c r="P156" s="14"/>
      <c r="Q156" s="13"/>
      <c r="R156" s="13"/>
      <c r="S156" s="13">
        <v>15.8</v>
      </c>
      <c r="T156" s="13" t="s">
        <v>29</v>
      </c>
      <c r="U156" s="13">
        <v>96772.5</v>
      </c>
      <c r="V156" s="13">
        <v>96772.5</v>
      </c>
      <c r="W156" s="13"/>
      <c r="X156" s="13"/>
      <c r="Y156" s="13"/>
      <c r="Z156" s="13"/>
      <c r="AA156" s="13">
        <v>0</v>
      </c>
      <c r="AB156" s="13">
        <v>0</v>
      </c>
      <c r="AC156" s="13"/>
      <c r="AD156" s="13"/>
      <c r="AE156" s="13"/>
      <c r="AF156" s="13"/>
      <c r="AG156" s="13"/>
      <c r="AH156" s="13"/>
      <c r="AI156" s="13"/>
      <c r="AJ156" s="13"/>
      <c r="AK156" s="13">
        <v>1529005.5</v>
      </c>
      <c r="AL156" s="15"/>
      <c r="AM156" s="15"/>
      <c r="AN156" s="13"/>
      <c r="AO156" s="13"/>
      <c r="AP156" s="16"/>
    </row>
    <row r="157" spans="1:42" x14ac:dyDescent="0.2">
      <c r="A157" s="12" t="s">
        <v>25</v>
      </c>
      <c r="B157" s="13" t="s">
        <v>34</v>
      </c>
      <c r="C157" s="13" t="s">
        <v>31</v>
      </c>
      <c r="D157" s="13" t="s">
        <v>170</v>
      </c>
      <c r="E157" s="13" t="s">
        <v>26</v>
      </c>
      <c r="F157" s="13" t="s">
        <v>48</v>
      </c>
      <c r="G157" s="13"/>
      <c r="H157" s="13" t="s">
        <v>55</v>
      </c>
      <c r="I157" s="13" t="s">
        <v>35</v>
      </c>
      <c r="J157" s="13">
        <v>5.2479969774821972E-4</v>
      </c>
      <c r="K157" s="13" t="s">
        <v>55</v>
      </c>
      <c r="L157" s="23"/>
      <c r="M157" s="13" t="s">
        <v>119</v>
      </c>
      <c r="N157" s="13"/>
      <c r="O157" s="13">
        <v>180</v>
      </c>
      <c r="P157" s="14"/>
      <c r="Q157" s="13"/>
      <c r="R157" s="13"/>
      <c r="S157" s="13">
        <v>15.8</v>
      </c>
      <c r="T157" s="13" t="s">
        <v>29</v>
      </c>
      <c r="U157" s="13">
        <v>12074.48</v>
      </c>
      <c r="V157" s="13">
        <v>12074.48</v>
      </c>
      <c r="W157" s="13">
        <v>190776.77</v>
      </c>
      <c r="X157" s="13"/>
      <c r="Y157" s="13"/>
      <c r="Z157" s="13"/>
      <c r="AA157" s="13"/>
      <c r="AB157" s="13"/>
      <c r="AC157" s="13"/>
      <c r="AD157" s="13"/>
      <c r="AE157" s="13"/>
      <c r="AF157" s="13"/>
      <c r="AG157" s="13"/>
      <c r="AH157" s="13"/>
      <c r="AI157" s="13"/>
      <c r="AJ157" s="13"/>
      <c r="AK157" s="13">
        <v>190776.78400000001</v>
      </c>
      <c r="AL157" s="15"/>
      <c r="AM157" s="15"/>
      <c r="AN157" s="13"/>
      <c r="AO157" s="13"/>
      <c r="AP157" s="16"/>
    </row>
    <row r="158" spans="1:42" x14ac:dyDescent="0.2">
      <c r="A158" s="12" t="s">
        <v>25</v>
      </c>
      <c r="B158" s="13" t="s">
        <v>34</v>
      </c>
      <c r="C158" s="13" t="s">
        <v>31</v>
      </c>
      <c r="D158" s="13" t="s">
        <v>170</v>
      </c>
      <c r="E158" s="13" t="s">
        <v>26</v>
      </c>
      <c r="F158" s="13" t="s">
        <v>48</v>
      </c>
      <c r="G158" s="13"/>
      <c r="H158" s="13" t="s">
        <v>56</v>
      </c>
      <c r="I158" s="13" t="s">
        <v>35</v>
      </c>
      <c r="J158" s="13">
        <v>3.0940132580271667E-4</v>
      </c>
      <c r="K158" s="13" t="s">
        <v>56</v>
      </c>
      <c r="L158" s="23"/>
      <c r="M158" s="13" t="s">
        <v>119</v>
      </c>
      <c r="N158" s="13"/>
      <c r="O158" s="13">
        <v>102</v>
      </c>
      <c r="P158" s="14"/>
      <c r="Q158" s="13"/>
      <c r="R158" s="13"/>
      <c r="S158" s="13">
        <v>15.8</v>
      </c>
      <c r="T158" s="13" t="s">
        <v>29</v>
      </c>
      <c r="U158" s="13">
        <v>7118.64</v>
      </c>
      <c r="V158" s="13">
        <v>7118.64</v>
      </c>
      <c r="W158" s="13">
        <v>112474.58</v>
      </c>
      <c r="X158" s="13"/>
      <c r="Y158" s="13"/>
      <c r="Z158" s="13"/>
      <c r="AA158" s="13"/>
      <c r="AB158" s="13"/>
      <c r="AC158" s="13"/>
      <c r="AD158" s="13"/>
      <c r="AE158" s="13"/>
      <c r="AF158" s="13"/>
      <c r="AG158" s="13"/>
      <c r="AH158" s="13"/>
      <c r="AI158" s="13"/>
      <c r="AJ158" s="13"/>
      <c r="AK158" s="13">
        <v>112474.512</v>
      </c>
      <c r="AL158" s="15"/>
      <c r="AM158" s="15"/>
      <c r="AN158" s="13"/>
      <c r="AO158" s="13"/>
      <c r="AP158" s="16"/>
    </row>
    <row r="159" spans="1:42" x14ac:dyDescent="0.2">
      <c r="A159" s="12" t="s">
        <v>25</v>
      </c>
      <c r="B159" s="13" t="s">
        <v>34</v>
      </c>
      <c r="C159" s="13" t="s">
        <v>31</v>
      </c>
      <c r="D159" s="13" t="s">
        <v>170</v>
      </c>
      <c r="E159" s="13" t="s">
        <v>26</v>
      </c>
      <c r="F159" s="13" t="s">
        <v>48</v>
      </c>
      <c r="G159" s="13"/>
      <c r="H159" s="13" t="s">
        <v>57</v>
      </c>
      <c r="I159" s="13" t="s">
        <v>35</v>
      </c>
      <c r="J159" s="13">
        <v>7.2743065352229828E-4</v>
      </c>
      <c r="K159" s="13" t="s">
        <v>57</v>
      </c>
      <c r="L159" s="23"/>
      <c r="M159" s="13" t="s">
        <v>119</v>
      </c>
      <c r="N159" s="13"/>
      <c r="O159" s="13">
        <v>73</v>
      </c>
      <c r="P159" s="14"/>
      <c r="Q159" s="13"/>
      <c r="R159" s="13"/>
      <c r="S159" s="13">
        <v>15.8</v>
      </c>
      <c r="T159" s="13" t="s">
        <v>29</v>
      </c>
      <c r="U159" s="13">
        <v>16736.57</v>
      </c>
      <c r="V159" s="13">
        <v>16736.57</v>
      </c>
      <c r="W159" s="13">
        <v>264437.83</v>
      </c>
      <c r="X159" s="13"/>
      <c r="Y159" s="13"/>
      <c r="Z159" s="13"/>
      <c r="AA159" s="13"/>
      <c r="AB159" s="13"/>
      <c r="AC159" s="13"/>
      <c r="AD159" s="13"/>
      <c r="AE159" s="13"/>
      <c r="AF159" s="13"/>
      <c r="AG159" s="13"/>
      <c r="AH159" s="13"/>
      <c r="AI159" s="13"/>
      <c r="AJ159" s="13"/>
      <c r="AK159" s="13">
        <v>264437.80599999998</v>
      </c>
      <c r="AL159" s="15"/>
      <c r="AM159" s="15"/>
      <c r="AN159" s="13"/>
      <c r="AO159" s="13"/>
      <c r="AP159" s="16"/>
    </row>
    <row r="160" spans="1:42" x14ac:dyDescent="0.2">
      <c r="A160" s="12" t="s">
        <v>25</v>
      </c>
      <c r="B160" s="13" t="s">
        <v>34</v>
      </c>
      <c r="C160" s="13" t="s">
        <v>31</v>
      </c>
      <c r="D160" s="13" t="s">
        <v>170</v>
      </c>
      <c r="E160" s="13" t="s">
        <v>26</v>
      </c>
      <c r="F160" s="13" t="s">
        <v>48</v>
      </c>
      <c r="G160" s="13"/>
      <c r="H160" s="13" t="s">
        <v>58</v>
      </c>
      <c r="I160" s="13" t="s">
        <v>35</v>
      </c>
      <c r="J160" s="13">
        <v>2.1198083344828054E-4</v>
      </c>
      <c r="K160" s="13" t="s">
        <v>58</v>
      </c>
      <c r="L160" s="23"/>
      <c r="M160" s="13" t="s">
        <v>119</v>
      </c>
      <c r="N160" s="13"/>
      <c r="O160" s="13">
        <v>25</v>
      </c>
      <c r="P160" s="14"/>
      <c r="Q160" s="13"/>
      <c r="R160" s="13"/>
      <c r="S160" s="13">
        <v>15.8</v>
      </c>
      <c r="T160" s="13" t="s">
        <v>29</v>
      </c>
      <c r="U160" s="13">
        <v>4877.21</v>
      </c>
      <c r="V160" s="13">
        <v>4877.21</v>
      </c>
      <c r="W160" s="13">
        <v>77059.92</v>
      </c>
      <c r="X160" s="13"/>
      <c r="Y160" s="13"/>
      <c r="Z160" s="13"/>
      <c r="AA160" s="13"/>
      <c r="AB160" s="13"/>
      <c r="AC160" s="13"/>
      <c r="AD160" s="13"/>
      <c r="AE160" s="13"/>
      <c r="AF160" s="13"/>
      <c r="AG160" s="13"/>
      <c r="AH160" s="13"/>
      <c r="AI160" s="13"/>
      <c r="AJ160" s="13"/>
      <c r="AK160" s="13">
        <v>77059.918000000005</v>
      </c>
      <c r="AL160" s="15"/>
      <c r="AM160" s="15"/>
      <c r="AN160" s="13"/>
      <c r="AO160" s="13"/>
      <c r="AP160" s="16"/>
    </row>
    <row r="161" spans="1:42" x14ac:dyDescent="0.2">
      <c r="A161" s="12" t="s">
        <v>25</v>
      </c>
      <c r="B161" s="13" t="s">
        <v>34</v>
      </c>
      <c r="C161" s="13" t="s">
        <v>31</v>
      </c>
      <c r="D161" s="13" t="s">
        <v>170</v>
      </c>
      <c r="E161" s="13" t="s">
        <v>26</v>
      </c>
      <c r="F161" s="13" t="s">
        <v>48</v>
      </c>
      <c r="G161" s="13"/>
      <c r="H161" s="13" t="s">
        <v>59</v>
      </c>
      <c r="I161" s="13" t="s">
        <v>35</v>
      </c>
      <c r="J161" s="13">
        <v>2.7158065336054378E-4</v>
      </c>
      <c r="K161" s="13" t="s">
        <v>59</v>
      </c>
      <c r="L161" s="23"/>
      <c r="M161" s="13" t="s">
        <v>119</v>
      </c>
      <c r="N161" s="13"/>
      <c r="O161" s="13">
        <v>35</v>
      </c>
      <c r="P161" s="14"/>
      <c r="Q161" s="13"/>
      <c r="R161" s="13"/>
      <c r="S161" s="13">
        <v>15.8</v>
      </c>
      <c r="T161" s="13" t="s">
        <v>29</v>
      </c>
      <c r="U161" s="13">
        <v>6248.47</v>
      </c>
      <c r="V161" s="13">
        <v>6248.47</v>
      </c>
      <c r="W161" s="13">
        <v>98725.81</v>
      </c>
      <c r="X161" s="13"/>
      <c r="Y161" s="13"/>
      <c r="Z161" s="13"/>
      <c r="AA161" s="13"/>
      <c r="AB161" s="13"/>
      <c r="AC161" s="13"/>
      <c r="AD161" s="13"/>
      <c r="AE161" s="13"/>
      <c r="AF161" s="13"/>
      <c r="AG161" s="13"/>
      <c r="AH161" s="13"/>
      <c r="AI161" s="13"/>
      <c r="AJ161" s="13"/>
      <c r="AK161" s="13">
        <v>98725.826000000015</v>
      </c>
      <c r="AL161" s="15"/>
      <c r="AM161" s="15"/>
      <c r="AN161" s="13"/>
      <c r="AO161" s="13"/>
      <c r="AP161" s="16"/>
    </row>
    <row r="162" spans="1:42" x14ac:dyDescent="0.2">
      <c r="A162" s="12" t="s">
        <v>25</v>
      </c>
      <c r="B162" s="13" t="s">
        <v>34</v>
      </c>
      <c r="C162" s="13" t="s">
        <v>31</v>
      </c>
      <c r="D162" s="13" t="s">
        <v>170</v>
      </c>
      <c r="E162" s="13" t="s">
        <v>26</v>
      </c>
      <c r="F162" s="13" t="s">
        <v>48</v>
      </c>
      <c r="G162" s="13"/>
      <c r="H162" s="13" t="s">
        <v>60</v>
      </c>
      <c r="I162" s="13" t="s">
        <v>35</v>
      </c>
      <c r="J162" s="13">
        <v>1.9855190213088488E-4</v>
      </c>
      <c r="K162" s="13" t="s">
        <v>60</v>
      </c>
      <c r="L162" s="23"/>
      <c r="M162" s="13" t="s">
        <v>119</v>
      </c>
      <c r="N162" s="13"/>
      <c r="O162" s="13">
        <v>80</v>
      </c>
      <c r="P162" s="14"/>
      <c r="Q162" s="13"/>
      <c r="R162" s="13"/>
      <c r="S162" s="13">
        <v>15.8</v>
      </c>
      <c r="T162" s="13" t="s">
        <v>29</v>
      </c>
      <c r="U162" s="13">
        <v>4568.24</v>
      </c>
      <c r="V162" s="13">
        <v>4568.24</v>
      </c>
      <c r="W162" s="13">
        <v>72178.22</v>
      </c>
      <c r="X162" s="13"/>
      <c r="Y162" s="13"/>
      <c r="Z162" s="13"/>
      <c r="AA162" s="13"/>
      <c r="AB162" s="13"/>
      <c r="AC162" s="13"/>
      <c r="AD162" s="13"/>
      <c r="AE162" s="13"/>
      <c r="AF162" s="13"/>
      <c r="AG162" s="13"/>
      <c r="AH162" s="13"/>
      <c r="AI162" s="13"/>
      <c r="AJ162" s="13"/>
      <c r="AK162" s="13">
        <v>72178.191999999995</v>
      </c>
      <c r="AL162" s="15"/>
      <c r="AM162" s="15"/>
      <c r="AN162" s="13"/>
      <c r="AO162" s="13"/>
      <c r="AP162" s="16"/>
    </row>
    <row r="163" spans="1:42" x14ac:dyDescent="0.2">
      <c r="A163" s="12" t="s">
        <v>25</v>
      </c>
      <c r="B163" s="13" t="s">
        <v>34</v>
      </c>
      <c r="C163" s="13" t="s">
        <v>31</v>
      </c>
      <c r="D163" s="13" t="s">
        <v>170</v>
      </c>
      <c r="E163" s="13" t="s">
        <v>26</v>
      </c>
      <c r="F163" s="13" t="s">
        <v>48</v>
      </c>
      <c r="G163" s="13"/>
      <c r="H163" s="13" t="s">
        <v>61</v>
      </c>
      <c r="I163" s="13" t="s">
        <v>35</v>
      </c>
      <c r="J163" s="13">
        <v>2.1529623261613159E-4</v>
      </c>
      <c r="K163" s="13" t="s">
        <v>61</v>
      </c>
      <c r="L163" s="23"/>
      <c r="M163" s="13" t="s">
        <v>119</v>
      </c>
      <c r="N163" s="13"/>
      <c r="O163" s="13">
        <v>131</v>
      </c>
      <c r="P163" s="14"/>
      <c r="Q163" s="13"/>
      <c r="R163" s="13"/>
      <c r="S163" s="13">
        <v>15.8</v>
      </c>
      <c r="T163" s="13" t="s">
        <v>29</v>
      </c>
      <c r="U163" s="13">
        <v>4953.49</v>
      </c>
      <c r="V163" s="13">
        <v>4953.49</v>
      </c>
      <c r="W163" s="13">
        <v>78265.210000000006</v>
      </c>
      <c r="X163" s="13"/>
      <c r="Y163" s="13"/>
      <c r="Z163" s="13"/>
      <c r="AA163" s="13"/>
      <c r="AB163" s="13"/>
      <c r="AC163" s="13"/>
      <c r="AD163" s="13"/>
      <c r="AE163" s="13"/>
      <c r="AF163" s="13"/>
      <c r="AG163" s="13"/>
      <c r="AH163" s="13"/>
      <c r="AI163" s="13"/>
      <c r="AJ163" s="13"/>
      <c r="AK163" s="13">
        <v>78265.142000000007</v>
      </c>
      <c r="AL163" s="15"/>
      <c r="AM163" s="15"/>
      <c r="AN163" s="13"/>
      <c r="AO163" s="13"/>
      <c r="AP163" s="16"/>
    </row>
    <row r="164" spans="1:42" x14ac:dyDescent="0.2">
      <c r="A164" s="12" t="s">
        <v>25</v>
      </c>
      <c r="B164" s="13" t="s">
        <v>34</v>
      </c>
      <c r="C164" s="13" t="s">
        <v>31</v>
      </c>
      <c r="D164" s="13" t="s">
        <v>170</v>
      </c>
      <c r="E164" s="13" t="s">
        <v>26</v>
      </c>
      <c r="F164" s="13" t="s">
        <v>48</v>
      </c>
      <c r="G164" s="13"/>
      <c r="H164" s="13" t="s">
        <v>62</v>
      </c>
      <c r="I164" s="13" t="s">
        <v>35</v>
      </c>
      <c r="J164" s="13">
        <v>3.5657926472164173E-4</v>
      </c>
      <c r="K164" s="13" t="s">
        <v>62</v>
      </c>
      <c r="L164" s="23"/>
      <c r="M164" s="13" t="s">
        <v>119</v>
      </c>
      <c r="N164" s="13"/>
      <c r="O164" s="13">
        <v>54</v>
      </c>
      <c r="P164" s="14"/>
      <c r="Q164" s="13"/>
      <c r="R164" s="13"/>
      <c r="S164" s="13">
        <v>15.8</v>
      </c>
      <c r="T164" s="13" t="s">
        <v>29</v>
      </c>
      <c r="U164" s="13">
        <v>8204.1</v>
      </c>
      <c r="V164" s="13">
        <v>8204.1</v>
      </c>
      <c r="W164" s="13">
        <v>129624.73</v>
      </c>
      <c r="X164" s="13"/>
      <c r="Y164" s="13"/>
      <c r="Z164" s="13"/>
      <c r="AA164" s="13"/>
      <c r="AB164" s="13"/>
      <c r="AC164" s="13"/>
      <c r="AD164" s="13"/>
      <c r="AE164" s="13"/>
      <c r="AF164" s="13"/>
      <c r="AG164" s="13"/>
      <c r="AH164" s="13"/>
      <c r="AI164" s="13"/>
      <c r="AJ164" s="13"/>
      <c r="AK164" s="13">
        <v>129624.78</v>
      </c>
      <c r="AL164" s="15"/>
      <c r="AM164" s="15"/>
      <c r="AN164" s="13"/>
      <c r="AO164" s="13"/>
      <c r="AP164" s="16"/>
    </row>
    <row r="165" spans="1:42" x14ac:dyDescent="0.2">
      <c r="A165" s="12" t="s">
        <v>25</v>
      </c>
      <c r="B165" s="13" t="s">
        <v>34</v>
      </c>
      <c r="C165" s="13" t="s">
        <v>31</v>
      </c>
      <c r="D165" s="13" t="s">
        <v>170</v>
      </c>
      <c r="E165" s="13" t="s">
        <v>26</v>
      </c>
      <c r="F165" s="13" t="s">
        <v>48</v>
      </c>
      <c r="G165" s="13"/>
      <c r="H165" s="13" t="s">
        <v>63</v>
      </c>
      <c r="I165" s="13" t="s">
        <v>35</v>
      </c>
      <c r="J165" s="13">
        <v>2.2676626198681713E-4</v>
      </c>
      <c r="K165" s="13" t="s">
        <v>63</v>
      </c>
      <c r="L165" s="23"/>
      <c r="M165" s="13" t="s">
        <v>119</v>
      </c>
      <c r="N165" s="13"/>
      <c r="O165" s="13">
        <v>151</v>
      </c>
      <c r="P165" s="14"/>
      <c r="Q165" s="13"/>
      <c r="R165" s="13"/>
      <c r="S165" s="13">
        <v>15.8</v>
      </c>
      <c r="T165" s="13" t="s">
        <v>29</v>
      </c>
      <c r="U165" s="13">
        <v>5217.3900000000003</v>
      </c>
      <c r="V165" s="13">
        <v>5217.3900000000003</v>
      </c>
      <c r="W165" s="13">
        <v>82434.78</v>
      </c>
      <c r="X165" s="13"/>
      <c r="Y165" s="13"/>
      <c r="Z165" s="13"/>
      <c r="AA165" s="13"/>
      <c r="AB165" s="13"/>
      <c r="AC165" s="13"/>
      <c r="AD165" s="13"/>
      <c r="AE165" s="13"/>
      <c r="AF165" s="13"/>
      <c r="AG165" s="13"/>
      <c r="AH165" s="13"/>
      <c r="AI165" s="13"/>
      <c r="AJ165" s="13"/>
      <c r="AK165" s="13">
        <v>82434.762000000002</v>
      </c>
      <c r="AL165" s="15"/>
      <c r="AM165" s="15"/>
      <c r="AN165" s="13"/>
      <c r="AO165" s="13"/>
      <c r="AP165" s="16"/>
    </row>
    <row r="166" spans="1:42" x14ac:dyDescent="0.2">
      <c r="A166" s="12" t="s">
        <v>25</v>
      </c>
      <c r="B166" s="13" t="s">
        <v>34</v>
      </c>
      <c r="C166" s="13" t="s">
        <v>31</v>
      </c>
      <c r="D166" s="13" t="s">
        <v>170</v>
      </c>
      <c r="E166" s="13" t="s">
        <v>26</v>
      </c>
      <c r="F166" s="13" t="s">
        <v>48</v>
      </c>
      <c r="G166" s="13"/>
      <c r="H166" s="13" t="s">
        <v>64</v>
      </c>
      <c r="I166" s="13" t="s">
        <v>35</v>
      </c>
      <c r="J166" s="13">
        <v>3.6509377307221885E-4</v>
      </c>
      <c r="K166" s="13" t="s">
        <v>64</v>
      </c>
      <c r="L166" s="23"/>
      <c r="M166" s="13" t="s">
        <v>119</v>
      </c>
      <c r="N166" s="13"/>
      <c r="O166" s="13">
        <v>116</v>
      </c>
      <c r="P166" s="14"/>
      <c r="Q166" s="13"/>
      <c r="R166" s="13"/>
      <c r="S166" s="13">
        <v>15.8</v>
      </c>
      <c r="T166" s="13" t="s">
        <v>29</v>
      </c>
      <c r="U166" s="13">
        <v>8400</v>
      </c>
      <c r="V166" s="13">
        <v>8400</v>
      </c>
      <c r="W166" s="13">
        <v>132720</v>
      </c>
      <c r="X166" s="13"/>
      <c r="Y166" s="13"/>
      <c r="Z166" s="13"/>
      <c r="AA166" s="13"/>
      <c r="AB166" s="13"/>
      <c r="AC166" s="13"/>
      <c r="AD166" s="13"/>
      <c r="AE166" s="13"/>
      <c r="AF166" s="13"/>
      <c r="AG166" s="13"/>
      <c r="AH166" s="13"/>
      <c r="AI166" s="13"/>
      <c r="AJ166" s="13"/>
      <c r="AK166" s="13">
        <v>132720</v>
      </c>
      <c r="AL166" s="15"/>
      <c r="AM166" s="15"/>
      <c r="AN166" s="13"/>
      <c r="AO166" s="13"/>
      <c r="AP166" s="16"/>
    </row>
    <row r="167" spans="1:42" x14ac:dyDescent="0.2">
      <c r="A167" s="12" t="s">
        <v>25</v>
      </c>
      <c r="B167" s="13" t="s">
        <v>34</v>
      </c>
      <c r="C167" s="13" t="s">
        <v>31</v>
      </c>
      <c r="D167" s="13" t="s">
        <v>170</v>
      </c>
      <c r="E167" s="13" t="s">
        <v>26</v>
      </c>
      <c r="F167" s="13" t="s">
        <v>48</v>
      </c>
      <c r="G167" s="13"/>
      <c r="H167" s="13" t="s">
        <v>65</v>
      </c>
      <c r="I167" s="13" t="s">
        <v>35</v>
      </c>
      <c r="J167" s="13">
        <v>1.7385417765343754E-4</v>
      </c>
      <c r="K167" s="13" t="s">
        <v>65</v>
      </c>
      <c r="L167" s="23"/>
      <c r="M167" s="13" t="s">
        <v>119</v>
      </c>
      <c r="N167" s="13"/>
      <c r="O167" s="13">
        <v>104</v>
      </c>
      <c r="P167" s="14"/>
      <c r="Q167" s="13"/>
      <c r="R167" s="13"/>
      <c r="S167" s="13">
        <v>15.8</v>
      </c>
      <c r="T167" s="13" t="s">
        <v>29</v>
      </c>
      <c r="U167" s="13">
        <v>4000</v>
      </c>
      <c r="V167" s="13">
        <v>4000</v>
      </c>
      <c r="W167" s="13">
        <v>63200</v>
      </c>
      <c r="X167" s="13"/>
      <c r="Y167" s="13"/>
      <c r="Z167" s="13"/>
      <c r="AA167" s="13"/>
      <c r="AB167" s="13"/>
      <c r="AC167" s="13"/>
      <c r="AD167" s="13"/>
      <c r="AE167" s="13"/>
      <c r="AF167" s="13"/>
      <c r="AG167" s="13"/>
      <c r="AH167" s="13"/>
      <c r="AI167" s="13"/>
      <c r="AJ167" s="13"/>
      <c r="AK167" s="13">
        <v>63200</v>
      </c>
      <c r="AL167" s="15"/>
      <c r="AM167" s="15"/>
      <c r="AN167" s="13"/>
      <c r="AO167" s="13"/>
      <c r="AP167" s="16"/>
    </row>
    <row r="168" spans="1:42" x14ac:dyDescent="0.2">
      <c r="A168" s="12" t="s">
        <v>25</v>
      </c>
      <c r="B168" s="13" t="s">
        <v>34</v>
      </c>
      <c r="C168" s="13" t="s">
        <v>31</v>
      </c>
      <c r="D168" s="13" t="s">
        <v>170</v>
      </c>
      <c r="E168" s="13" t="s">
        <v>26</v>
      </c>
      <c r="F168" s="13" t="s">
        <v>48</v>
      </c>
      <c r="G168" s="13"/>
      <c r="H168" s="13" t="s">
        <v>58</v>
      </c>
      <c r="I168" s="13" t="s">
        <v>35</v>
      </c>
      <c r="J168" s="13">
        <v>6.6380567476191394E-4</v>
      </c>
      <c r="K168" s="13" t="s">
        <v>58</v>
      </c>
      <c r="L168" s="23"/>
      <c r="M168" s="13" t="s">
        <v>119</v>
      </c>
      <c r="N168" s="13"/>
      <c r="O168" s="13">
        <v>25</v>
      </c>
      <c r="P168" s="14"/>
      <c r="Q168" s="13"/>
      <c r="R168" s="13"/>
      <c r="S168" s="13">
        <v>15.8</v>
      </c>
      <c r="T168" s="13" t="s">
        <v>29</v>
      </c>
      <c r="U168" s="13">
        <v>15272.7</v>
      </c>
      <c r="V168" s="13">
        <v>15272.7</v>
      </c>
      <c r="W168" s="13">
        <v>241308.66</v>
      </c>
      <c r="X168" s="13"/>
      <c r="Y168" s="13"/>
      <c r="Z168" s="13"/>
      <c r="AA168" s="13"/>
      <c r="AB168" s="13"/>
      <c r="AC168" s="13"/>
      <c r="AD168" s="13"/>
      <c r="AE168" s="13"/>
      <c r="AF168" s="13"/>
      <c r="AG168" s="13"/>
      <c r="AH168" s="13"/>
      <c r="AI168" s="13"/>
      <c r="AJ168" s="13"/>
      <c r="AK168" s="13">
        <v>241308.66</v>
      </c>
      <c r="AL168" s="15"/>
      <c r="AM168" s="15"/>
      <c r="AN168" s="13"/>
      <c r="AO168" s="13"/>
      <c r="AP168" s="16"/>
    </row>
    <row r="169" spans="1:42" x14ac:dyDescent="0.2">
      <c r="A169" s="12" t="s">
        <v>25</v>
      </c>
      <c r="B169" s="13" t="s">
        <v>34</v>
      </c>
      <c r="C169" s="13" t="s">
        <v>31</v>
      </c>
      <c r="D169" s="13" t="s">
        <v>170</v>
      </c>
      <c r="E169" s="13" t="s">
        <v>26</v>
      </c>
      <c r="F169" s="13" t="s">
        <v>48</v>
      </c>
      <c r="G169" s="13"/>
      <c r="H169" s="13" t="s">
        <v>66</v>
      </c>
      <c r="I169" s="13" t="s">
        <v>35</v>
      </c>
      <c r="J169" s="13">
        <v>1.5873625300013878E-4</v>
      </c>
      <c r="K169" s="13" t="s">
        <v>66</v>
      </c>
      <c r="L169" s="23"/>
      <c r="M169" s="13" t="s">
        <v>119</v>
      </c>
      <c r="N169" s="13"/>
      <c r="O169" s="13">
        <v>144</v>
      </c>
      <c r="P169" s="14"/>
      <c r="Q169" s="13"/>
      <c r="R169" s="13"/>
      <c r="S169" s="13">
        <v>15.8</v>
      </c>
      <c r="T169" s="13" t="s">
        <v>29</v>
      </c>
      <c r="U169" s="13">
        <v>3652.17</v>
      </c>
      <c r="V169" s="13">
        <v>3652.17</v>
      </c>
      <c r="W169" s="13">
        <v>57704.35</v>
      </c>
      <c r="X169" s="13"/>
      <c r="Y169" s="13"/>
      <c r="Z169" s="13"/>
      <c r="AA169" s="13"/>
      <c r="AB169" s="13"/>
      <c r="AC169" s="13"/>
      <c r="AD169" s="13"/>
      <c r="AE169" s="13"/>
      <c r="AF169" s="13"/>
      <c r="AG169" s="13"/>
      <c r="AH169" s="13"/>
      <c r="AI169" s="13"/>
      <c r="AJ169" s="13"/>
      <c r="AK169" s="13">
        <v>57704.286000000007</v>
      </c>
      <c r="AL169" s="15"/>
      <c r="AM169" s="15"/>
      <c r="AN169" s="13"/>
      <c r="AO169" s="13"/>
      <c r="AP169" s="16"/>
    </row>
    <row r="170" spans="1:42" x14ac:dyDescent="0.2">
      <c r="A170" s="12" t="s">
        <v>25</v>
      </c>
      <c r="B170" s="13" t="s">
        <v>34</v>
      </c>
      <c r="C170" s="13" t="s">
        <v>31</v>
      </c>
      <c r="D170" s="13" t="s">
        <v>170</v>
      </c>
      <c r="E170" s="13" t="s">
        <v>26</v>
      </c>
      <c r="F170" s="13" t="s">
        <v>48</v>
      </c>
      <c r="G170" s="13"/>
      <c r="H170" s="13" t="s">
        <v>67</v>
      </c>
      <c r="I170" s="13" t="s">
        <v>35</v>
      </c>
      <c r="J170" s="13">
        <v>6.8030008986678369E-5</v>
      </c>
      <c r="K170" s="13" t="s">
        <v>67</v>
      </c>
      <c r="L170" s="23"/>
      <c r="M170" s="13" t="s">
        <v>119</v>
      </c>
      <c r="N170" s="13"/>
      <c r="O170" s="13">
        <v>137</v>
      </c>
      <c r="P170" s="14"/>
      <c r="Q170" s="13"/>
      <c r="R170" s="13"/>
      <c r="S170" s="13">
        <v>15.8</v>
      </c>
      <c r="T170" s="13" t="s">
        <v>29</v>
      </c>
      <c r="U170" s="13">
        <v>1565.22</v>
      </c>
      <c r="V170" s="13">
        <v>1565.22</v>
      </c>
      <c r="W170" s="13">
        <v>24730.48</v>
      </c>
      <c r="X170" s="13"/>
      <c r="Y170" s="13"/>
      <c r="Z170" s="13"/>
      <c r="AA170" s="13"/>
      <c r="AB170" s="13"/>
      <c r="AC170" s="13"/>
      <c r="AD170" s="13"/>
      <c r="AE170" s="13"/>
      <c r="AF170" s="13"/>
      <c r="AG170" s="13"/>
      <c r="AH170" s="13"/>
      <c r="AI170" s="13"/>
      <c r="AJ170" s="13"/>
      <c r="AK170" s="13">
        <v>24730.475999999999</v>
      </c>
      <c r="AL170" s="15"/>
      <c r="AM170" s="15"/>
      <c r="AN170" s="13"/>
      <c r="AO170" s="13"/>
      <c r="AP170" s="16"/>
    </row>
    <row r="171" spans="1:42" hidden="1" x14ac:dyDescent="0.2">
      <c r="A171" s="12" t="s">
        <v>25</v>
      </c>
      <c r="B171" s="13" t="s">
        <v>238</v>
      </c>
      <c r="C171" s="13" t="s">
        <v>226</v>
      </c>
      <c r="D171" s="13" t="s">
        <v>243</v>
      </c>
      <c r="E171" s="13" t="s">
        <v>27</v>
      </c>
      <c r="F171" s="13" t="s">
        <v>243</v>
      </c>
      <c r="G171" s="13"/>
      <c r="H171" s="13"/>
      <c r="I171" s="13" t="s">
        <v>240</v>
      </c>
      <c r="J171" s="13">
        <v>2.406550637372499E-4</v>
      </c>
      <c r="K171" s="13" t="s">
        <v>230</v>
      </c>
      <c r="L171" s="13"/>
      <c r="M171" s="13" t="s">
        <v>119</v>
      </c>
      <c r="N171" s="13"/>
      <c r="O171" s="13">
        <v>366</v>
      </c>
      <c r="P171" s="14"/>
      <c r="Q171" s="13"/>
      <c r="R171" s="13"/>
      <c r="S171" s="13">
        <v>1</v>
      </c>
      <c r="T171" s="13" t="s">
        <v>24</v>
      </c>
      <c r="U171" s="13">
        <v>69184.03</v>
      </c>
      <c r="V171" s="13">
        <v>69184.03</v>
      </c>
      <c r="W171" s="13"/>
      <c r="X171" s="13"/>
      <c r="Y171" s="13"/>
      <c r="Z171" s="13"/>
      <c r="AA171" s="13"/>
      <c r="AB171" s="13"/>
      <c r="AC171" s="13"/>
      <c r="AD171" s="13"/>
      <c r="AE171" s="13"/>
      <c r="AF171" s="13">
        <v>4.9249999999999998</v>
      </c>
      <c r="AG171" s="13"/>
      <c r="AH171" s="13">
        <v>18299.6315</v>
      </c>
      <c r="AI171" s="13"/>
      <c r="AJ171" s="13">
        <v>17763.18</v>
      </c>
      <c r="AK171" s="13">
        <v>87483.661500000002</v>
      </c>
      <c r="AL171" s="15">
        <v>0.26450658482889766</v>
      </c>
      <c r="AM171" s="15">
        <v>4.5258386748355739E-5</v>
      </c>
      <c r="AN171" s="13"/>
      <c r="AO171" s="13"/>
      <c r="AP171" s="16"/>
    </row>
    <row r="172" spans="1:42" hidden="1" x14ac:dyDescent="0.2">
      <c r="A172" s="12" t="s">
        <v>25</v>
      </c>
      <c r="B172" s="13" t="s">
        <v>238</v>
      </c>
      <c r="C172" s="13" t="s">
        <v>226</v>
      </c>
      <c r="D172" s="13" t="s">
        <v>281</v>
      </c>
      <c r="E172" s="13" t="s">
        <v>27</v>
      </c>
      <c r="F172" s="13" t="s">
        <v>281</v>
      </c>
      <c r="G172" s="13"/>
      <c r="H172" s="13"/>
      <c r="I172" s="13" t="s">
        <v>240</v>
      </c>
      <c r="J172" s="13">
        <v>3.8479408575879047E-4</v>
      </c>
      <c r="K172" s="13" t="s">
        <v>230</v>
      </c>
      <c r="L172" s="13"/>
      <c r="M172" s="13" t="s">
        <v>119</v>
      </c>
      <c r="N172" s="13"/>
      <c r="O172" s="13">
        <v>366</v>
      </c>
      <c r="P172" s="14"/>
      <c r="Q172" s="13"/>
      <c r="R172" s="13"/>
      <c r="S172" s="13">
        <v>1</v>
      </c>
      <c r="T172" s="13" t="s">
        <v>24</v>
      </c>
      <c r="U172" s="13">
        <v>94649.99</v>
      </c>
      <c r="V172" s="13">
        <v>94649.99</v>
      </c>
      <c r="W172" s="13"/>
      <c r="X172" s="13"/>
      <c r="Y172" s="13"/>
      <c r="Z172" s="13"/>
      <c r="AA172" s="13"/>
      <c r="AB172" s="13"/>
      <c r="AC172" s="13"/>
      <c r="AD172" s="13"/>
      <c r="AE172" s="13"/>
      <c r="AF172" s="13">
        <v>1.323</v>
      </c>
      <c r="AG172" s="13"/>
      <c r="AH172" s="13">
        <v>45231.527649999989</v>
      </c>
      <c r="AI172" s="13"/>
      <c r="AJ172" s="13">
        <v>105730.55</v>
      </c>
      <c r="AK172" s="13">
        <v>139881.51764999999</v>
      </c>
      <c r="AL172" s="15">
        <v>0.47788201192625573</v>
      </c>
      <c r="AM172" s="15">
        <v>1.1186596689680039E-4</v>
      </c>
      <c r="AN172" s="13"/>
      <c r="AO172" s="13"/>
      <c r="AP172" s="16"/>
    </row>
    <row r="173" spans="1:42" hidden="1" x14ac:dyDescent="0.2">
      <c r="A173" s="12" t="s">
        <v>25</v>
      </c>
      <c r="B173" s="13" t="s">
        <v>238</v>
      </c>
      <c r="C173" s="13" t="s">
        <v>226</v>
      </c>
      <c r="D173" s="13" t="s">
        <v>256</v>
      </c>
      <c r="E173" s="13" t="s">
        <v>27</v>
      </c>
      <c r="F173" s="13" t="s">
        <v>256</v>
      </c>
      <c r="G173" s="13"/>
      <c r="H173" s="13"/>
      <c r="I173" s="13" t="s">
        <v>240</v>
      </c>
      <c r="J173" s="13">
        <v>3.2376681405352696E-3</v>
      </c>
      <c r="K173" s="13" t="s">
        <v>230</v>
      </c>
      <c r="L173" s="13"/>
      <c r="M173" s="13" t="s">
        <v>119</v>
      </c>
      <c r="N173" s="13"/>
      <c r="O173" s="13">
        <v>366</v>
      </c>
      <c r="P173" s="14"/>
      <c r="Q173" s="13"/>
      <c r="R173" s="13"/>
      <c r="S173" s="13">
        <v>1</v>
      </c>
      <c r="T173" s="13" t="s">
        <v>24</v>
      </c>
      <c r="U173" s="13">
        <v>533813.4</v>
      </c>
      <c r="V173" s="13">
        <v>533813.4</v>
      </c>
      <c r="W173" s="13"/>
      <c r="X173" s="13"/>
      <c r="Y173" s="13"/>
      <c r="Z173" s="13"/>
      <c r="AA173" s="13"/>
      <c r="AB173" s="13"/>
      <c r="AC173" s="13"/>
      <c r="AD173" s="13"/>
      <c r="AE173" s="13"/>
      <c r="AF173" s="13">
        <v>3.169</v>
      </c>
      <c r="AG173" s="13"/>
      <c r="AH173" s="13">
        <v>643153.58027999999</v>
      </c>
      <c r="AI173" s="13"/>
      <c r="AJ173" s="13">
        <v>371400.12</v>
      </c>
      <c r="AK173" s="13">
        <v>1176966.98028</v>
      </c>
      <c r="AL173" s="15">
        <v>1.2048284668013205</v>
      </c>
      <c r="AM173" s="15">
        <v>1.590638230879234E-3</v>
      </c>
      <c r="AN173" s="13"/>
      <c r="AO173" s="13"/>
      <c r="AP173" s="16"/>
    </row>
    <row r="174" spans="1:42" hidden="1" x14ac:dyDescent="0.2">
      <c r="A174" s="12" t="s">
        <v>25</v>
      </c>
      <c r="B174" s="13" t="s">
        <v>32</v>
      </c>
      <c r="C174" s="13" t="s">
        <v>31</v>
      </c>
      <c r="D174" s="13" t="s">
        <v>130</v>
      </c>
      <c r="E174" s="13" t="s">
        <v>26</v>
      </c>
      <c r="F174" s="13" t="s">
        <v>213</v>
      </c>
      <c r="G174" s="13">
        <v>728</v>
      </c>
      <c r="H174" s="13" t="s">
        <v>214</v>
      </c>
      <c r="I174" s="13" t="s">
        <v>215</v>
      </c>
      <c r="J174" s="13">
        <v>3.5679773780374988E-5</v>
      </c>
      <c r="K174" s="13" t="s">
        <v>214</v>
      </c>
      <c r="L174" s="13" t="s">
        <v>216</v>
      </c>
      <c r="M174" s="13" t="s">
        <v>119</v>
      </c>
      <c r="N174" s="13">
        <v>336</v>
      </c>
      <c r="O174" s="13">
        <v>392</v>
      </c>
      <c r="P174" s="14">
        <v>13</v>
      </c>
      <c r="Q174" s="13"/>
      <c r="R174" s="13">
        <v>13</v>
      </c>
      <c r="S174" s="13">
        <v>1</v>
      </c>
      <c r="T174" s="13" t="s">
        <v>24</v>
      </c>
      <c r="U174" s="13">
        <v>12842</v>
      </c>
      <c r="V174" s="13">
        <v>12842</v>
      </c>
      <c r="W174" s="13"/>
      <c r="X174" s="13"/>
      <c r="Y174" s="13"/>
      <c r="Z174" s="13">
        <v>1669.46</v>
      </c>
      <c r="AA174" s="13">
        <v>128.41999999999999</v>
      </c>
      <c r="AB174" s="13">
        <v>137.59285714285721</v>
      </c>
      <c r="AC174" s="13">
        <v>1541.04</v>
      </c>
      <c r="AD174" s="13"/>
      <c r="AE174" s="13"/>
      <c r="AF174" s="13"/>
      <c r="AG174" s="13"/>
      <c r="AH174" s="13"/>
      <c r="AI174" s="13"/>
      <c r="AJ174" s="13"/>
      <c r="AK174" s="13">
        <v>12970.42</v>
      </c>
      <c r="AL174" s="15">
        <v>9.9999999999999985E-3</v>
      </c>
      <c r="AM174" s="15">
        <v>3.1760650624160622E-7</v>
      </c>
      <c r="AN174" s="13"/>
      <c r="AO174" s="13"/>
      <c r="AP174" s="16"/>
    </row>
    <row r="175" spans="1:42" x14ac:dyDescent="0.2">
      <c r="A175" s="12" t="s">
        <v>25</v>
      </c>
      <c r="B175" s="13" t="s">
        <v>34</v>
      </c>
      <c r="C175" s="13" t="s">
        <v>31</v>
      </c>
      <c r="D175" s="13" t="s">
        <v>170</v>
      </c>
      <c r="E175" s="13" t="s">
        <v>26</v>
      </c>
      <c r="F175" s="13" t="s">
        <v>48</v>
      </c>
      <c r="G175" s="13"/>
      <c r="H175" s="13" t="s">
        <v>68</v>
      </c>
      <c r="I175" s="13" t="s">
        <v>35</v>
      </c>
      <c r="J175" s="13">
        <v>1.3039063324007816E-4</v>
      </c>
      <c r="K175" s="13" t="s">
        <v>68</v>
      </c>
      <c r="L175" s="23"/>
      <c r="M175" s="13" t="s">
        <v>119</v>
      </c>
      <c r="N175" s="13"/>
      <c r="O175" s="13">
        <v>62</v>
      </c>
      <c r="P175" s="14"/>
      <c r="Q175" s="13"/>
      <c r="R175" s="13"/>
      <c r="S175" s="13">
        <v>15.8</v>
      </c>
      <c r="T175" s="13" t="s">
        <v>29</v>
      </c>
      <c r="U175" s="13">
        <v>3000</v>
      </c>
      <c r="V175" s="13">
        <v>3000</v>
      </c>
      <c r="W175" s="13">
        <v>47400</v>
      </c>
      <c r="X175" s="13"/>
      <c r="Y175" s="13"/>
      <c r="Z175" s="13"/>
      <c r="AA175" s="13"/>
      <c r="AB175" s="13"/>
      <c r="AC175" s="13"/>
      <c r="AD175" s="13"/>
      <c r="AE175" s="13"/>
      <c r="AF175" s="13"/>
      <c r="AG175" s="13"/>
      <c r="AH175" s="13"/>
      <c r="AI175" s="13"/>
      <c r="AJ175" s="13"/>
      <c r="AK175" s="13">
        <v>47400</v>
      </c>
      <c r="AL175" s="15"/>
      <c r="AM175" s="15"/>
      <c r="AN175" s="13"/>
      <c r="AO175" s="13"/>
      <c r="AP175" s="16"/>
    </row>
    <row r="176" spans="1:42" x14ac:dyDescent="0.2">
      <c r="A176" s="12" t="s">
        <v>25</v>
      </c>
      <c r="B176" s="13" t="s">
        <v>34</v>
      </c>
      <c r="C176" s="13" t="s">
        <v>31</v>
      </c>
      <c r="D176" s="13" t="s">
        <v>282</v>
      </c>
      <c r="E176" s="13" t="s">
        <v>27</v>
      </c>
      <c r="F176" s="13" t="s">
        <v>283</v>
      </c>
      <c r="G176" s="13">
        <v>1092</v>
      </c>
      <c r="H176" s="13" t="s">
        <v>284</v>
      </c>
      <c r="I176" s="13" t="s">
        <v>35</v>
      </c>
      <c r="J176" s="13">
        <v>1.2579288106074969E-2</v>
      </c>
      <c r="K176" s="13" t="s">
        <v>69</v>
      </c>
      <c r="L176" s="23" t="s">
        <v>285</v>
      </c>
      <c r="M176" s="13" t="s">
        <v>119</v>
      </c>
      <c r="N176" s="13">
        <v>298</v>
      </c>
      <c r="O176" s="13">
        <v>794</v>
      </c>
      <c r="P176" s="14">
        <v>23.5</v>
      </c>
      <c r="Q176" s="13"/>
      <c r="R176" s="13">
        <v>23.5</v>
      </c>
      <c r="S176" s="13">
        <v>1</v>
      </c>
      <c r="T176" s="13" t="s">
        <v>24</v>
      </c>
      <c r="U176" s="13">
        <v>4394138</v>
      </c>
      <c r="V176" s="13">
        <v>4394138</v>
      </c>
      <c r="W176" s="13"/>
      <c r="X176" s="13"/>
      <c r="Y176" s="13"/>
      <c r="Z176" s="13">
        <v>2065244.86</v>
      </c>
      <c r="AA176" s="13">
        <v>178723.1128846154</v>
      </c>
      <c r="AB176" s="13">
        <v>85106.244230769225</v>
      </c>
      <c r="AC176" s="13">
        <v>2919144.177115384</v>
      </c>
      <c r="AD176" s="13"/>
      <c r="AE176" s="13"/>
      <c r="AF176" s="13"/>
      <c r="AG176" s="13"/>
      <c r="AH176" s="13"/>
      <c r="AI176" s="13"/>
      <c r="AJ176" s="13"/>
      <c r="AK176" s="13">
        <v>4572861.1128846155</v>
      </c>
      <c r="AL176" s="15">
        <v>4.067307692307693E-2</v>
      </c>
      <c r="AM176" s="15">
        <v>4.4201544516357969E-4</v>
      </c>
      <c r="AN176" s="13"/>
      <c r="AO176" s="13"/>
      <c r="AP176" s="16"/>
    </row>
    <row r="177" spans="1:42" x14ac:dyDescent="0.2">
      <c r="A177" s="12" t="s">
        <v>25</v>
      </c>
      <c r="B177" s="13" t="s">
        <v>34</v>
      </c>
      <c r="C177" s="13" t="s">
        <v>31</v>
      </c>
      <c r="D177" s="13" t="s">
        <v>282</v>
      </c>
      <c r="E177" s="13" t="s">
        <v>26</v>
      </c>
      <c r="F177" s="13" t="s">
        <v>283</v>
      </c>
      <c r="G177" s="13">
        <v>1092</v>
      </c>
      <c r="H177" s="13" t="s">
        <v>284</v>
      </c>
      <c r="I177" s="13" t="s">
        <v>35</v>
      </c>
      <c r="J177" s="13">
        <v>1.5374685144897954E-2</v>
      </c>
      <c r="K177" s="13" t="s">
        <v>69</v>
      </c>
      <c r="L177" s="23" t="s">
        <v>285</v>
      </c>
      <c r="M177" s="13" t="s">
        <v>119</v>
      </c>
      <c r="N177" s="13">
        <v>298</v>
      </c>
      <c r="O177" s="13">
        <v>794</v>
      </c>
      <c r="P177" s="14">
        <v>23.5</v>
      </c>
      <c r="Q177" s="13"/>
      <c r="R177" s="13">
        <v>23.5</v>
      </c>
      <c r="S177" s="13">
        <v>1</v>
      </c>
      <c r="T177" s="13" t="s">
        <v>24</v>
      </c>
      <c r="U177" s="13">
        <v>5370613</v>
      </c>
      <c r="V177" s="13">
        <v>5370613</v>
      </c>
      <c r="W177" s="13"/>
      <c r="X177" s="13"/>
      <c r="Y177" s="13"/>
      <c r="Z177" s="13">
        <v>2524188.11</v>
      </c>
      <c r="AA177" s="13">
        <v>218439.35567307691</v>
      </c>
      <c r="AB177" s="13">
        <v>104018.74079670331</v>
      </c>
      <c r="AC177" s="13">
        <v>3567842.809326923</v>
      </c>
      <c r="AD177" s="13"/>
      <c r="AE177" s="13"/>
      <c r="AF177" s="13"/>
      <c r="AG177" s="13"/>
      <c r="AH177" s="13"/>
      <c r="AI177" s="13"/>
      <c r="AJ177" s="13"/>
      <c r="AK177" s="13">
        <v>5589052.3556730766</v>
      </c>
      <c r="AL177" s="15">
        <v>4.0673076923076923E-2</v>
      </c>
      <c r="AM177" s="15">
        <v>5.4024108846747825E-4</v>
      </c>
      <c r="AN177" s="13"/>
      <c r="AO177" s="13"/>
      <c r="AP177" s="16"/>
    </row>
    <row r="178" spans="1:42" hidden="1" x14ac:dyDescent="0.2">
      <c r="A178" s="12" t="s">
        <v>25</v>
      </c>
      <c r="B178" s="13" t="s">
        <v>129</v>
      </c>
      <c r="C178" s="13" t="s">
        <v>31</v>
      </c>
      <c r="D178" s="13" t="s">
        <v>130</v>
      </c>
      <c r="E178" s="13" t="s">
        <v>27</v>
      </c>
      <c r="F178" s="13" t="s">
        <v>286</v>
      </c>
      <c r="G178" s="13">
        <v>91</v>
      </c>
      <c r="H178" s="13" t="s">
        <v>287</v>
      </c>
      <c r="I178" s="13" t="s">
        <v>33</v>
      </c>
      <c r="J178" s="13">
        <v>8.4065725918549758E-3</v>
      </c>
      <c r="K178" s="13" t="s">
        <v>288</v>
      </c>
      <c r="L178" s="13" t="s">
        <v>289</v>
      </c>
      <c r="M178" s="13" t="s">
        <v>119</v>
      </c>
      <c r="N178" s="13">
        <v>72</v>
      </c>
      <c r="O178" s="13">
        <v>19</v>
      </c>
      <c r="P178" s="14">
        <v>24.5</v>
      </c>
      <c r="Q178" s="13"/>
      <c r="R178" s="13">
        <v>24.5</v>
      </c>
      <c r="S178" s="13">
        <v>1</v>
      </c>
      <c r="T178" s="13" t="s">
        <v>24</v>
      </c>
      <c r="U178" s="13">
        <v>2999454.68</v>
      </c>
      <c r="V178" s="13">
        <v>2999454.68</v>
      </c>
      <c r="W178" s="13"/>
      <c r="X178" s="13"/>
      <c r="Y178" s="13"/>
      <c r="Z178" s="13"/>
      <c r="AA178" s="13">
        <v>56528.184353846147</v>
      </c>
      <c r="AB178" s="13">
        <v>40377.274538461541</v>
      </c>
      <c r="AC178" s="13">
        <v>127188.4147961538</v>
      </c>
      <c r="AD178" s="13"/>
      <c r="AE178" s="13"/>
      <c r="AF178" s="13"/>
      <c r="AG178" s="13"/>
      <c r="AH178" s="13"/>
      <c r="AI178" s="13"/>
      <c r="AJ178" s="13"/>
      <c r="AK178" s="13">
        <v>3055982.8643538458</v>
      </c>
      <c r="AL178" s="15">
        <v>1.8846153846153842E-2</v>
      </c>
      <c r="AM178" s="15">
        <v>1.3980469659559652E-4</v>
      </c>
      <c r="AN178" s="13"/>
      <c r="AO178" s="13"/>
      <c r="AP178" s="16"/>
    </row>
    <row r="179" spans="1:42" hidden="1" x14ac:dyDescent="0.2">
      <c r="A179" s="17" t="s">
        <v>25</v>
      </c>
      <c r="B179" s="18" t="s">
        <v>129</v>
      </c>
      <c r="C179" s="18" t="s">
        <v>31</v>
      </c>
      <c r="D179" s="18" t="s">
        <v>130</v>
      </c>
      <c r="E179" s="18" t="s">
        <v>26</v>
      </c>
      <c r="F179" s="18" t="s">
        <v>286</v>
      </c>
      <c r="G179" s="18">
        <v>91</v>
      </c>
      <c r="H179" s="18" t="s">
        <v>287</v>
      </c>
      <c r="I179" s="18" t="s">
        <v>33</v>
      </c>
      <c r="J179" s="18">
        <v>5.6090686797551515E-4</v>
      </c>
      <c r="K179" s="18" t="s">
        <v>290</v>
      </c>
      <c r="L179" s="18" t="s">
        <v>289</v>
      </c>
      <c r="M179" s="18" t="s">
        <v>119</v>
      </c>
      <c r="N179" s="18">
        <v>70</v>
      </c>
      <c r="O179" s="18">
        <v>21</v>
      </c>
      <c r="P179" s="19">
        <v>25.5</v>
      </c>
      <c r="Q179" s="18"/>
      <c r="R179" s="18">
        <v>25.5</v>
      </c>
      <c r="S179" s="18">
        <v>1</v>
      </c>
      <c r="T179" s="18" t="s">
        <v>24</v>
      </c>
      <c r="U179" s="18">
        <v>199979.89</v>
      </c>
      <c r="V179" s="18">
        <v>199979.89</v>
      </c>
      <c r="W179" s="18"/>
      <c r="X179" s="18"/>
      <c r="Y179" s="18"/>
      <c r="Z179" s="18"/>
      <c r="AA179" s="18">
        <v>3922.6824576923082</v>
      </c>
      <c r="AB179" s="18">
        <v>3082.107645329671</v>
      </c>
      <c r="AC179" s="18">
        <v>8826.0355298076938</v>
      </c>
      <c r="AD179" s="18"/>
      <c r="AE179" s="18"/>
      <c r="AF179" s="18"/>
      <c r="AG179" s="18"/>
      <c r="AH179" s="18"/>
      <c r="AI179" s="18"/>
      <c r="AJ179" s="18"/>
      <c r="AK179" s="18">
        <v>203902.57245769229</v>
      </c>
      <c r="AL179" s="20">
        <v>1.9615384615384618E-2</v>
      </c>
      <c r="AM179" s="20">
        <v>9.7015221186956184E-6</v>
      </c>
      <c r="AN179" s="18"/>
      <c r="AO179" s="18"/>
      <c r="AP179" s="21"/>
    </row>
  </sheetData>
  <dataValidations count="6">
    <dataValidation type="list" showInputMessage="1" showErrorMessage="1" error="Please enter a valid decimal" prompt="Please enter a valid decimal" sqref="T1:T179" xr:uid="{EEA0E9E8-6C25-4843-A2A7-B21A9755B22C}">
      <formula1>"USD, GBP, EUR"</formula1>
    </dataValidation>
    <dataValidation type="list" allowBlank="1" showInputMessage="1" showErrorMessage="1" sqref="C1:C179" xr:uid="{AF4B8E73-1452-534B-A1EA-2F0ECF49D615}">
      <formula1>"Amortised Cost, Fair Value Through Profit and Loss, Fair Value Through Other Comprehensive Income"</formula1>
    </dataValidation>
    <dataValidation type="decimal" showInputMessage="1" showErrorMessage="1" error="Please enter a valid decimal" prompt="Please enter a valid decimal" sqref="Y2:AG179 AJ2:AK179 S2:S179 U2:W179" xr:uid="{7E4D12B5-DC7C-E848-B18C-21EC4F56E3B8}"/>
    <dataValidation type="whole" showInputMessage="1" showErrorMessage="1" error="Please enter a valid numeric" prompt="Please enter a valid numeric" sqref="N2:O179" xr:uid="{73E3B814-F4D5-C742-8273-5BD193D5D604}"/>
    <dataValidation type="decimal" showInputMessage="1" showErrorMessage="1" error="Please enter a valid percentage" prompt="Please enter a valid percentage" sqref="AP2:AP179 AL2:AM179 X2:X179 J2:J179 P2:T179" xr:uid="{CB1D94CE-7678-1548-92C0-48FF242BCB60}">
      <formula1>0</formula1>
      <formula2>100</formula2>
    </dataValidation>
    <dataValidation type="date" showInputMessage="1" showErrorMessage="1" error="Please enter a valid date" prompt="Please enter a valid date" sqref="K2:M179 H2:H179" xr:uid="{FD823D21-1B8D-8641-B8DA-90251CCC69E4}"/>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Azoska</cp:lastModifiedBy>
  <dcterms:created xsi:type="dcterms:W3CDTF">2024-10-12T19:06:37Z</dcterms:created>
  <dcterms:modified xsi:type="dcterms:W3CDTF">2024-12-23T13:47:32Z</dcterms:modified>
</cp:coreProperties>
</file>