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gimgyuhyeon/Desktop/야구 분석/KBO OPS 예측/"/>
    </mc:Choice>
  </mc:AlternateContent>
  <xr:revisionPtr revIDLastSave="0" documentId="13_ncr:1_{FE80721A-6C80-9B41-AD7E-308C3CDA2FD9}" xr6:coauthVersionLast="47" xr6:coauthVersionMax="47" xr10:uidLastSave="{00000000-0000-0000-0000-000000000000}"/>
  <bookViews>
    <workbookView xWindow="0" yWindow="500" windowWidth="15960" windowHeight="16140" xr2:uid="{00000000-000D-0000-FFFF-FFFF00000000}"/>
  </bookViews>
  <sheets>
    <sheet name="시트 1 - baseline_submiss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6" i="1" l="1"/>
  <c r="G223" i="1"/>
  <c r="B224" i="1"/>
  <c r="E223" i="1"/>
  <c r="E131" i="1"/>
  <c r="E222" i="1"/>
  <c r="E221" i="1"/>
  <c r="E220" i="1"/>
  <c r="E219" i="1"/>
  <c r="E218" i="1"/>
  <c r="E217" i="1"/>
  <c r="E216" i="1"/>
  <c r="E215" i="1"/>
  <c r="E214" i="1"/>
  <c r="E213" i="1"/>
  <c r="E212" i="1"/>
  <c r="E210" i="1"/>
  <c r="E209" i="1"/>
  <c r="E208" i="1"/>
  <c r="E207" i="1"/>
  <c r="E205" i="1"/>
  <c r="E204" i="1"/>
  <c r="E203" i="1"/>
  <c r="E202" i="1"/>
  <c r="E201" i="1"/>
  <c r="E200" i="1"/>
  <c r="E198" i="1"/>
  <c r="E197" i="1"/>
  <c r="E196" i="1"/>
  <c r="E195" i="1"/>
  <c r="E193" i="1"/>
  <c r="E192" i="1"/>
  <c r="E191" i="1"/>
  <c r="E189" i="1"/>
  <c r="E188" i="1"/>
  <c r="E187" i="1"/>
  <c r="E186" i="1"/>
  <c r="E185" i="1"/>
  <c r="E184" i="1"/>
  <c r="E183" i="1"/>
  <c r="E182" i="1"/>
  <c r="E180" i="1"/>
  <c r="E179" i="1"/>
  <c r="E178" i="1"/>
  <c r="E177" i="1"/>
  <c r="E175" i="1"/>
  <c r="E174" i="1"/>
  <c r="E172" i="1"/>
  <c r="E171" i="1"/>
  <c r="E169" i="1"/>
  <c r="E168" i="1"/>
  <c r="E166" i="1"/>
  <c r="E165" i="1"/>
  <c r="E164" i="1"/>
  <c r="E163" i="1"/>
  <c r="E161" i="1"/>
  <c r="E160" i="1"/>
  <c r="E158" i="1"/>
  <c r="E157" i="1"/>
  <c r="E155" i="1"/>
  <c r="E153" i="1"/>
  <c r="E152" i="1"/>
  <c r="E151" i="1"/>
  <c r="E150" i="1"/>
  <c r="E149" i="1"/>
  <c r="E145" i="1"/>
  <c r="E144" i="1"/>
  <c r="E143" i="1"/>
  <c r="E142" i="1"/>
  <c r="E141" i="1"/>
  <c r="E140" i="1"/>
  <c r="E139" i="1"/>
  <c r="E137" i="1"/>
  <c r="E136" i="1"/>
  <c r="E134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6" i="1"/>
  <c r="E115" i="1"/>
  <c r="E113" i="1"/>
  <c r="E112" i="1"/>
  <c r="E111" i="1"/>
  <c r="E110" i="1"/>
  <c r="E109" i="1"/>
  <c r="E108" i="1"/>
  <c r="E107" i="1"/>
  <c r="E106" i="1"/>
  <c r="E105" i="1"/>
  <c r="E104" i="1"/>
  <c r="E103" i="1"/>
  <c r="E101" i="1"/>
  <c r="E100" i="1"/>
  <c r="E99" i="1"/>
  <c r="E98" i="1"/>
  <c r="E95" i="1"/>
  <c r="E94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6" i="1"/>
  <c r="E75" i="1"/>
  <c r="E74" i="1"/>
  <c r="E73" i="1"/>
  <c r="E72" i="1"/>
  <c r="E71" i="1"/>
  <c r="E70" i="1"/>
  <c r="E69" i="1"/>
  <c r="E68" i="1"/>
  <c r="E66" i="1"/>
  <c r="E65" i="1"/>
  <c r="E64" i="1"/>
  <c r="E63" i="1"/>
  <c r="E62" i="1"/>
  <c r="E61" i="1"/>
  <c r="E59" i="1"/>
  <c r="E58" i="1"/>
  <c r="E57" i="1"/>
  <c r="E56" i="1"/>
  <c r="E55" i="1"/>
  <c r="E54" i="1"/>
  <c r="E53" i="1"/>
  <c r="E52" i="1"/>
  <c r="E51" i="1"/>
  <c r="E49" i="1"/>
  <c r="E48" i="1"/>
  <c r="E46" i="1"/>
  <c r="E45" i="1"/>
  <c r="E43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6" i="1"/>
  <c r="E25" i="1"/>
  <c r="E24" i="1"/>
  <c r="E23" i="1"/>
  <c r="E21" i="1"/>
  <c r="E20" i="1"/>
  <c r="E19" i="1"/>
  <c r="E18" i="1"/>
  <c r="E17" i="1"/>
  <c r="E15" i="1"/>
  <c r="E14" i="1"/>
  <c r="E13" i="1"/>
  <c r="E12" i="1"/>
  <c r="E10" i="1"/>
  <c r="E9" i="1"/>
  <c r="E7" i="1"/>
  <c r="E6" i="1"/>
  <c r="E5" i="1"/>
  <c r="E3" i="1"/>
  <c r="D223" i="1"/>
  <c r="C223" i="1"/>
  <c r="B223" i="1"/>
</calcChain>
</file>

<file path=xl/sharedStrings.xml><?xml version="1.0" encoding="utf-8"?>
<sst xmlns="http://schemas.openxmlformats.org/spreadsheetml/2006/main" count="228" uniqueCount="228">
  <si>
    <t>baseline_submission</t>
  </si>
  <si>
    <t>batter_name</t>
  </si>
  <si>
    <t>OPS</t>
  </si>
  <si>
    <t>Practical_OPS</t>
  </si>
  <si>
    <t>PA</t>
  </si>
  <si>
    <t>강경학</t>
  </si>
  <si>
    <t>강구성</t>
  </si>
  <si>
    <t>강민국</t>
  </si>
  <si>
    <t>강민호</t>
  </si>
  <si>
    <t>강백호</t>
  </si>
  <si>
    <t>강상원</t>
  </si>
  <si>
    <t>강승호</t>
  </si>
  <si>
    <t>강진성</t>
  </si>
  <si>
    <t>강한울</t>
  </si>
  <si>
    <t>고명성</t>
  </si>
  <si>
    <t>고종욱</t>
  </si>
  <si>
    <t>구자욱</t>
  </si>
  <si>
    <t>국해성</t>
  </si>
  <si>
    <t>권정웅</t>
  </si>
  <si>
    <t>권희동</t>
  </si>
  <si>
    <t>김강민</t>
  </si>
  <si>
    <t>김규민</t>
  </si>
  <si>
    <t>문선재</t>
  </si>
  <si>
    <t>김동엽</t>
  </si>
  <si>
    <t>김동한</t>
  </si>
  <si>
    <t>김문호</t>
  </si>
  <si>
    <t>김민성</t>
  </si>
  <si>
    <t>김민수</t>
  </si>
  <si>
    <t>김민식</t>
  </si>
  <si>
    <t>홍성갑</t>
  </si>
  <si>
    <t>김민하</t>
  </si>
  <si>
    <t>김사훈</t>
  </si>
  <si>
    <t>김상수</t>
  </si>
  <si>
    <t>김선빈</t>
  </si>
  <si>
    <t>김성욱</t>
  </si>
  <si>
    <t>김성현</t>
  </si>
  <si>
    <t>김성훈</t>
  </si>
  <si>
    <t>김용의</t>
  </si>
  <si>
    <t>김응민</t>
  </si>
  <si>
    <t>김인태</t>
  </si>
  <si>
    <t>김재율</t>
  </si>
  <si>
    <t>김재현</t>
  </si>
  <si>
    <t>김재호</t>
  </si>
  <si>
    <t>김재환</t>
  </si>
  <si>
    <t>김종덕</t>
  </si>
  <si>
    <t>김주찬</t>
  </si>
  <si>
    <t>김주형</t>
  </si>
  <si>
    <t>김지수</t>
  </si>
  <si>
    <t>김진곤</t>
  </si>
  <si>
    <t>김철호</t>
  </si>
  <si>
    <t>김태균</t>
  </si>
  <si>
    <t>김태연</t>
  </si>
  <si>
    <t>김태완</t>
  </si>
  <si>
    <t>김태진</t>
  </si>
  <si>
    <t>김하성</t>
  </si>
  <si>
    <t>김헌곤</t>
  </si>
  <si>
    <t>김현수</t>
  </si>
  <si>
    <t>김형준</t>
  </si>
  <si>
    <t>김혜성</t>
  </si>
  <si>
    <t>김회성</t>
  </si>
  <si>
    <t>나경민</t>
  </si>
  <si>
    <t>나성범</t>
  </si>
  <si>
    <t>나원탁</t>
  </si>
  <si>
    <t>나종덕</t>
  </si>
  <si>
    <t>나주환</t>
  </si>
  <si>
    <t>나지완</t>
  </si>
  <si>
    <t>남태혁</t>
  </si>
  <si>
    <t>노수광</t>
  </si>
  <si>
    <t>노진혁</t>
  </si>
  <si>
    <t>도태훈</t>
  </si>
  <si>
    <t>러프</t>
  </si>
  <si>
    <t>로맥</t>
  </si>
  <si>
    <t>로하스</t>
  </si>
  <si>
    <t>류지혁</t>
  </si>
  <si>
    <t>모창민</t>
  </si>
  <si>
    <t>문규현</t>
  </si>
  <si>
    <t>민병헌</t>
  </si>
  <si>
    <t>박건우</t>
  </si>
  <si>
    <t>박경수</t>
  </si>
  <si>
    <t>박광열</t>
  </si>
  <si>
    <t>박기혁</t>
  </si>
  <si>
    <t>박동원</t>
  </si>
  <si>
    <t>박민우</t>
  </si>
  <si>
    <t>박병호</t>
  </si>
  <si>
    <t>박석민</t>
  </si>
  <si>
    <t>박세혁</t>
  </si>
  <si>
    <t>박승욱</t>
  </si>
  <si>
    <t>박용택</t>
  </si>
  <si>
    <t>박정권</t>
  </si>
  <si>
    <t>박정음</t>
  </si>
  <si>
    <t>박준태</t>
  </si>
  <si>
    <t>박지규</t>
  </si>
  <si>
    <t>박찬도</t>
  </si>
  <si>
    <t>박한이</t>
  </si>
  <si>
    <t>박해민</t>
  </si>
  <si>
    <t>박헌도</t>
  </si>
  <si>
    <t>배영섭</t>
  </si>
  <si>
    <t>배정대</t>
  </si>
  <si>
    <t>백민기</t>
  </si>
  <si>
    <t>백상원</t>
  </si>
  <si>
    <t>백용환</t>
  </si>
  <si>
    <t>백창수</t>
  </si>
  <si>
    <t>샌즈</t>
  </si>
  <si>
    <t>서건창</t>
  </si>
  <si>
    <t>서동욱</t>
  </si>
  <si>
    <t>서상우</t>
  </si>
  <si>
    <t>손시헌</t>
  </si>
  <si>
    <t>손아섭</t>
  </si>
  <si>
    <t>손주인</t>
  </si>
  <si>
    <t>송광민</t>
  </si>
  <si>
    <t>송민섭</t>
  </si>
  <si>
    <t>송성문</t>
  </si>
  <si>
    <t>신범수</t>
  </si>
  <si>
    <t>신본기</t>
  </si>
  <si>
    <t>신성현</t>
  </si>
  <si>
    <t>심우준</t>
  </si>
  <si>
    <t>안익훈</t>
  </si>
  <si>
    <t>안중열</t>
  </si>
  <si>
    <t>안치홍</t>
  </si>
  <si>
    <t>양석환</t>
  </si>
  <si>
    <t>양성우</t>
  </si>
  <si>
    <t>양의지</t>
  </si>
  <si>
    <t>양종민</t>
  </si>
  <si>
    <t>오선진</t>
  </si>
  <si>
    <t>오재원</t>
  </si>
  <si>
    <t>오재일</t>
  </si>
  <si>
    <t>오지환</t>
  </si>
  <si>
    <t>오태곤</t>
  </si>
  <si>
    <t>유강남</t>
  </si>
  <si>
    <t>유민상</t>
  </si>
  <si>
    <t>유재신</t>
  </si>
  <si>
    <t>유한준</t>
  </si>
  <si>
    <t>윤병호</t>
  </si>
  <si>
    <t>윤석민</t>
  </si>
  <si>
    <t>윤수강</t>
  </si>
  <si>
    <t>윤정우</t>
  </si>
  <si>
    <t>윤진호</t>
  </si>
  <si>
    <t>이대수</t>
  </si>
  <si>
    <t>이대형</t>
  </si>
  <si>
    <t>이대호</t>
  </si>
  <si>
    <t>이동훈</t>
  </si>
  <si>
    <t>이명기</t>
  </si>
  <si>
    <t>이범호</t>
  </si>
  <si>
    <t>이병휘</t>
  </si>
  <si>
    <t>이상호</t>
  </si>
  <si>
    <t>이성곤</t>
  </si>
  <si>
    <t>이성열</t>
  </si>
  <si>
    <t>이성우</t>
  </si>
  <si>
    <t>조동찬</t>
  </si>
  <si>
    <t>이영욱</t>
  </si>
  <si>
    <t>이용규</t>
  </si>
  <si>
    <t>이우성</t>
  </si>
  <si>
    <t>이원석</t>
  </si>
  <si>
    <t>이원재</t>
  </si>
  <si>
    <t>이인행</t>
  </si>
  <si>
    <t>이재원</t>
  </si>
  <si>
    <t>이재율</t>
  </si>
  <si>
    <t>이정후</t>
  </si>
  <si>
    <t>이종욱</t>
  </si>
  <si>
    <t>이준수</t>
  </si>
  <si>
    <t>이지영</t>
  </si>
  <si>
    <t>이진영</t>
  </si>
  <si>
    <t>이창진</t>
  </si>
  <si>
    <t>이천웅</t>
  </si>
  <si>
    <t>이택근</t>
  </si>
  <si>
    <t>이해창</t>
  </si>
  <si>
    <t>이형종</t>
  </si>
  <si>
    <t>이흥련</t>
  </si>
  <si>
    <t>임병욱</t>
  </si>
  <si>
    <t>임훈</t>
  </si>
  <si>
    <t>장성우</t>
  </si>
  <si>
    <t>장승현</t>
  </si>
  <si>
    <t>장시윤</t>
  </si>
  <si>
    <t>장영석</t>
  </si>
  <si>
    <t>장진혁</t>
  </si>
  <si>
    <t>전민재</t>
  </si>
  <si>
    <t>전병우</t>
  </si>
  <si>
    <t>전준우</t>
  </si>
  <si>
    <t>정경운</t>
  </si>
  <si>
    <t>정근우</t>
  </si>
  <si>
    <t>정범모</t>
  </si>
  <si>
    <t>정병곤</t>
  </si>
  <si>
    <t>정상호</t>
  </si>
  <si>
    <t>정성훈</t>
  </si>
  <si>
    <t>정수빈</t>
  </si>
  <si>
    <t>정은원</t>
  </si>
  <si>
    <t>정의윤</t>
  </si>
  <si>
    <t>정주현</t>
  </si>
  <si>
    <t>정진기</t>
  </si>
  <si>
    <t>정진호</t>
  </si>
  <si>
    <t>정현</t>
  </si>
  <si>
    <t>정훈</t>
  </si>
  <si>
    <t>조수행</t>
  </si>
  <si>
    <t>조홍석</t>
  </si>
  <si>
    <t>주효상</t>
  </si>
  <si>
    <t>지석훈</t>
  </si>
  <si>
    <t>지성준</t>
  </si>
  <si>
    <t>채은성</t>
  </si>
  <si>
    <t>채태인</t>
  </si>
  <si>
    <t>최승준</t>
  </si>
  <si>
    <t>최영진</t>
  </si>
  <si>
    <t>최원제</t>
  </si>
  <si>
    <t>최원준</t>
  </si>
  <si>
    <t>최윤석</t>
  </si>
  <si>
    <t>최재훈</t>
  </si>
  <si>
    <t>최정</t>
  </si>
  <si>
    <t>최정민</t>
  </si>
  <si>
    <t>최주환</t>
  </si>
  <si>
    <t>최준석</t>
  </si>
  <si>
    <t>최진행</t>
  </si>
  <si>
    <t>최항</t>
  </si>
  <si>
    <t>최형우</t>
  </si>
  <si>
    <t>하주석</t>
  </si>
  <si>
    <t>한동민</t>
  </si>
  <si>
    <t>한동희</t>
  </si>
  <si>
    <t>한승택</t>
  </si>
  <si>
    <t>허경민</t>
  </si>
  <si>
    <t>허도환</t>
  </si>
  <si>
    <t>호잉</t>
  </si>
  <si>
    <t>홍재호</t>
  </si>
  <si>
    <t>홍창기</t>
  </si>
  <si>
    <t>황윤호</t>
  </si>
  <si>
    <t>황재균</t>
  </si>
  <si>
    <t>황진수</t>
  </si>
  <si>
    <t>하준호</t>
    <phoneticPr fontId="3" type="noConversion"/>
  </si>
  <si>
    <t>일치율</t>
    <phoneticPr fontId="3" type="noConversion"/>
  </si>
  <si>
    <t>예측 OPS</t>
    <phoneticPr fontId="3" type="noConversion"/>
  </si>
  <si>
    <t>실제 OPS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</si>
</sst>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8"/>
      <name val="나눔고딕OTF"/>
      <family val="3"/>
      <charset val="129"/>
    </font>
    <font>
      <sz val="10"/>
      <color indexed="8"/>
      <name val="Helvetica Neue"/>
      <family val="2"/>
    </font>
    <font>
      <b/>
      <sz val="10"/>
      <color rgb="FF000000"/>
      <name val="Malgun Gothic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0" fontId="0" fillId="0" borderId="4" xfId="0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7" xfId="0" applyNumberFormat="1" applyBorder="1" applyAlignment="1">
      <alignment vertical="top"/>
    </xf>
    <xf numFmtId="0" fontId="1" fillId="0" borderId="0" xfId="0" applyFont="1" applyAlignment="1">
      <alignment horizontal="center" vertical="center"/>
    </xf>
    <xf numFmtId="49" fontId="5" fillId="3" borderId="5" xfId="0" applyNumberFormat="1" applyFont="1" applyFill="1" applyBorder="1" applyAlignment="1">
      <alignment vertical="top"/>
    </xf>
    <xf numFmtId="0" fontId="4" fillId="0" borderId="0" xfId="0" applyNumberFormat="1" applyFont="1" applyAlignment="1">
      <alignment vertical="top"/>
    </xf>
  </cellXfs>
  <cellStyles count="1">
    <cellStyle name="표준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26"/>
  <sheetViews>
    <sheetView showGridLines="0" tabSelected="1" topLeftCell="A46" workbookViewId="0">
      <selection activeCell="F227" sqref="F227"/>
    </sheetView>
  </sheetViews>
  <sheetFormatPr baseColWidth="10" defaultColWidth="8.33203125" defaultRowHeight="20" customHeight="1"/>
  <cols>
    <col min="1" max="1" width="11.5" style="1" customWidth="1"/>
    <col min="2" max="4" width="18.6640625" style="1" customWidth="1"/>
    <col min="5" max="5" width="8.33203125" style="1" customWidth="1"/>
    <col min="6" max="16384" width="8.33203125" style="1"/>
  </cols>
  <sheetData>
    <row r="1" spans="1:5" ht="27.75" customHeight="1">
      <c r="A1" s="11" t="s">
        <v>0</v>
      </c>
      <c r="B1" s="11"/>
      <c r="C1" s="11"/>
      <c r="D1" s="11"/>
    </row>
    <row r="2" spans="1:5" ht="20.25" customHeight="1">
      <c r="A2" s="2" t="s">
        <v>1</v>
      </c>
      <c r="B2" s="2" t="s">
        <v>2</v>
      </c>
      <c r="C2" s="2" t="s">
        <v>3</v>
      </c>
      <c r="D2" s="2" t="s">
        <v>4</v>
      </c>
    </row>
    <row r="3" spans="1:5" ht="20.25" customHeight="1">
      <c r="A3" s="3" t="s">
        <v>5</v>
      </c>
      <c r="B3" s="4">
        <v>0.65992235394832999</v>
      </c>
      <c r="C3" s="5">
        <v>0.61499999999999999</v>
      </c>
      <c r="D3" s="6">
        <v>135</v>
      </c>
      <c r="E3" s="1">
        <f xml:space="preserve"> C3*D3</f>
        <v>83.025000000000006</v>
      </c>
    </row>
    <row r="4" spans="1:5" ht="20" customHeight="1">
      <c r="A4" s="7" t="s">
        <v>6</v>
      </c>
      <c r="B4" s="8"/>
      <c r="C4" s="9"/>
      <c r="D4" s="9"/>
    </row>
    <row r="5" spans="1:5" ht="20" customHeight="1">
      <c r="A5" s="7" t="s">
        <v>7</v>
      </c>
      <c r="B5" s="8">
        <v>0.38499615848419499</v>
      </c>
      <c r="C5" s="10">
        <v>0.61499999999999999</v>
      </c>
      <c r="D5" s="9">
        <v>94</v>
      </c>
      <c r="E5" s="1">
        <f t="shared" ref="E4:E67" si="0" xml:space="preserve"> C5*D5</f>
        <v>57.81</v>
      </c>
    </row>
    <row r="6" spans="1:5" ht="20" customHeight="1">
      <c r="A6" s="7" t="s">
        <v>8</v>
      </c>
      <c r="B6" s="8">
        <v>0.78912824604887</v>
      </c>
      <c r="C6" s="10">
        <v>0.71899999999999997</v>
      </c>
      <c r="D6" s="9">
        <v>393</v>
      </c>
      <c r="E6" s="1">
        <f t="shared" si="0"/>
        <v>282.56700000000001</v>
      </c>
    </row>
    <row r="7" spans="1:5" ht="20" customHeight="1">
      <c r="A7" s="7" t="s">
        <v>9</v>
      </c>
      <c r="B7" s="8">
        <v>0.95114578969195396</v>
      </c>
      <c r="C7" s="10">
        <v>0.91300000000000003</v>
      </c>
      <c r="D7" s="9">
        <v>504</v>
      </c>
      <c r="E7" s="1">
        <f t="shared" si="0"/>
        <v>460.15200000000004</v>
      </c>
    </row>
    <row r="8" spans="1:5" ht="20" customHeight="1">
      <c r="A8" s="7" t="s">
        <v>10</v>
      </c>
      <c r="B8" s="8"/>
      <c r="C8" s="9"/>
      <c r="D8" s="9"/>
    </row>
    <row r="9" spans="1:5" ht="20" customHeight="1">
      <c r="A9" s="7" t="s">
        <v>11</v>
      </c>
      <c r="B9" s="8">
        <v>0.61978697582520703</v>
      </c>
      <c r="C9" s="10">
        <v>0.503</v>
      </c>
      <c r="D9" s="9">
        <v>42</v>
      </c>
      <c r="E9" s="1">
        <f t="shared" si="0"/>
        <v>21.126000000000001</v>
      </c>
    </row>
    <row r="10" spans="1:5" ht="20" customHeight="1">
      <c r="A10" s="7" t="s">
        <v>12</v>
      </c>
      <c r="B10" s="8">
        <v>0.56389850537770403</v>
      </c>
      <c r="C10" s="10">
        <v>0.66900000000000004</v>
      </c>
      <c r="D10" s="9">
        <v>104</v>
      </c>
      <c r="E10" s="1">
        <f t="shared" si="0"/>
        <v>69.576000000000008</v>
      </c>
    </row>
    <row r="11" spans="1:5" ht="20" customHeight="1">
      <c r="A11" s="7" t="s">
        <v>13</v>
      </c>
      <c r="B11" s="8"/>
      <c r="C11" s="9"/>
      <c r="D11" s="9"/>
    </row>
    <row r="12" spans="1:5" ht="20" customHeight="1">
      <c r="A12" s="7" t="s">
        <v>14</v>
      </c>
      <c r="B12" s="8">
        <v>0.65818004378852202</v>
      </c>
      <c r="C12" s="10">
        <v>0.34699999999999998</v>
      </c>
      <c r="D12" s="10">
        <v>18</v>
      </c>
      <c r="E12" s="1">
        <f t="shared" si="0"/>
        <v>6.2459999999999996</v>
      </c>
    </row>
    <row r="13" spans="1:5" ht="20" customHeight="1">
      <c r="A13" s="7" t="s">
        <v>15</v>
      </c>
      <c r="B13" s="8">
        <v>0.72816176945921196</v>
      </c>
      <c r="C13" s="10">
        <v>0.76800000000000002</v>
      </c>
      <c r="D13" s="10">
        <v>513</v>
      </c>
      <c r="E13" s="1">
        <f t="shared" si="0"/>
        <v>393.98399999999998</v>
      </c>
    </row>
    <row r="14" spans="1:5" ht="20" customHeight="1">
      <c r="A14" s="7" t="s">
        <v>16</v>
      </c>
      <c r="B14" s="8">
        <v>0.89262471821592304</v>
      </c>
      <c r="C14" s="10">
        <v>0.77100000000000002</v>
      </c>
      <c r="D14" s="10">
        <v>526</v>
      </c>
      <c r="E14" s="1">
        <f t="shared" si="0"/>
        <v>405.54599999999999</v>
      </c>
    </row>
    <row r="15" spans="1:5" ht="20" customHeight="1">
      <c r="A15" s="7" t="s">
        <v>17</v>
      </c>
      <c r="B15" s="8">
        <v>0.61516617633693704</v>
      </c>
      <c r="C15" s="10">
        <v>0.55000000000000004</v>
      </c>
      <c r="D15" s="10">
        <v>41</v>
      </c>
      <c r="E15" s="1">
        <f t="shared" si="0"/>
        <v>22.55</v>
      </c>
    </row>
    <row r="16" spans="1:5" ht="20" customHeight="1">
      <c r="A16" s="7" t="s">
        <v>18</v>
      </c>
      <c r="B16" s="8"/>
      <c r="C16" s="9"/>
      <c r="D16" s="9"/>
    </row>
    <row r="17" spans="1:5" ht="20" customHeight="1">
      <c r="A17" s="7" t="s">
        <v>19</v>
      </c>
      <c r="B17" s="8">
        <v>0.74730488906983805</v>
      </c>
      <c r="C17" s="10">
        <v>0.71399999999999997</v>
      </c>
      <c r="D17" s="10">
        <v>413</v>
      </c>
      <c r="E17" s="1">
        <f t="shared" si="0"/>
        <v>294.88200000000001</v>
      </c>
    </row>
    <row r="18" spans="1:5" ht="20" customHeight="1">
      <c r="A18" s="7" t="s">
        <v>20</v>
      </c>
      <c r="B18" s="8">
        <v>0.85140342830163795</v>
      </c>
      <c r="C18" s="10">
        <v>0.69399999999999995</v>
      </c>
      <c r="D18" s="10">
        <v>460</v>
      </c>
      <c r="E18" s="1">
        <f t="shared" si="0"/>
        <v>319.23999999999995</v>
      </c>
    </row>
    <row r="19" spans="1:5" ht="20" customHeight="1">
      <c r="A19" s="7" t="s">
        <v>21</v>
      </c>
      <c r="B19" s="8">
        <v>0.644927561712766</v>
      </c>
      <c r="C19" s="10">
        <v>0.65700000000000003</v>
      </c>
      <c r="D19" s="10">
        <v>250</v>
      </c>
      <c r="E19" s="1">
        <f t="shared" si="0"/>
        <v>164.25</v>
      </c>
    </row>
    <row r="20" spans="1:5" ht="20" customHeight="1">
      <c r="A20" s="7" t="s">
        <v>22</v>
      </c>
      <c r="B20" s="8">
        <v>0.56692610456001602</v>
      </c>
      <c r="C20" s="10">
        <v>0.64200000000000002</v>
      </c>
      <c r="D20" s="10">
        <v>61</v>
      </c>
      <c r="E20" s="1">
        <f t="shared" si="0"/>
        <v>39.161999999999999</v>
      </c>
    </row>
    <row r="21" spans="1:5" ht="20" customHeight="1">
      <c r="A21" s="7" t="s">
        <v>23</v>
      </c>
      <c r="B21" s="8">
        <v>0.793812735247865</v>
      </c>
      <c r="C21" s="10">
        <v>0.60399999999999998</v>
      </c>
      <c r="D21" s="10">
        <v>211</v>
      </c>
      <c r="E21" s="1">
        <f t="shared" si="0"/>
        <v>127.444</v>
      </c>
    </row>
    <row r="22" spans="1:5" ht="20" customHeight="1">
      <c r="A22" s="7" t="s">
        <v>24</v>
      </c>
      <c r="B22" s="8"/>
      <c r="C22" s="9"/>
      <c r="D22" s="9"/>
    </row>
    <row r="23" spans="1:5" ht="20" customHeight="1">
      <c r="A23" s="7" t="s">
        <v>25</v>
      </c>
      <c r="B23" s="8">
        <v>0.72741831550136404</v>
      </c>
      <c r="C23" s="10">
        <v>0.57899999999999996</v>
      </c>
      <c r="D23" s="10">
        <v>109</v>
      </c>
      <c r="E23" s="1">
        <f t="shared" si="0"/>
        <v>63.110999999999997</v>
      </c>
    </row>
    <row r="24" spans="1:5" ht="20" customHeight="1">
      <c r="A24" s="7" t="s">
        <v>26</v>
      </c>
      <c r="B24" s="8">
        <v>0.77082744543455395</v>
      </c>
      <c r="C24" s="10">
        <v>0.69399999999999995</v>
      </c>
      <c r="D24" s="10">
        <v>401</v>
      </c>
      <c r="E24" s="1">
        <f t="shared" si="0"/>
        <v>278.29399999999998</v>
      </c>
    </row>
    <row r="25" spans="1:5" ht="20" customHeight="1">
      <c r="A25" s="7" t="s">
        <v>27</v>
      </c>
      <c r="B25" s="8">
        <v>0.45329980751016302</v>
      </c>
      <c r="C25" s="10">
        <v>0.45</v>
      </c>
      <c r="D25" s="10">
        <v>41</v>
      </c>
      <c r="E25" s="1">
        <f t="shared" si="0"/>
        <v>18.45</v>
      </c>
    </row>
    <row r="26" spans="1:5" ht="20" customHeight="1">
      <c r="A26" s="7" t="s">
        <v>28</v>
      </c>
      <c r="B26" s="8">
        <v>0.70952505362711105</v>
      </c>
      <c r="C26" s="10">
        <v>0.48099999999999998</v>
      </c>
      <c r="D26" s="10">
        <v>116</v>
      </c>
      <c r="E26" s="1">
        <f t="shared" si="0"/>
        <v>55.795999999999999</v>
      </c>
    </row>
    <row r="27" spans="1:5" ht="20" customHeight="1">
      <c r="A27" s="7" t="s">
        <v>29</v>
      </c>
      <c r="B27" s="8"/>
      <c r="C27" s="9"/>
      <c r="D27" s="9"/>
    </row>
    <row r="28" spans="1:5" ht="20" customHeight="1">
      <c r="A28" s="7" t="s">
        <v>30</v>
      </c>
      <c r="B28" s="8">
        <v>0.68830410627511796</v>
      </c>
      <c r="C28" s="10">
        <v>0.67100000000000004</v>
      </c>
      <c r="D28" s="10">
        <v>140</v>
      </c>
      <c r="E28" s="1">
        <f t="shared" si="0"/>
        <v>93.940000000000012</v>
      </c>
    </row>
    <row r="29" spans="1:5" ht="20" customHeight="1">
      <c r="A29" s="7" t="s">
        <v>31</v>
      </c>
      <c r="B29" s="8">
        <v>0.53607090463868901</v>
      </c>
      <c r="C29" s="10">
        <v>0</v>
      </c>
      <c r="D29" s="10">
        <v>1</v>
      </c>
      <c r="E29" s="1">
        <f t="shared" si="0"/>
        <v>0</v>
      </c>
    </row>
    <row r="30" spans="1:5" ht="20" customHeight="1">
      <c r="A30" s="7" t="s">
        <v>32</v>
      </c>
      <c r="B30" s="8">
        <v>0.72230985487266297</v>
      </c>
      <c r="C30" s="10">
        <v>0.71199999999999997</v>
      </c>
      <c r="D30" s="10">
        <v>543</v>
      </c>
      <c r="E30" s="1">
        <f t="shared" si="0"/>
        <v>386.61599999999999</v>
      </c>
    </row>
    <row r="31" spans="1:5" ht="20" customHeight="1">
      <c r="A31" s="7" t="s">
        <v>33</v>
      </c>
      <c r="B31" s="8">
        <v>0.72262348353801698</v>
      </c>
      <c r="C31" s="10">
        <v>0.73</v>
      </c>
      <c r="D31" s="10">
        <v>447</v>
      </c>
      <c r="E31" s="1">
        <f t="shared" si="0"/>
        <v>326.31</v>
      </c>
    </row>
    <row r="32" spans="1:5" ht="20" customHeight="1">
      <c r="A32" s="7" t="s">
        <v>34</v>
      </c>
      <c r="B32" s="8">
        <v>0.74920533124459798</v>
      </c>
      <c r="C32" s="10">
        <v>0.68899999999999995</v>
      </c>
      <c r="D32" s="10">
        <v>333</v>
      </c>
      <c r="E32" s="1">
        <f t="shared" si="0"/>
        <v>229.43699999999998</v>
      </c>
    </row>
    <row r="33" spans="1:5" ht="20" customHeight="1">
      <c r="A33" s="7" t="s">
        <v>35</v>
      </c>
      <c r="B33" s="8">
        <v>0.71152690866000401</v>
      </c>
      <c r="C33" s="10">
        <v>0.60199999999999998</v>
      </c>
      <c r="D33" s="10">
        <v>472</v>
      </c>
      <c r="E33" s="1">
        <f t="shared" si="0"/>
        <v>284.14400000000001</v>
      </c>
    </row>
    <row r="34" spans="1:5" ht="20" customHeight="1">
      <c r="A34" s="7" t="s">
        <v>36</v>
      </c>
      <c r="B34" s="8">
        <v>0.657235195660685</v>
      </c>
      <c r="C34" s="10">
        <v>0.51</v>
      </c>
      <c r="D34" s="10">
        <v>88</v>
      </c>
      <c r="E34" s="1">
        <f t="shared" si="0"/>
        <v>44.88</v>
      </c>
    </row>
    <row r="35" spans="1:5" ht="20" customHeight="1">
      <c r="A35" s="7" t="s">
        <v>37</v>
      </c>
      <c r="B35" s="8">
        <v>0.63487046620869203</v>
      </c>
      <c r="C35" s="10">
        <v>0.59499999999999997</v>
      </c>
      <c r="D35" s="10">
        <v>210</v>
      </c>
      <c r="E35" s="1">
        <f t="shared" si="0"/>
        <v>124.94999999999999</v>
      </c>
    </row>
    <row r="36" spans="1:5" ht="20" customHeight="1">
      <c r="A36" s="7" t="s">
        <v>38</v>
      </c>
      <c r="B36" s="8">
        <v>0.28251090839675802</v>
      </c>
      <c r="C36" s="10">
        <v>0.53900000000000003</v>
      </c>
      <c r="D36" s="10">
        <v>13</v>
      </c>
      <c r="E36" s="1">
        <f t="shared" si="0"/>
        <v>7.0070000000000006</v>
      </c>
    </row>
    <row r="37" spans="1:5" ht="20" customHeight="1">
      <c r="A37" s="7" t="s">
        <v>39</v>
      </c>
      <c r="B37" s="8">
        <v>0.62923405859884196</v>
      </c>
      <c r="C37" s="10">
        <v>0.71899999999999997</v>
      </c>
      <c r="D37" s="10">
        <v>70</v>
      </c>
      <c r="E37" s="1">
        <f t="shared" si="0"/>
        <v>50.33</v>
      </c>
    </row>
    <row r="38" spans="1:5" ht="20" customHeight="1">
      <c r="A38" s="7" t="s">
        <v>40</v>
      </c>
      <c r="B38" s="8">
        <v>0.62632195907367905</v>
      </c>
      <c r="C38" s="10">
        <v>0.222</v>
      </c>
      <c r="D38" s="10">
        <v>9</v>
      </c>
      <c r="E38" s="1">
        <f t="shared" si="0"/>
        <v>1.998</v>
      </c>
    </row>
    <row r="39" spans="1:5" ht="20" customHeight="1">
      <c r="A39" s="7" t="s">
        <v>41</v>
      </c>
      <c r="B39" s="8">
        <v>0.38856112942112497</v>
      </c>
      <c r="C39" s="10">
        <v>0</v>
      </c>
      <c r="D39" s="10">
        <v>2</v>
      </c>
      <c r="E39" s="1">
        <f t="shared" si="0"/>
        <v>0</v>
      </c>
    </row>
    <row r="40" spans="1:5" ht="20" customHeight="1">
      <c r="A40" s="7" t="s">
        <v>42</v>
      </c>
      <c r="B40" s="8">
        <v>0.80816475562370105</v>
      </c>
      <c r="C40" s="10">
        <v>0.73699999999999999</v>
      </c>
      <c r="D40" s="10">
        <v>470</v>
      </c>
      <c r="E40" s="1">
        <f t="shared" si="0"/>
        <v>346.39</v>
      </c>
    </row>
    <row r="41" spans="1:5" ht="20" customHeight="1">
      <c r="A41" s="7" t="s">
        <v>43</v>
      </c>
      <c r="B41" s="8">
        <v>1.038005527221</v>
      </c>
      <c r="C41" s="10">
        <v>0.79800000000000004</v>
      </c>
      <c r="D41" s="10">
        <v>573</v>
      </c>
      <c r="E41" s="1">
        <f t="shared" si="0"/>
        <v>457.25400000000002</v>
      </c>
    </row>
    <row r="42" spans="1:5" ht="20" customHeight="1">
      <c r="A42" s="7" t="s">
        <v>44</v>
      </c>
      <c r="B42" s="8"/>
      <c r="C42" s="9"/>
      <c r="D42" s="9"/>
    </row>
    <row r="43" spans="1:5" ht="20" customHeight="1">
      <c r="A43" s="7" t="s">
        <v>45</v>
      </c>
      <c r="B43" s="8">
        <v>0.88608177430602897</v>
      </c>
      <c r="C43" s="10">
        <v>0.71399999999999997</v>
      </c>
      <c r="D43" s="10">
        <v>363</v>
      </c>
      <c r="E43" s="1">
        <f t="shared" si="0"/>
        <v>259.18200000000002</v>
      </c>
    </row>
    <row r="44" spans="1:5" ht="20" customHeight="1">
      <c r="A44" s="7" t="s">
        <v>46</v>
      </c>
      <c r="B44" s="8"/>
      <c r="C44" s="9"/>
      <c r="D44" s="9"/>
    </row>
    <row r="45" spans="1:5" ht="20" customHeight="1">
      <c r="A45" s="7" t="s">
        <v>47</v>
      </c>
      <c r="B45" s="8">
        <v>0.61094154725123495</v>
      </c>
      <c r="C45" s="10">
        <v>0.64600000000000002</v>
      </c>
      <c r="D45" s="10">
        <v>32</v>
      </c>
      <c r="E45" s="1">
        <f t="shared" si="0"/>
        <v>20.672000000000001</v>
      </c>
    </row>
    <row r="46" spans="1:5" ht="20" customHeight="1">
      <c r="A46" s="7" t="s">
        <v>48</v>
      </c>
      <c r="B46" s="8">
        <v>0.626797097344027</v>
      </c>
      <c r="C46" s="10">
        <v>0.64600000000000002</v>
      </c>
      <c r="D46" s="10">
        <v>34</v>
      </c>
      <c r="E46" s="1">
        <f t="shared" si="0"/>
        <v>21.964000000000002</v>
      </c>
    </row>
    <row r="47" spans="1:5" ht="20" customHeight="1">
      <c r="A47" s="7" t="s">
        <v>49</v>
      </c>
      <c r="B47" s="8"/>
      <c r="C47" s="9"/>
      <c r="D47" s="9"/>
    </row>
    <row r="48" spans="1:5" ht="20" customHeight="1">
      <c r="A48" s="7" t="s">
        <v>50</v>
      </c>
      <c r="B48" s="8">
        <v>0.73675069586159603</v>
      </c>
      <c r="C48" s="10">
        <v>0.77700000000000002</v>
      </c>
      <c r="D48" s="10">
        <v>500</v>
      </c>
      <c r="E48" s="1">
        <f t="shared" si="0"/>
        <v>388.5</v>
      </c>
    </row>
    <row r="49" spans="1:5" ht="20" customHeight="1">
      <c r="A49" s="7" t="s">
        <v>51</v>
      </c>
      <c r="B49" s="8">
        <v>0.58350872531141795</v>
      </c>
      <c r="C49" s="10">
        <v>1</v>
      </c>
      <c r="D49" s="10">
        <v>6</v>
      </c>
      <c r="E49" s="1">
        <f t="shared" si="0"/>
        <v>6</v>
      </c>
    </row>
    <row r="50" spans="1:5" ht="20" customHeight="1">
      <c r="A50" s="7" t="s">
        <v>52</v>
      </c>
      <c r="B50" s="8"/>
      <c r="C50" s="9"/>
      <c r="D50" s="9"/>
    </row>
    <row r="51" spans="1:5" ht="20" customHeight="1">
      <c r="A51" s="7" t="s">
        <v>53</v>
      </c>
      <c r="B51" s="8">
        <v>0.62032389401723798</v>
      </c>
      <c r="C51" s="10">
        <v>0.68400000000000005</v>
      </c>
      <c r="D51" s="10">
        <v>399</v>
      </c>
      <c r="E51" s="1">
        <f t="shared" si="0"/>
        <v>272.916</v>
      </c>
    </row>
    <row r="52" spans="1:5" ht="20" customHeight="1">
      <c r="A52" s="7" t="s">
        <v>54</v>
      </c>
      <c r="B52" s="8">
        <v>0.82043961094234596</v>
      </c>
      <c r="C52" s="10">
        <v>0.88</v>
      </c>
      <c r="D52" s="10">
        <v>625</v>
      </c>
      <c r="E52" s="1">
        <f t="shared" si="0"/>
        <v>550</v>
      </c>
    </row>
    <row r="53" spans="1:5" ht="20" customHeight="1">
      <c r="A53" s="7" t="s">
        <v>55</v>
      </c>
      <c r="B53" s="8">
        <v>0.78494956465250898</v>
      </c>
      <c r="C53" s="10">
        <v>0.748</v>
      </c>
      <c r="D53" s="10">
        <v>467</v>
      </c>
      <c r="E53" s="1">
        <f t="shared" si="0"/>
        <v>349.31599999999997</v>
      </c>
    </row>
    <row r="54" spans="1:5" ht="20" customHeight="1">
      <c r="A54" s="7" t="s">
        <v>56</v>
      </c>
      <c r="B54" s="8">
        <v>0.883717570847534</v>
      </c>
      <c r="C54" s="10">
        <v>0.80700000000000005</v>
      </c>
      <c r="D54" s="10">
        <v>595</v>
      </c>
      <c r="E54" s="1">
        <f t="shared" si="0"/>
        <v>480.16500000000002</v>
      </c>
    </row>
    <row r="55" spans="1:5" ht="20" customHeight="1">
      <c r="A55" s="7" t="s">
        <v>57</v>
      </c>
      <c r="B55" s="8">
        <v>0.50355706107232101</v>
      </c>
      <c r="C55" s="10">
        <v>0.60499999999999998</v>
      </c>
      <c r="D55" s="10">
        <v>119</v>
      </c>
      <c r="E55" s="1">
        <f t="shared" si="0"/>
        <v>71.995000000000005</v>
      </c>
    </row>
    <row r="56" spans="1:5" ht="20" customHeight="1">
      <c r="A56" s="7" t="s">
        <v>58</v>
      </c>
      <c r="B56" s="8">
        <v>0.666423134283605</v>
      </c>
      <c r="C56" s="10">
        <v>0.69099999999999995</v>
      </c>
      <c r="D56" s="10">
        <v>387</v>
      </c>
      <c r="E56" s="1">
        <f t="shared" si="0"/>
        <v>267.41699999999997</v>
      </c>
    </row>
    <row r="57" spans="1:5" ht="20" customHeight="1">
      <c r="A57" s="7" t="s">
        <v>59</v>
      </c>
      <c r="B57" s="8">
        <v>0.70006296820113501</v>
      </c>
      <c r="C57" s="10">
        <v>0.65800000000000003</v>
      </c>
      <c r="D57" s="10">
        <v>117</v>
      </c>
      <c r="E57" s="1">
        <f t="shared" si="0"/>
        <v>76.986000000000004</v>
      </c>
    </row>
    <row r="58" spans="1:5" ht="20" customHeight="1">
      <c r="A58" s="7" t="s">
        <v>60</v>
      </c>
      <c r="B58" s="8">
        <v>0.510881616141594</v>
      </c>
      <c r="C58" s="10">
        <v>0.55400000000000005</v>
      </c>
      <c r="D58" s="10">
        <v>49</v>
      </c>
      <c r="E58" s="1">
        <f t="shared" si="0"/>
        <v>27.146000000000001</v>
      </c>
    </row>
    <row r="59" spans="1:5" ht="20" customHeight="1">
      <c r="A59" s="7" t="s">
        <v>61</v>
      </c>
      <c r="B59" s="8">
        <v>0.90632448678375599</v>
      </c>
      <c r="C59" s="10">
        <v>1.089</v>
      </c>
      <c r="D59" s="10">
        <v>106</v>
      </c>
      <c r="E59" s="1">
        <f t="shared" si="0"/>
        <v>115.434</v>
      </c>
    </row>
    <row r="60" spans="1:5" ht="20" customHeight="1">
      <c r="A60" s="7" t="s">
        <v>62</v>
      </c>
      <c r="B60" s="8"/>
      <c r="C60" s="9"/>
      <c r="D60" s="9"/>
    </row>
    <row r="61" spans="1:5" ht="20" customHeight="1">
      <c r="A61" s="7" t="s">
        <v>63</v>
      </c>
      <c r="B61" s="8">
        <v>0.52174209974681696</v>
      </c>
      <c r="C61" s="10">
        <v>0.38300000000000001</v>
      </c>
      <c r="D61" s="10">
        <v>209</v>
      </c>
      <c r="E61" s="1">
        <f t="shared" si="0"/>
        <v>80.046999999999997</v>
      </c>
    </row>
    <row r="62" spans="1:5" ht="20" customHeight="1">
      <c r="A62" s="7" t="s">
        <v>64</v>
      </c>
      <c r="B62" s="8">
        <v>0.79146451775801097</v>
      </c>
      <c r="C62" s="10">
        <v>0.57199999999999995</v>
      </c>
      <c r="D62" s="10">
        <v>245</v>
      </c>
      <c r="E62" s="1">
        <f t="shared" si="0"/>
        <v>140.13999999999999</v>
      </c>
    </row>
    <row r="63" spans="1:5" ht="20" customHeight="1">
      <c r="A63" s="7" t="s">
        <v>65</v>
      </c>
      <c r="B63" s="8">
        <v>0.90548848171742302</v>
      </c>
      <c r="C63" s="10">
        <v>0.66500000000000004</v>
      </c>
      <c r="D63" s="10">
        <v>153</v>
      </c>
      <c r="E63" s="1">
        <f t="shared" si="0"/>
        <v>101.745</v>
      </c>
    </row>
    <row r="64" spans="1:5" ht="20" customHeight="1">
      <c r="A64" s="7" t="s">
        <v>66</v>
      </c>
      <c r="B64" s="8">
        <v>0.56092915234373797</v>
      </c>
      <c r="C64" s="10">
        <v>0.51900000000000002</v>
      </c>
      <c r="D64" s="10">
        <v>24</v>
      </c>
      <c r="E64" s="1">
        <f t="shared" si="0"/>
        <v>12.456</v>
      </c>
    </row>
    <row r="65" spans="1:5" ht="20" customHeight="1">
      <c r="A65" s="7" t="s">
        <v>67</v>
      </c>
      <c r="B65" s="8">
        <v>0.77884158097312495</v>
      </c>
      <c r="C65" s="10">
        <v>0.64400000000000002</v>
      </c>
      <c r="D65" s="10">
        <v>445</v>
      </c>
      <c r="E65" s="1">
        <f t="shared" si="0"/>
        <v>286.58</v>
      </c>
    </row>
    <row r="66" spans="1:5" ht="20" customHeight="1">
      <c r="A66" s="7" t="s">
        <v>68</v>
      </c>
      <c r="B66" s="8">
        <v>0.74108700113275505</v>
      </c>
      <c r="C66" s="10">
        <v>0.78</v>
      </c>
      <c r="D66" s="10">
        <v>390</v>
      </c>
      <c r="E66" s="1">
        <f t="shared" si="0"/>
        <v>304.2</v>
      </c>
    </row>
    <row r="67" spans="1:5" ht="20" customHeight="1">
      <c r="A67" s="7" t="s">
        <v>69</v>
      </c>
      <c r="B67" s="8"/>
      <c r="C67" s="9"/>
      <c r="D67" s="9"/>
    </row>
    <row r="68" spans="1:5" ht="20" customHeight="1">
      <c r="A68" s="7" t="s">
        <v>70</v>
      </c>
      <c r="B68" s="8">
        <v>1.01607807014508</v>
      </c>
      <c r="C68" s="10">
        <v>0.91100000000000003</v>
      </c>
      <c r="D68" s="10">
        <v>568</v>
      </c>
      <c r="E68" s="1">
        <f t="shared" ref="E68:E131" si="1" xml:space="preserve"> C68*D68</f>
        <v>517.44799999999998</v>
      </c>
    </row>
    <row r="69" spans="1:5" ht="20" customHeight="1">
      <c r="A69" s="7" t="s">
        <v>71</v>
      </c>
      <c r="B69" s="8">
        <v>1.03157389132765</v>
      </c>
      <c r="C69" s="10">
        <v>0.878</v>
      </c>
      <c r="D69" s="10">
        <v>589</v>
      </c>
      <c r="E69" s="1">
        <f t="shared" si="1"/>
        <v>517.14200000000005</v>
      </c>
    </row>
    <row r="70" spans="1:5" ht="20" customHeight="1">
      <c r="A70" s="7" t="s">
        <v>72</v>
      </c>
      <c r="B70" s="8">
        <v>1.01812518444542</v>
      </c>
      <c r="C70" s="10">
        <v>0.90500000000000003</v>
      </c>
      <c r="D70" s="10">
        <v>576</v>
      </c>
      <c r="E70" s="1">
        <f t="shared" si="1"/>
        <v>521.28</v>
      </c>
    </row>
    <row r="71" spans="1:5" ht="20" customHeight="1">
      <c r="A71" s="7" t="s">
        <v>73</v>
      </c>
      <c r="B71" s="8">
        <v>0.65150785498792296</v>
      </c>
      <c r="C71" s="10">
        <v>0.60899999999999999</v>
      </c>
      <c r="D71" s="10">
        <v>316</v>
      </c>
      <c r="E71" s="1">
        <f t="shared" si="1"/>
        <v>192.44399999999999</v>
      </c>
    </row>
    <row r="72" spans="1:5" ht="20" customHeight="1">
      <c r="A72" s="7" t="s">
        <v>74</v>
      </c>
      <c r="B72" s="8">
        <v>0.79143080108050701</v>
      </c>
      <c r="C72" s="10">
        <v>0.82399999999999995</v>
      </c>
      <c r="D72" s="10">
        <v>386</v>
      </c>
      <c r="E72" s="1">
        <f t="shared" si="1"/>
        <v>318.06399999999996</v>
      </c>
    </row>
    <row r="73" spans="1:5" ht="20" customHeight="1">
      <c r="A73" s="7" t="s">
        <v>75</v>
      </c>
      <c r="B73" s="8">
        <v>0.70331418598786499</v>
      </c>
      <c r="C73" s="10">
        <v>0.55300000000000005</v>
      </c>
      <c r="D73" s="10">
        <v>72</v>
      </c>
      <c r="E73" s="1">
        <f t="shared" si="1"/>
        <v>39.816000000000003</v>
      </c>
    </row>
    <row r="74" spans="1:5" ht="20" customHeight="1">
      <c r="A74" s="7" t="s">
        <v>76</v>
      </c>
      <c r="B74" s="8">
        <v>0.83743647914160202</v>
      </c>
      <c r="C74" s="10">
        <v>0.83199999999999996</v>
      </c>
      <c r="D74" s="10">
        <v>420</v>
      </c>
      <c r="E74" s="1">
        <f t="shared" si="1"/>
        <v>349.44</v>
      </c>
    </row>
    <row r="75" spans="1:5" ht="20" customHeight="1">
      <c r="A75" s="7" t="s">
        <v>77</v>
      </c>
      <c r="B75" s="8">
        <v>0.84075959048047999</v>
      </c>
      <c r="C75" s="10">
        <v>0.86299999999999999</v>
      </c>
      <c r="D75" s="10">
        <v>537</v>
      </c>
      <c r="E75" s="1">
        <f t="shared" si="1"/>
        <v>463.43099999999998</v>
      </c>
    </row>
    <row r="76" spans="1:5" ht="20" customHeight="1">
      <c r="A76" s="7" t="s">
        <v>78</v>
      </c>
      <c r="B76" s="8">
        <v>0.82684483448720703</v>
      </c>
      <c r="C76" s="10">
        <v>0.71199999999999997</v>
      </c>
      <c r="D76" s="10">
        <v>489</v>
      </c>
      <c r="E76" s="1">
        <f t="shared" si="1"/>
        <v>348.16800000000001</v>
      </c>
    </row>
    <row r="77" spans="1:5" ht="20" customHeight="1">
      <c r="A77" s="7" t="s">
        <v>79</v>
      </c>
      <c r="B77" s="8"/>
      <c r="C77" s="9"/>
      <c r="D77" s="9"/>
    </row>
    <row r="78" spans="1:5" ht="20" customHeight="1">
      <c r="A78" s="7" t="s">
        <v>80</v>
      </c>
      <c r="B78" s="8"/>
      <c r="C78" s="9"/>
      <c r="D78" s="9"/>
    </row>
    <row r="79" spans="1:5" ht="20" customHeight="1">
      <c r="A79" s="7" t="s">
        <v>81</v>
      </c>
      <c r="B79" s="8">
        <v>0.74963675609452096</v>
      </c>
      <c r="C79" s="10">
        <v>0.81200000000000006</v>
      </c>
      <c r="D79" s="10">
        <v>361</v>
      </c>
      <c r="E79" s="1">
        <f t="shared" si="1"/>
        <v>293.13200000000001</v>
      </c>
    </row>
    <row r="80" spans="1:5" ht="20" customHeight="1">
      <c r="A80" s="7" t="s">
        <v>82</v>
      </c>
      <c r="B80" s="8">
        <v>0.72873211661219806</v>
      </c>
      <c r="C80" s="10">
        <v>0.83599999999999997</v>
      </c>
      <c r="D80" s="10">
        <v>526</v>
      </c>
      <c r="E80" s="1">
        <f t="shared" si="1"/>
        <v>439.73599999999999</v>
      </c>
    </row>
    <row r="81" spans="1:5" ht="20" customHeight="1">
      <c r="A81" s="7" t="s">
        <v>83</v>
      </c>
      <c r="B81" s="8">
        <v>1.0352842340289501</v>
      </c>
      <c r="C81" s="10">
        <v>0.95899999999999996</v>
      </c>
      <c r="D81" s="10">
        <v>532</v>
      </c>
      <c r="E81" s="1">
        <f t="shared" si="1"/>
        <v>510.18799999999999</v>
      </c>
    </row>
    <row r="82" spans="1:5" ht="20" customHeight="1">
      <c r="A82" s="7" t="s">
        <v>84</v>
      </c>
      <c r="B82" s="8">
        <v>0.83052752958655796</v>
      </c>
      <c r="C82" s="10">
        <v>0.871</v>
      </c>
      <c r="D82" s="10">
        <v>444</v>
      </c>
      <c r="E82" s="1">
        <f t="shared" si="1"/>
        <v>386.72399999999999</v>
      </c>
    </row>
    <row r="83" spans="1:5" ht="20" customHeight="1">
      <c r="A83" s="7" t="s">
        <v>85</v>
      </c>
      <c r="B83" s="8">
        <v>0.63193041867866895</v>
      </c>
      <c r="C83" s="10">
        <v>0.73599999999999999</v>
      </c>
      <c r="D83" s="10">
        <v>505</v>
      </c>
      <c r="E83" s="1">
        <f t="shared" si="1"/>
        <v>371.68</v>
      </c>
    </row>
    <row r="84" spans="1:5" ht="20" customHeight="1">
      <c r="A84" s="7" t="s">
        <v>86</v>
      </c>
      <c r="B84" s="8">
        <v>0.60232057273711503</v>
      </c>
      <c r="C84" s="10">
        <v>0.61</v>
      </c>
      <c r="D84" s="10">
        <v>244</v>
      </c>
      <c r="E84" s="1">
        <f t="shared" si="1"/>
        <v>148.84</v>
      </c>
    </row>
    <row r="85" spans="1:5" ht="20" customHeight="1">
      <c r="A85" s="7" t="s">
        <v>87</v>
      </c>
      <c r="B85" s="8">
        <v>0.81637212450210295</v>
      </c>
      <c r="C85" s="10">
        <v>0.68300000000000005</v>
      </c>
      <c r="D85" s="10">
        <v>215</v>
      </c>
      <c r="E85" s="1">
        <f t="shared" si="1"/>
        <v>146.845</v>
      </c>
    </row>
    <row r="86" spans="1:5" ht="20" customHeight="1">
      <c r="A86" s="7" t="s">
        <v>88</v>
      </c>
      <c r="B86" s="8">
        <v>0.76724428608661299</v>
      </c>
      <c r="C86" s="10">
        <v>0.61</v>
      </c>
      <c r="D86" s="10">
        <v>37</v>
      </c>
      <c r="E86" s="1">
        <f t="shared" si="1"/>
        <v>22.57</v>
      </c>
    </row>
    <row r="87" spans="1:5" ht="20" customHeight="1">
      <c r="A87" s="7" t="s">
        <v>89</v>
      </c>
      <c r="B87" s="8">
        <v>0.52594421799327495</v>
      </c>
      <c r="C87" s="10">
        <v>0.59799999999999998</v>
      </c>
      <c r="D87" s="10">
        <v>88</v>
      </c>
      <c r="E87" s="1">
        <f t="shared" si="1"/>
        <v>52.623999999999995</v>
      </c>
    </row>
    <row r="88" spans="1:5" ht="20" customHeight="1">
      <c r="A88" s="7" t="s">
        <v>90</v>
      </c>
      <c r="B88" s="8">
        <v>0.656476623830755</v>
      </c>
      <c r="C88" s="10">
        <v>0.47799999999999998</v>
      </c>
      <c r="D88" s="10">
        <v>47</v>
      </c>
      <c r="E88" s="1">
        <f t="shared" si="1"/>
        <v>22.465999999999998</v>
      </c>
    </row>
    <row r="89" spans="1:5" ht="20" customHeight="1">
      <c r="A89" s="7" t="s">
        <v>91</v>
      </c>
      <c r="B89" s="8">
        <v>0.61005113451374404</v>
      </c>
      <c r="C89" s="10">
        <v>0.503</v>
      </c>
      <c r="D89" s="10">
        <v>18</v>
      </c>
      <c r="E89" s="1">
        <f t="shared" si="1"/>
        <v>9.0540000000000003</v>
      </c>
    </row>
    <row r="90" spans="1:5" ht="20" customHeight="1">
      <c r="A90" s="7" t="s">
        <v>92</v>
      </c>
      <c r="B90" s="8">
        <v>0.56933420665546197</v>
      </c>
      <c r="C90" s="10">
        <v>0.63600000000000001</v>
      </c>
      <c r="D90" s="10">
        <v>34</v>
      </c>
      <c r="E90" s="1">
        <f t="shared" si="1"/>
        <v>21.623999999999999</v>
      </c>
    </row>
    <row r="91" spans="1:5" ht="20" customHeight="1">
      <c r="A91" s="7" t="s">
        <v>93</v>
      </c>
      <c r="B91" s="8">
        <v>0.72857556055795802</v>
      </c>
      <c r="C91" s="10">
        <v>0.71199999999999997</v>
      </c>
      <c r="D91" s="10">
        <v>85</v>
      </c>
      <c r="E91" s="1">
        <f t="shared" si="1"/>
        <v>60.519999999999996</v>
      </c>
    </row>
    <row r="92" spans="1:5" ht="20" customHeight="1">
      <c r="A92" s="7" t="s">
        <v>94</v>
      </c>
      <c r="B92" s="8">
        <v>0.76510149622892298</v>
      </c>
      <c r="C92" s="10">
        <v>0.64600000000000002</v>
      </c>
      <c r="D92" s="10">
        <v>581</v>
      </c>
      <c r="E92" s="1">
        <f t="shared" si="1"/>
        <v>375.32600000000002</v>
      </c>
    </row>
    <row r="93" spans="1:5" ht="20" customHeight="1">
      <c r="A93" s="7" t="s">
        <v>95</v>
      </c>
      <c r="B93" s="8"/>
      <c r="C93" s="9"/>
      <c r="D93" s="9"/>
    </row>
    <row r="94" spans="1:5" ht="20" customHeight="1">
      <c r="A94" s="7" t="s">
        <v>96</v>
      </c>
      <c r="B94" s="8">
        <v>0.60439070345936396</v>
      </c>
      <c r="C94" s="10">
        <v>0.53900000000000003</v>
      </c>
      <c r="D94" s="10">
        <v>80</v>
      </c>
      <c r="E94" s="1">
        <f t="shared" si="1"/>
        <v>43.120000000000005</v>
      </c>
    </row>
    <row r="95" spans="1:5" ht="20" customHeight="1">
      <c r="A95" s="7" t="s">
        <v>97</v>
      </c>
      <c r="B95" s="8">
        <v>0.508590464312075</v>
      </c>
      <c r="C95" s="10">
        <v>0.53700000000000003</v>
      </c>
      <c r="D95" s="10">
        <v>84</v>
      </c>
      <c r="E95" s="1">
        <f t="shared" si="1"/>
        <v>45.108000000000004</v>
      </c>
    </row>
    <row r="96" spans="1:5" ht="20" customHeight="1">
      <c r="A96" s="7" t="s">
        <v>98</v>
      </c>
      <c r="B96" s="8"/>
      <c r="C96" s="9"/>
      <c r="D96" s="9"/>
    </row>
    <row r="97" spans="1:5" ht="20" customHeight="1">
      <c r="A97" s="7" t="s">
        <v>99</v>
      </c>
      <c r="B97" s="8"/>
      <c r="C97" s="9"/>
      <c r="D97" s="9"/>
    </row>
    <row r="98" spans="1:5" ht="20" customHeight="1">
      <c r="A98" s="7" t="s">
        <v>100</v>
      </c>
      <c r="B98" s="8">
        <v>0.52479206685930302</v>
      </c>
      <c r="C98" s="10">
        <v>0.69799999999999995</v>
      </c>
      <c r="D98" s="10">
        <v>51</v>
      </c>
      <c r="E98" s="1">
        <f t="shared" si="1"/>
        <v>35.597999999999999</v>
      </c>
    </row>
    <row r="99" spans="1:5" ht="20" customHeight="1">
      <c r="A99" s="7" t="s">
        <v>101</v>
      </c>
      <c r="B99" s="8">
        <v>0.69951449902243701</v>
      </c>
      <c r="C99" s="10">
        <v>0.55600000000000005</v>
      </c>
      <c r="D99" s="10">
        <v>48</v>
      </c>
      <c r="E99" s="1">
        <f t="shared" si="1"/>
        <v>26.688000000000002</v>
      </c>
    </row>
    <row r="100" spans="1:5" ht="20" customHeight="1">
      <c r="A100" s="7" t="s">
        <v>102</v>
      </c>
      <c r="B100" s="8">
        <v>0.830351394454933</v>
      </c>
      <c r="C100" s="10">
        <v>0.93899999999999995</v>
      </c>
      <c r="D100" s="10">
        <v>613</v>
      </c>
      <c r="E100" s="1">
        <f t="shared" si="1"/>
        <v>575.60699999999997</v>
      </c>
    </row>
    <row r="101" spans="1:5" ht="20" customHeight="1">
      <c r="A101" s="7" t="s">
        <v>103</v>
      </c>
      <c r="B101" s="8">
        <v>0.73052717699909797</v>
      </c>
      <c r="C101" s="10">
        <v>0.755</v>
      </c>
      <c r="D101" s="10">
        <v>486</v>
      </c>
      <c r="E101" s="1">
        <f t="shared" si="1"/>
        <v>366.93</v>
      </c>
    </row>
    <row r="102" spans="1:5" ht="20" customHeight="1">
      <c r="A102" s="7" t="s">
        <v>104</v>
      </c>
      <c r="B102" s="8"/>
      <c r="C102" s="9"/>
      <c r="D102" s="9"/>
    </row>
    <row r="103" spans="1:5" ht="20" customHeight="1">
      <c r="A103" s="7" t="s">
        <v>105</v>
      </c>
      <c r="B103" s="8">
        <v>0.64066941132479904</v>
      </c>
      <c r="C103" s="10">
        <v>0.61899999999999999</v>
      </c>
      <c r="D103" s="10">
        <v>24</v>
      </c>
      <c r="E103" s="1">
        <f t="shared" si="1"/>
        <v>14.856</v>
      </c>
    </row>
    <row r="104" spans="1:5" ht="20" customHeight="1">
      <c r="A104" s="7" t="s">
        <v>106</v>
      </c>
      <c r="B104" s="8">
        <v>0.68874059865422599</v>
      </c>
      <c r="C104" s="10">
        <v>0.67300000000000004</v>
      </c>
      <c r="D104" s="10">
        <v>149</v>
      </c>
      <c r="E104" s="1">
        <f t="shared" si="1"/>
        <v>100.277</v>
      </c>
    </row>
    <row r="105" spans="1:5" ht="20" customHeight="1">
      <c r="A105" s="7" t="s">
        <v>107</v>
      </c>
      <c r="B105" s="8">
        <v>0.88379562797650202</v>
      </c>
      <c r="C105" s="10">
        <v>0.76</v>
      </c>
      <c r="D105" s="10">
        <v>568</v>
      </c>
      <c r="E105" s="1">
        <f t="shared" si="1"/>
        <v>431.68</v>
      </c>
    </row>
    <row r="106" spans="1:5" ht="20" customHeight="1">
      <c r="A106" s="7" t="s">
        <v>108</v>
      </c>
      <c r="B106" s="8">
        <v>0.63326155678686302</v>
      </c>
      <c r="C106" s="10">
        <v>0.53300000000000003</v>
      </c>
      <c r="D106" s="10">
        <v>35</v>
      </c>
      <c r="E106" s="1">
        <f t="shared" si="1"/>
        <v>18.655000000000001</v>
      </c>
    </row>
    <row r="107" spans="1:5" ht="20" customHeight="1">
      <c r="A107" s="7" t="s">
        <v>109</v>
      </c>
      <c r="B107" s="8">
        <v>0.79461377249891596</v>
      </c>
      <c r="C107" s="10">
        <v>0.65100000000000002</v>
      </c>
      <c r="D107" s="10">
        <v>486</v>
      </c>
      <c r="E107" s="1">
        <f t="shared" si="1"/>
        <v>316.38600000000002</v>
      </c>
    </row>
    <row r="108" spans="1:5" ht="20" customHeight="1">
      <c r="A108" s="7" t="s">
        <v>110</v>
      </c>
      <c r="B108" s="8">
        <v>0.59223511841690601</v>
      </c>
      <c r="C108" s="10">
        <v>0.73599999999999999</v>
      </c>
      <c r="D108" s="10">
        <v>64</v>
      </c>
      <c r="E108" s="1">
        <f t="shared" si="1"/>
        <v>47.103999999999999</v>
      </c>
    </row>
    <row r="109" spans="1:5" ht="20" customHeight="1">
      <c r="A109" s="7" t="s">
        <v>111</v>
      </c>
      <c r="B109" s="8">
        <v>0.71048501784013496</v>
      </c>
      <c r="C109" s="10">
        <v>0.59699999999999998</v>
      </c>
      <c r="D109" s="10">
        <v>335</v>
      </c>
      <c r="E109" s="1">
        <f t="shared" si="1"/>
        <v>199.995</v>
      </c>
    </row>
    <row r="110" spans="1:5" ht="20" customHeight="1">
      <c r="A110" s="7" t="s">
        <v>112</v>
      </c>
      <c r="B110" s="8">
        <v>0.52800061755941896</v>
      </c>
      <c r="C110" s="10">
        <v>0.71099999999999997</v>
      </c>
      <c r="D110" s="10">
        <v>65</v>
      </c>
      <c r="E110" s="1">
        <f t="shared" si="1"/>
        <v>46.214999999999996</v>
      </c>
    </row>
    <row r="111" spans="1:5" ht="20" customHeight="1">
      <c r="A111" s="7" t="s">
        <v>113</v>
      </c>
      <c r="B111" s="8">
        <v>0.75071233081002997</v>
      </c>
      <c r="C111" s="10">
        <v>0.60199999999999998</v>
      </c>
      <c r="D111" s="10">
        <v>413</v>
      </c>
      <c r="E111" s="1">
        <f t="shared" si="1"/>
        <v>248.626</v>
      </c>
    </row>
    <row r="112" spans="1:5" ht="20" customHeight="1">
      <c r="A112" s="7" t="s">
        <v>114</v>
      </c>
      <c r="B112" s="8">
        <v>0.59333669114302201</v>
      </c>
      <c r="C112" s="10">
        <v>0.62</v>
      </c>
      <c r="D112" s="10">
        <v>54</v>
      </c>
      <c r="E112" s="1">
        <f t="shared" si="1"/>
        <v>33.479999999999997</v>
      </c>
    </row>
    <row r="113" spans="1:5" ht="20" customHeight="1">
      <c r="A113" s="7" t="s">
        <v>115</v>
      </c>
      <c r="B113" s="8">
        <v>0.64793579900468301</v>
      </c>
      <c r="C113" s="10">
        <v>0.66800000000000004</v>
      </c>
      <c r="D113" s="10">
        <v>433</v>
      </c>
      <c r="E113" s="1">
        <f t="shared" si="1"/>
        <v>289.24400000000003</v>
      </c>
    </row>
    <row r="114" spans="1:5" ht="20" customHeight="1">
      <c r="A114" s="7" t="s">
        <v>116</v>
      </c>
      <c r="B114" s="8"/>
      <c r="C114" s="9"/>
      <c r="D114" s="9"/>
    </row>
    <row r="115" spans="1:5" ht="20" customHeight="1">
      <c r="A115" s="7" t="s">
        <v>117</v>
      </c>
      <c r="B115" s="8">
        <v>0.62096042608886404</v>
      </c>
      <c r="C115" s="10">
        <v>0.53</v>
      </c>
      <c r="D115" s="10">
        <v>145</v>
      </c>
      <c r="E115" s="1">
        <f t="shared" si="1"/>
        <v>76.850000000000009</v>
      </c>
    </row>
    <row r="116" spans="1:5" ht="20" customHeight="1">
      <c r="A116" s="7" t="s">
        <v>118</v>
      </c>
      <c r="B116" s="8">
        <v>0.90576363673278304</v>
      </c>
      <c r="C116" s="10">
        <v>0.79200000000000004</v>
      </c>
      <c r="D116" s="10">
        <v>408</v>
      </c>
      <c r="E116" s="1">
        <f t="shared" si="1"/>
        <v>323.13600000000002</v>
      </c>
    </row>
    <row r="117" spans="1:5" ht="20" customHeight="1">
      <c r="A117" s="7" t="s">
        <v>119</v>
      </c>
      <c r="B117" s="8"/>
      <c r="C117" s="9"/>
      <c r="D117" s="9"/>
    </row>
    <row r="118" spans="1:5" ht="20" customHeight="1">
      <c r="A118" s="7" t="s">
        <v>120</v>
      </c>
      <c r="B118" s="8">
        <v>0.65738741480592999</v>
      </c>
      <c r="C118" s="10">
        <v>0.44500000000000001</v>
      </c>
      <c r="D118" s="10">
        <v>129</v>
      </c>
      <c r="E118" s="1">
        <f t="shared" si="1"/>
        <v>57.405000000000001</v>
      </c>
    </row>
    <row r="119" spans="1:5" ht="20" customHeight="1">
      <c r="A119" s="7" t="s">
        <v>121</v>
      </c>
      <c r="B119" s="8">
        <v>0.91942946989188801</v>
      </c>
      <c r="C119" s="10">
        <v>1.012</v>
      </c>
      <c r="D119" s="10">
        <v>459</v>
      </c>
      <c r="E119" s="1">
        <f t="shared" si="1"/>
        <v>464.50799999999998</v>
      </c>
    </row>
    <row r="120" spans="1:5" ht="20" customHeight="1">
      <c r="A120" s="7" t="s">
        <v>122</v>
      </c>
      <c r="B120" s="8">
        <v>0.55926121883878999</v>
      </c>
      <c r="C120" s="10">
        <v>0.35199999999999998</v>
      </c>
      <c r="D120" s="10">
        <v>49</v>
      </c>
      <c r="E120" s="1">
        <f t="shared" si="1"/>
        <v>17.247999999999998</v>
      </c>
    </row>
    <row r="121" spans="1:5" ht="20" customHeight="1">
      <c r="A121" s="7" t="s">
        <v>123</v>
      </c>
      <c r="B121" s="8">
        <v>0.63915896369640501</v>
      </c>
      <c r="C121" s="10">
        <v>0.59499999999999997</v>
      </c>
      <c r="D121" s="10">
        <v>453</v>
      </c>
      <c r="E121" s="1">
        <f t="shared" si="1"/>
        <v>269.53499999999997</v>
      </c>
    </row>
    <row r="122" spans="1:5" ht="20" customHeight="1">
      <c r="A122" s="7" t="s">
        <v>124</v>
      </c>
      <c r="B122" s="8">
        <v>0.82636830291930197</v>
      </c>
      <c r="C122" s="10">
        <v>0.53900000000000003</v>
      </c>
      <c r="D122" s="10">
        <v>204</v>
      </c>
      <c r="E122" s="1">
        <f t="shared" si="1"/>
        <v>109.956</v>
      </c>
    </row>
    <row r="123" spans="1:5" ht="20" customHeight="1">
      <c r="A123" s="7" t="s">
        <v>125</v>
      </c>
      <c r="B123" s="8">
        <v>0.91048959279341202</v>
      </c>
      <c r="C123" s="10">
        <v>0.86299999999999999</v>
      </c>
      <c r="D123" s="10">
        <v>529</v>
      </c>
      <c r="E123" s="1">
        <f t="shared" si="1"/>
        <v>456.52699999999999</v>
      </c>
    </row>
    <row r="124" spans="1:5" ht="20" customHeight="1">
      <c r="A124" s="7" t="s">
        <v>126</v>
      </c>
      <c r="B124" s="8">
        <v>0.823722495958639</v>
      </c>
      <c r="C124" s="10">
        <v>0.71699999999999997</v>
      </c>
      <c r="D124" s="10">
        <v>547</v>
      </c>
      <c r="E124" s="1">
        <f t="shared" si="1"/>
        <v>392.19900000000001</v>
      </c>
    </row>
    <row r="125" spans="1:5" ht="20" customHeight="1">
      <c r="A125" s="7" t="s">
        <v>127</v>
      </c>
      <c r="B125" s="8">
        <v>0.74585825870274203</v>
      </c>
      <c r="C125" s="10">
        <v>0.60399999999999998</v>
      </c>
      <c r="D125" s="10">
        <v>192</v>
      </c>
      <c r="E125" s="1">
        <f t="shared" si="1"/>
        <v>115.96799999999999</v>
      </c>
    </row>
    <row r="126" spans="1:5" ht="20" customHeight="1">
      <c r="A126" s="7" t="s">
        <v>128</v>
      </c>
      <c r="B126" s="8">
        <v>0.80415652794473802</v>
      </c>
      <c r="C126" s="10">
        <v>0.77200000000000002</v>
      </c>
      <c r="D126" s="10">
        <v>468</v>
      </c>
      <c r="E126" s="1">
        <f t="shared" si="1"/>
        <v>361.29599999999999</v>
      </c>
    </row>
    <row r="127" spans="1:5" ht="20" customHeight="1">
      <c r="A127" s="7" t="s">
        <v>129</v>
      </c>
      <c r="B127" s="8">
        <v>0.66344914920367803</v>
      </c>
      <c r="C127" s="10">
        <v>0.84899999999999998</v>
      </c>
      <c r="D127" s="10">
        <v>202</v>
      </c>
      <c r="E127" s="1">
        <f t="shared" si="1"/>
        <v>171.49799999999999</v>
      </c>
    </row>
    <row r="128" spans="1:5" ht="20" customHeight="1">
      <c r="A128" s="7" t="s">
        <v>130</v>
      </c>
      <c r="B128" s="8">
        <v>0.681912793264418</v>
      </c>
      <c r="C128" s="10">
        <v>0.66100000000000003</v>
      </c>
      <c r="D128" s="10">
        <v>59</v>
      </c>
      <c r="E128" s="1">
        <f t="shared" si="1"/>
        <v>38.999000000000002</v>
      </c>
    </row>
    <row r="129" spans="1:5" ht="20" customHeight="1">
      <c r="A129" s="7" t="s">
        <v>131</v>
      </c>
      <c r="B129" s="8">
        <v>0.90300753872950101</v>
      </c>
      <c r="C129" s="10">
        <v>0.82599999999999996</v>
      </c>
      <c r="D129" s="10">
        <v>562</v>
      </c>
      <c r="E129" s="1">
        <f t="shared" si="1"/>
        <v>464.21199999999999</v>
      </c>
    </row>
    <row r="130" spans="1:5" ht="20" customHeight="1">
      <c r="A130" s="7" t="s">
        <v>132</v>
      </c>
      <c r="B130" s="8"/>
      <c r="C130" s="9"/>
      <c r="D130" s="9"/>
    </row>
    <row r="131" spans="1:5" ht="20" customHeight="1">
      <c r="A131" s="7" t="s">
        <v>133</v>
      </c>
      <c r="B131" s="8">
        <v>0.80951648708388402</v>
      </c>
      <c r="C131" s="10">
        <v>0.54800000000000004</v>
      </c>
      <c r="D131" s="10">
        <v>178</v>
      </c>
      <c r="E131" s="1">
        <f t="shared" si="1"/>
        <v>97.544000000000011</v>
      </c>
    </row>
    <row r="132" spans="1:5" ht="20" customHeight="1">
      <c r="A132" s="7" t="s">
        <v>134</v>
      </c>
      <c r="B132" s="8"/>
      <c r="C132" s="9"/>
      <c r="D132" s="9"/>
    </row>
    <row r="133" spans="1:5" ht="20" customHeight="1">
      <c r="A133" s="7" t="s">
        <v>135</v>
      </c>
      <c r="B133" s="8"/>
      <c r="C133" s="9"/>
      <c r="D133" s="9"/>
    </row>
    <row r="134" spans="1:5" ht="20" customHeight="1">
      <c r="A134" s="7" t="s">
        <v>136</v>
      </c>
      <c r="B134" s="8">
        <v>0.59093175446534196</v>
      </c>
      <c r="C134" s="10">
        <v>0.30299999999999999</v>
      </c>
      <c r="D134" s="10">
        <v>62</v>
      </c>
      <c r="E134" s="1">
        <f t="shared" ref="E132:E195" si="2" xml:space="preserve"> C134*D134</f>
        <v>18.785999999999998</v>
      </c>
    </row>
    <row r="135" spans="1:5" ht="20" customHeight="1">
      <c r="A135" s="7" t="s">
        <v>137</v>
      </c>
      <c r="B135" s="8"/>
      <c r="C135" s="9"/>
      <c r="D135" s="9"/>
    </row>
    <row r="136" spans="1:5" ht="20" customHeight="1">
      <c r="A136" s="7" t="s">
        <v>138</v>
      </c>
      <c r="B136" s="8">
        <v>0.67291016687823102</v>
      </c>
      <c r="C136" s="10">
        <v>0.53</v>
      </c>
      <c r="D136" s="10">
        <v>19</v>
      </c>
      <c r="E136" s="1">
        <f t="shared" si="2"/>
        <v>10.07</v>
      </c>
    </row>
    <row r="137" spans="1:5" ht="20" customHeight="1">
      <c r="A137" s="7" t="s">
        <v>139</v>
      </c>
      <c r="B137" s="8">
        <v>1.02052357782856</v>
      </c>
      <c r="C137" s="10">
        <v>0.79</v>
      </c>
      <c r="D137" s="10">
        <v>549</v>
      </c>
      <c r="E137" s="1">
        <f t="shared" si="2"/>
        <v>433.71000000000004</v>
      </c>
    </row>
    <row r="138" spans="1:5" ht="20" customHeight="1">
      <c r="A138" s="7" t="s">
        <v>140</v>
      </c>
      <c r="B138" s="8"/>
      <c r="C138" s="9"/>
      <c r="D138" s="9"/>
    </row>
    <row r="139" spans="1:5" ht="20" customHeight="1">
      <c r="A139" s="7" t="s">
        <v>141</v>
      </c>
      <c r="B139" s="8">
        <v>0.73634524674914204</v>
      </c>
      <c r="C139" s="10">
        <v>0.71299999999999997</v>
      </c>
      <c r="D139" s="10">
        <v>547</v>
      </c>
      <c r="E139" s="1">
        <f t="shared" si="2"/>
        <v>390.01099999999997</v>
      </c>
    </row>
    <row r="140" spans="1:5" ht="20" customHeight="1">
      <c r="A140" s="7" t="s">
        <v>142</v>
      </c>
      <c r="B140" s="8">
        <v>0.78118949344746302</v>
      </c>
      <c r="C140" s="10">
        <v>0.67500000000000004</v>
      </c>
      <c r="D140" s="10">
        <v>31</v>
      </c>
      <c r="E140" s="1">
        <f t="shared" si="2"/>
        <v>20.925000000000001</v>
      </c>
    </row>
    <row r="141" spans="1:5" ht="20" customHeight="1">
      <c r="A141" s="7" t="s">
        <v>143</v>
      </c>
      <c r="B141" s="8">
        <v>0.60813095864827804</v>
      </c>
      <c r="C141" s="10">
        <v>0.5</v>
      </c>
      <c r="D141" s="10">
        <v>12</v>
      </c>
      <c r="E141" s="1">
        <f t="shared" si="2"/>
        <v>6</v>
      </c>
    </row>
    <row r="142" spans="1:5" ht="20" customHeight="1">
      <c r="A142" s="7" t="s">
        <v>144</v>
      </c>
      <c r="B142" s="8">
        <v>0.63489169165054704</v>
      </c>
      <c r="C142" s="10">
        <v>0.61399999999999999</v>
      </c>
      <c r="D142" s="10">
        <v>256</v>
      </c>
      <c r="E142" s="1">
        <f t="shared" si="2"/>
        <v>157.184</v>
      </c>
    </row>
    <row r="143" spans="1:5" ht="20" customHeight="1">
      <c r="A143" s="7" t="s">
        <v>145</v>
      </c>
      <c r="B143" s="8">
        <v>0.54725141165635405</v>
      </c>
      <c r="C143" s="10">
        <v>0.46400000000000002</v>
      </c>
      <c r="D143" s="10">
        <v>28</v>
      </c>
      <c r="E143" s="1">
        <f t="shared" si="2"/>
        <v>12.992000000000001</v>
      </c>
    </row>
    <row r="144" spans="1:5" ht="20" customHeight="1">
      <c r="A144" s="7" t="s">
        <v>146</v>
      </c>
      <c r="B144" s="8">
        <v>0.89929412812175802</v>
      </c>
      <c r="C144" s="10">
        <v>0.80700000000000005</v>
      </c>
      <c r="D144" s="10">
        <v>476</v>
      </c>
      <c r="E144" s="1">
        <f t="shared" si="2"/>
        <v>384.13200000000001</v>
      </c>
    </row>
    <row r="145" spans="1:5" ht="20" customHeight="1">
      <c r="A145" s="7" t="s">
        <v>147</v>
      </c>
      <c r="B145" s="8">
        <v>0.58712622397690095</v>
      </c>
      <c r="C145" s="10">
        <v>0.443</v>
      </c>
      <c r="D145" s="10">
        <v>74</v>
      </c>
      <c r="E145" s="1">
        <f t="shared" si="2"/>
        <v>32.782000000000004</v>
      </c>
    </row>
    <row r="146" spans="1:5" ht="20" customHeight="1">
      <c r="A146" s="7" t="s">
        <v>148</v>
      </c>
      <c r="B146" s="8"/>
      <c r="C146" s="9"/>
      <c r="D146" s="9"/>
    </row>
    <row r="147" spans="1:5" ht="20" customHeight="1">
      <c r="A147" s="7" t="s">
        <v>149</v>
      </c>
      <c r="B147" s="8"/>
      <c r="C147" s="9"/>
      <c r="D147" s="9"/>
    </row>
    <row r="148" spans="1:5" ht="20" customHeight="1">
      <c r="A148" s="7" t="s">
        <v>150</v>
      </c>
      <c r="B148" s="8"/>
      <c r="C148" s="9"/>
      <c r="D148" s="9"/>
    </row>
    <row r="149" spans="1:5" ht="20" customHeight="1">
      <c r="A149" s="7" t="s">
        <v>151</v>
      </c>
      <c r="B149" s="8">
        <v>0.60846535900532905</v>
      </c>
      <c r="C149" s="10">
        <v>0.64600000000000002</v>
      </c>
      <c r="D149" s="10">
        <v>168</v>
      </c>
      <c r="E149" s="1">
        <f t="shared" si="2"/>
        <v>108.52800000000001</v>
      </c>
    </row>
    <row r="150" spans="1:5" ht="20" customHeight="1">
      <c r="A150" s="7" t="s">
        <v>152</v>
      </c>
      <c r="B150" s="8">
        <v>0.890253431845067</v>
      </c>
      <c r="C150" s="10">
        <v>0.76700000000000002</v>
      </c>
      <c r="D150" s="10">
        <v>455</v>
      </c>
      <c r="E150" s="1">
        <f t="shared" si="2"/>
        <v>348.98500000000001</v>
      </c>
    </row>
    <row r="151" spans="1:5" ht="20" customHeight="1">
      <c r="A151" s="7" t="s">
        <v>153</v>
      </c>
      <c r="B151" s="8">
        <v>0.64793533881890197</v>
      </c>
      <c r="C151" s="10">
        <v>0.70499999999999996</v>
      </c>
      <c r="D151" s="10">
        <v>285</v>
      </c>
      <c r="E151" s="1">
        <f t="shared" si="2"/>
        <v>200.92499999999998</v>
      </c>
    </row>
    <row r="152" spans="1:5" ht="20" customHeight="1">
      <c r="A152" s="7" t="s">
        <v>154</v>
      </c>
      <c r="B152" s="8">
        <v>0.35926337390853302</v>
      </c>
      <c r="C152" s="10">
        <v>0.56599999999999995</v>
      </c>
      <c r="D152" s="10">
        <v>20</v>
      </c>
      <c r="E152" s="1">
        <f t="shared" si="2"/>
        <v>11.319999999999999</v>
      </c>
    </row>
    <row r="153" spans="1:5" ht="20" customHeight="1">
      <c r="A153" s="7" t="s">
        <v>155</v>
      </c>
      <c r="B153" s="8">
        <v>0.85824496865213895</v>
      </c>
      <c r="C153" s="10">
        <v>0.71799999999999997</v>
      </c>
      <c r="D153" s="10">
        <v>502</v>
      </c>
      <c r="E153" s="1">
        <f t="shared" si="2"/>
        <v>360.43599999999998</v>
      </c>
    </row>
    <row r="154" spans="1:5" ht="20" customHeight="1">
      <c r="A154" s="7" t="s">
        <v>156</v>
      </c>
      <c r="B154" s="8"/>
      <c r="C154" s="9"/>
      <c r="D154" s="9"/>
    </row>
    <row r="155" spans="1:5" ht="20" customHeight="1">
      <c r="A155" s="7" t="s">
        <v>157</v>
      </c>
      <c r="B155" s="8">
        <v>0.776899102627988</v>
      </c>
      <c r="C155" s="10">
        <v>0.84199999999999997</v>
      </c>
      <c r="D155" s="10">
        <v>630</v>
      </c>
      <c r="E155" s="1">
        <f t="shared" si="2"/>
        <v>530.46</v>
      </c>
    </row>
    <row r="156" spans="1:5" ht="20" customHeight="1">
      <c r="A156" s="7" t="s">
        <v>158</v>
      </c>
      <c r="B156" s="8"/>
      <c r="C156" s="9"/>
      <c r="D156" s="9"/>
    </row>
    <row r="157" spans="1:5" ht="20" customHeight="1">
      <c r="A157" s="7" t="s">
        <v>159</v>
      </c>
      <c r="B157" s="8">
        <v>0.54920184571767205</v>
      </c>
      <c r="C157" s="10">
        <v>0.59199999999999997</v>
      </c>
      <c r="D157" s="10">
        <v>49</v>
      </c>
      <c r="E157" s="1">
        <f t="shared" si="2"/>
        <v>29.007999999999999</v>
      </c>
    </row>
    <row r="158" spans="1:5" ht="20" customHeight="1">
      <c r="A158" s="7" t="s">
        <v>160</v>
      </c>
      <c r="B158" s="8">
        <v>0.63919375663866895</v>
      </c>
      <c r="C158" s="10">
        <v>0.63200000000000001</v>
      </c>
      <c r="D158" s="10">
        <v>331</v>
      </c>
      <c r="E158" s="1">
        <f t="shared" si="2"/>
        <v>209.19200000000001</v>
      </c>
    </row>
    <row r="159" spans="1:5" ht="20" customHeight="1">
      <c r="A159" s="7" t="s">
        <v>161</v>
      </c>
      <c r="B159" s="8"/>
      <c r="C159" s="9"/>
      <c r="D159" s="9"/>
    </row>
    <row r="160" spans="1:5" ht="20" customHeight="1">
      <c r="A160" s="7" t="s">
        <v>162</v>
      </c>
      <c r="B160" s="8">
        <v>0.52985799078001905</v>
      </c>
      <c r="C160" s="10">
        <v>0.745</v>
      </c>
      <c r="D160" s="10">
        <v>470</v>
      </c>
      <c r="E160" s="1">
        <f t="shared" si="2"/>
        <v>350.15</v>
      </c>
    </row>
    <row r="161" spans="1:5" ht="20" customHeight="1">
      <c r="A161" s="7" t="s">
        <v>163</v>
      </c>
      <c r="B161" s="8">
        <v>0.72532176055658404</v>
      </c>
      <c r="C161" s="10">
        <v>0.751</v>
      </c>
      <c r="D161" s="10">
        <v>613</v>
      </c>
      <c r="E161" s="1">
        <f t="shared" si="2"/>
        <v>460.363</v>
      </c>
    </row>
    <row r="162" spans="1:5" ht="20" customHeight="1">
      <c r="A162" s="7" t="s">
        <v>164</v>
      </c>
      <c r="B162" s="8"/>
      <c r="C162" s="9"/>
      <c r="D162" s="9"/>
    </row>
    <row r="163" spans="1:5" ht="20" customHeight="1">
      <c r="A163" s="7" t="s">
        <v>165</v>
      </c>
      <c r="B163" s="8">
        <v>0.67835401417858798</v>
      </c>
      <c r="C163" s="10">
        <v>0.311</v>
      </c>
      <c r="D163" s="10">
        <v>43</v>
      </c>
      <c r="E163" s="1">
        <f t="shared" si="2"/>
        <v>13.372999999999999</v>
      </c>
    </row>
    <row r="164" spans="1:5" ht="20" customHeight="1">
      <c r="A164" s="7" t="s">
        <v>166</v>
      </c>
      <c r="B164" s="8">
        <v>0.82594965077417604</v>
      </c>
      <c r="C164" s="10">
        <v>0.79900000000000004</v>
      </c>
      <c r="D164" s="10">
        <v>482</v>
      </c>
      <c r="E164" s="1">
        <f t="shared" si="2"/>
        <v>385.11799999999999</v>
      </c>
    </row>
    <row r="165" spans="1:5" ht="20" customHeight="1">
      <c r="A165" s="7" t="s">
        <v>167</v>
      </c>
      <c r="B165" s="8">
        <v>0.44277187349474101</v>
      </c>
      <c r="C165" s="10">
        <v>0.746</v>
      </c>
      <c r="D165" s="10">
        <v>44</v>
      </c>
      <c r="E165" s="1">
        <f t="shared" si="2"/>
        <v>32.823999999999998</v>
      </c>
    </row>
    <row r="166" spans="1:5" ht="20" customHeight="1">
      <c r="A166" s="7" t="s">
        <v>168</v>
      </c>
      <c r="B166" s="8">
        <v>0.75072989002446999</v>
      </c>
      <c r="C166" s="10">
        <v>0.61899999999999999</v>
      </c>
      <c r="D166" s="10">
        <v>419</v>
      </c>
      <c r="E166" s="1">
        <f t="shared" si="2"/>
        <v>259.36099999999999</v>
      </c>
    </row>
    <row r="167" spans="1:5" ht="20" customHeight="1">
      <c r="A167" s="7" t="s">
        <v>169</v>
      </c>
      <c r="B167" s="8"/>
      <c r="C167" s="9"/>
      <c r="D167" s="9"/>
    </row>
    <row r="168" spans="1:5" ht="20" customHeight="1">
      <c r="A168" s="7" t="s">
        <v>170</v>
      </c>
      <c r="B168" s="8">
        <v>0.71916494771515704</v>
      </c>
      <c r="C168" s="10">
        <v>0.66600000000000004</v>
      </c>
      <c r="D168" s="10">
        <v>412</v>
      </c>
      <c r="E168" s="1">
        <f t="shared" si="2"/>
        <v>274.392</v>
      </c>
    </row>
    <row r="169" spans="1:5" ht="20" customHeight="1">
      <c r="A169" s="7" t="s">
        <v>171</v>
      </c>
      <c r="B169" s="8">
        <v>0.56866325212254099</v>
      </c>
      <c r="C169" s="10">
        <v>0.45900000000000002</v>
      </c>
      <c r="D169" s="10">
        <v>46</v>
      </c>
      <c r="E169" s="1">
        <f t="shared" si="2"/>
        <v>21.114000000000001</v>
      </c>
    </row>
    <row r="170" spans="1:5" ht="20" customHeight="1">
      <c r="A170" s="7" t="s">
        <v>172</v>
      </c>
      <c r="B170" s="8"/>
      <c r="C170" s="9"/>
      <c r="D170" s="9"/>
    </row>
    <row r="171" spans="1:5" ht="20" customHeight="1">
      <c r="A171" s="7" t="s">
        <v>173</v>
      </c>
      <c r="B171" s="8">
        <v>0.69375835694989196</v>
      </c>
      <c r="C171" s="10">
        <v>0.65400000000000003</v>
      </c>
      <c r="D171" s="10">
        <v>413</v>
      </c>
      <c r="E171" s="1">
        <f t="shared" si="2"/>
        <v>270.10200000000003</v>
      </c>
    </row>
    <row r="172" spans="1:5" ht="20" customHeight="1">
      <c r="A172" s="7" t="s">
        <v>174</v>
      </c>
      <c r="B172" s="8">
        <v>0.55847612419952097</v>
      </c>
      <c r="C172" s="10">
        <v>0.66600000000000004</v>
      </c>
      <c r="D172" s="10">
        <v>349</v>
      </c>
      <c r="E172" s="1">
        <f t="shared" si="2"/>
        <v>232.43400000000003</v>
      </c>
    </row>
    <row r="173" spans="1:5" ht="20" customHeight="1">
      <c r="A173" s="7" t="s">
        <v>175</v>
      </c>
      <c r="B173" s="8"/>
      <c r="C173" s="9"/>
      <c r="D173" s="9"/>
    </row>
    <row r="174" spans="1:5" ht="20" customHeight="1">
      <c r="A174" s="7" t="s">
        <v>176</v>
      </c>
      <c r="B174" s="8">
        <v>0.68378832211227902</v>
      </c>
      <c r="C174" s="10">
        <v>0.27100000000000002</v>
      </c>
      <c r="D174" s="10">
        <v>54</v>
      </c>
      <c r="E174" s="1">
        <f t="shared" si="2"/>
        <v>14.634</v>
      </c>
    </row>
    <row r="175" spans="1:5" ht="20" customHeight="1">
      <c r="A175" s="7" t="s">
        <v>177</v>
      </c>
      <c r="B175" s="8">
        <v>0.94034052768499798</v>
      </c>
      <c r="C175" s="10">
        <v>0.83899999999999997</v>
      </c>
      <c r="D175" s="10">
        <v>606</v>
      </c>
      <c r="E175" s="1">
        <f t="shared" si="2"/>
        <v>508.43399999999997</v>
      </c>
    </row>
    <row r="176" spans="1:5" ht="20" customHeight="1">
      <c r="A176" s="7" t="s">
        <v>178</v>
      </c>
      <c r="B176" s="8"/>
      <c r="C176" s="9"/>
      <c r="D176" s="9"/>
    </row>
    <row r="177" spans="1:5" ht="20" customHeight="1">
      <c r="A177" s="7" t="s">
        <v>179</v>
      </c>
      <c r="B177" s="8">
        <v>0.82302224392424295</v>
      </c>
      <c r="C177" s="10">
        <v>0.68799999999999994</v>
      </c>
      <c r="D177" s="10">
        <v>305</v>
      </c>
      <c r="E177" s="1">
        <f t="shared" si="2"/>
        <v>209.83999999999997</v>
      </c>
    </row>
    <row r="178" spans="1:5" ht="20" customHeight="1">
      <c r="A178" s="7" t="s">
        <v>180</v>
      </c>
      <c r="B178" s="8">
        <v>0.59439235604568796</v>
      </c>
      <c r="C178" s="10">
        <v>0.67900000000000005</v>
      </c>
      <c r="D178" s="10">
        <v>45</v>
      </c>
      <c r="E178" s="1">
        <f t="shared" si="2"/>
        <v>30.555000000000003</v>
      </c>
    </row>
    <row r="179" spans="1:5" ht="20" customHeight="1">
      <c r="A179" s="7" t="s">
        <v>181</v>
      </c>
      <c r="B179" s="8">
        <v>0.67357835110300002</v>
      </c>
      <c r="C179" s="10">
        <v>0.51300000000000001</v>
      </c>
      <c r="D179" s="10">
        <v>31</v>
      </c>
      <c r="E179" s="1">
        <f t="shared" si="2"/>
        <v>15.903</v>
      </c>
    </row>
    <row r="180" spans="1:5" ht="20" customHeight="1">
      <c r="A180" s="7" t="s">
        <v>182</v>
      </c>
      <c r="B180" s="8">
        <v>0.68798046098781795</v>
      </c>
      <c r="C180" s="10">
        <v>0.20799999999999999</v>
      </c>
      <c r="D180" s="10">
        <v>24</v>
      </c>
      <c r="E180" s="1">
        <f t="shared" si="2"/>
        <v>4.992</v>
      </c>
    </row>
    <row r="181" spans="1:5" ht="20" customHeight="1">
      <c r="A181" s="7" t="s">
        <v>183</v>
      </c>
      <c r="B181" s="8"/>
      <c r="C181" s="9"/>
      <c r="D181" s="9"/>
    </row>
    <row r="182" spans="1:5" ht="20" customHeight="1">
      <c r="A182" s="7" t="s">
        <v>184</v>
      </c>
      <c r="B182" s="8">
        <v>0.71190245796073903</v>
      </c>
      <c r="C182" s="10">
        <v>0.68500000000000005</v>
      </c>
      <c r="D182" s="10">
        <v>513</v>
      </c>
      <c r="E182" s="1">
        <f t="shared" si="2"/>
        <v>351.40500000000003</v>
      </c>
    </row>
    <row r="183" spans="1:5" ht="20" customHeight="1">
      <c r="A183" s="7" t="s">
        <v>185</v>
      </c>
      <c r="B183" s="8">
        <v>0.63926297484335504</v>
      </c>
      <c r="C183" s="10">
        <v>0.69099999999999995</v>
      </c>
      <c r="D183" s="10">
        <v>624</v>
      </c>
      <c r="E183" s="1">
        <f t="shared" si="2"/>
        <v>431.18399999999997</v>
      </c>
    </row>
    <row r="184" spans="1:5" ht="20" customHeight="1">
      <c r="A184" s="7" t="s">
        <v>186</v>
      </c>
      <c r="B184" s="8">
        <v>0.79969090029868395</v>
      </c>
      <c r="C184" s="10">
        <v>0.79</v>
      </c>
      <c r="D184" s="10">
        <v>419</v>
      </c>
      <c r="E184" s="1">
        <f t="shared" si="2"/>
        <v>331.01</v>
      </c>
    </row>
    <row r="185" spans="1:5" ht="20" customHeight="1">
      <c r="A185" s="7" t="s">
        <v>187</v>
      </c>
      <c r="B185" s="8">
        <v>0.65222855086679599</v>
      </c>
      <c r="C185" s="10">
        <v>0.6</v>
      </c>
      <c r="D185" s="10">
        <v>425</v>
      </c>
      <c r="E185" s="1">
        <f t="shared" si="2"/>
        <v>255</v>
      </c>
    </row>
    <row r="186" spans="1:5" ht="20" customHeight="1">
      <c r="A186" s="7" t="s">
        <v>188</v>
      </c>
      <c r="B186" s="8">
        <v>0.62554385148691505</v>
      </c>
      <c r="C186" s="10">
        <v>0.42299999999999999</v>
      </c>
      <c r="D186" s="10">
        <v>17</v>
      </c>
      <c r="E186" s="1">
        <f t="shared" si="2"/>
        <v>7.1909999999999998</v>
      </c>
    </row>
    <row r="187" spans="1:5" ht="20" customHeight="1">
      <c r="A187" s="7" t="s">
        <v>189</v>
      </c>
      <c r="B187" s="8">
        <v>0.69459225988786699</v>
      </c>
      <c r="C187" s="10">
        <v>0.52900000000000003</v>
      </c>
      <c r="D187" s="10">
        <v>110</v>
      </c>
      <c r="E187" s="1">
        <f t="shared" si="2"/>
        <v>58.190000000000005</v>
      </c>
    </row>
    <row r="188" spans="1:5" ht="20" customHeight="1">
      <c r="A188" s="7" t="s">
        <v>190</v>
      </c>
      <c r="B188" s="8">
        <v>0.61519928919826905</v>
      </c>
      <c r="C188" s="10">
        <v>0.28599999999999998</v>
      </c>
      <c r="D188" s="10">
        <v>44</v>
      </c>
      <c r="E188" s="1">
        <f t="shared" si="2"/>
        <v>12.584</v>
      </c>
    </row>
    <row r="189" spans="1:5" ht="20" customHeight="1">
      <c r="A189" s="7" t="s">
        <v>191</v>
      </c>
      <c r="B189" s="8">
        <v>0.72488368530010305</v>
      </c>
      <c r="C189" s="10">
        <v>0.61399999999999999</v>
      </c>
      <c r="D189" s="10">
        <v>222</v>
      </c>
      <c r="E189" s="1">
        <f t="shared" si="2"/>
        <v>136.30799999999999</v>
      </c>
    </row>
    <row r="190" spans="1:5" ht="20" customHeight="1">
      <c r="A190" s="7" t="s">
        <v>192</v>
      </c>
      <c r="B190" s="8"/>
      <c r="C190" s="9"/>
      <c r="D190" s="9"/>
    </row>
    <row r="191" spans="1:5" ht="20" customHeight="1">
      <c r="A191" s="7" t="s">
        <v>193</v>
      </c>
      <c r="B191" s="8">
        <v>0.58102087202569097</v>
      </c>
      <c r="C191" s="10">
        <v>0.34699999999999998</v>
      </c>
      <c r="D191" s="10">
        <v>66</v>
      </c>
      <c r="E191" s="1">
        <f t="shared" si="2"/>
        <v>22.901999999999997</v>
      </c>
    </row>
    <row r="192" spans="1:5" ht="20" customHeight="1">
      <c r="A192" s="7" t="s">
        <v>194</v>
      </c>
      <c r="B192" s="8">
        <v>0.57474812613996495</v>
      </c>
      <c r="C192" s="10">
        <v>0.57799999999999996</v>
      </c>
      <c r="D192" s="10">
        <v>30</v>
      </c>
      <c r="E192" s="1">
        <f t="shared" si="2"/>
        <v>17.34</v>
      </c>
    </row>
    <row r="193" spans="1:5" ht="20" customHeight="1">
      <c r="A193" s="7" t="s">
        <v>195</v>
      </c>
      <c r="B193" s="8">
        <v>0.58372907378656502</v>
      </c>
      <c r="C193" s="10">
        <v>0.628</v>
      </c>
      <c r="D193" s="10">
        <v>169</v>
      </c>
      <c r="E193" s="1">
        <f t="shared" si="2"/>
        <v>106.13200000000001</v>
      </c>
    </row>
    <row r="194" spans="1:5" ht="20" customHeight="1">
      <c r="A194" s="7" t="s">
        <v>196</v>
      </c>
      <c r="B194" s="8"/>
      <c r="C194" s="9"/>
      <c r="D194" s="9"/>
    </row>
    <row r="195" spans="1:5" ht="20" customHeight="1">
      <c r="A195" s="7" t="s">
        <v>197</v>
      </c>
      <c r="B195" s="8">
        <v>0.92677916610355204</v>
      </c>
      <c r="C195" s="10">
        <v>0.79400000000000004</v>
      </c>
      <c r="D195" s="10">
        <v>513</v>
      </c>
      <c r="E195" s="1">
        <f t="shared" si="2"/>
        <v>407.322</v>
      </c>
    </row>
    <row r="196" spans="1:5" ht="20" customHeight="1">
      <c r="A196" s="7" t="s">
        <v>198</v>
      </c>
      <c r="B196" s="8">
        <v>0.78109126060312695</v>
      </c>
      <c r="C196" s="10">
        <v>0.70899999999999996</v>
      </c>
      <c r="D196" s="10">
        <v>182</v>
      </c>
      <c r="E196" s="1">
        <f t="shared" ref="E196:E222" si="3" xml:space="preserve"> C196*D196</f>
        <v>129.03799999999998</v>
      </c>
    </row>
    <row r="197" spans="1:5" ht="20" customHeight="1">
      <c r="A197" s="7" t="s">
        <v>199</v>
      </c>
      <c r="B197" s="8">
        <v>0.69610108354119304</v>
      </c>
      <c r="C197" s="10">
        <v>0.51900000000000002</v>
      </c>
      <c r="D197" s="10">
        <v>24</v>
      </c>
      <c r="E197" s="1">
        <f t="shared" si="3"/>
        <v>12.456</v>
      </c>
    </row>
    <row r="198" spans="1:5" ht="20" customHeight="1">
      <c r="A198" s="7" t="s">
        <v>200</v>
      </c>
      <c r="B198" s="8">
        <v>0.66701654351812401</v>
      </c>
      <c r="C198" s="10">
        <v>0.67400000000000004</v>
      </c>
      <c r="D198" s="10">
        <v>275</v>
      </c>
      <c r="E198" s="1">
        <f t="shared" si="3"/>
        <v>185.35000000000002</v>
      </c>
    </row>
    <row r="199" spans="1:5" ht="20" customHeight="1">
      <c r="A199" s="7" t="s">
        <v>201</v>
      </c>
      <c r="B199" s="8"/>
      <c r="C199" s="9"/>
      <c r="D199" s="9"/>
    </row>
    <row r="200" spans="1:5" ht="20" customHeight="1">
      <c r="A200" s="7" t="s">
        <v>202</v>
      </c>
      <c r="B200" s="8">
        <v>0.67362329073084404</v>
      </c>
      <c r="C200" s="10">
        <v>0.54500000000000004</v>
      </c>
      <c r="D200" s="10">
        <v>255</v>
      </c>
      <c r="E200" s="1">
        <f t="shared" si="3"/>
        <v>138.97500000000002</v>
      </c>
    </row>
    <row r="201" spans="1:5" ht="20" customHeight="1">
      <c r="A201" s="7" t="s">
        <v>203</v>
      </c>
      <c r="B201" s="8">
        <v>0.44710220035818199</v>
      </c>
      <c r="C201" s="10">
        <v>0.65</v>
      </c>
      <c r="D201" s="10">
        <v>15</v>
      </c>
      <c r="E201" s="1">
        <f t="shared" si="3"/>
        <v>9.75</v>
      </c>
    </row>
    <row r="202" spans="1:5" ht="20" customHeight="1">
      <c r="A202" s="7" t="s">
        <v>204</v>
      </c>
      <c r="B202" s="8">
        <v>0.631437684717014</v>
      </c>
      <c r="C202" s="10">
        <v>0.76</v>
      </c>
      <c r="D202" s="10">
        <v>451</v>
      </c>
      <c r="E202" s="1">
        <f t="shared" si="3"/>
        <v>342.76</v>
      </c>
    </row>
    <row r="203" spans="1:5" ht="20" customHeight="1">
      <c r="A203" s="7" t="s">
        <v>205</v>
      </c>
      <c r="B203" s="8">
        <v>0.92684358623123198</v>
      </c>
      <c r="C203" s="10">
        <v>0.91800000000000004</v>
      </c>
      <c r="D203" s="10">
        <v>606</v>
      </c>
      <c r="E203" s="1">
        <f t="shared" si="3"/>
        <v>556.30799999999999</v>
      </c>
    </row>
    <row r="204" spans="1:5" ht="20" customHeight="1">
      <c r="A204" s="7" t="s">
        <v>206</v>
      </c>
      <c r="B204" s="8">
        <v>0.61468714259957802</v>
      </c>
      <c r="C204" s="10">
        <v>0</v>
      </c>
      <c r="D204" s="10">
        <v>5</v>
      </c>
      <c r="E204" s="1">
        <f t="shared" si="3"/>
        <v>0</v>
      </c>
    </row>
    <row r="205" spans="1:5" ht="20" customHeight="1">
      <c r="A205" s="7" t="s">
        <v>207</v>
      </c>
      <c r="B205" s="8">
        <v>0.91103401667574402</v>
      </c>
      <c r="C205" s="10">
        <v>0.69699999999999995</v>
      </c>
      <c r="D205" s="10">
        <v>325</v>
      </c>
      <c r="E205" s="1">
        <f t="shared" si="3"/>
        <v>226.52499999999998</v>
      </c>
    </row>
    <row r="206" spans="1:5" ht="20" customHeight="1">
      <c r="A206" s="7" t="s">
        <v>208</v>
      </c>
      <c r="B206" s="8"/>
      <c r="C206" s="9"/>
      <c r="D206" s="9"/>
    </row>
    <row r="207" spans="1:5" ht="20" customHeight="1">
      <c r="A207" s="7" t="s">
        <v>209</v>
      </c>
      <c r="B207" s="8">
        <v>0.75268664401159502</v>
      </c>
      <c r="C207" s="10">
        <v>0.73099999999999998</v>
      </c>
      <c r="D207" s="10">
        <v>129</v>
      </c>
      <c r="E207" s="1">
        <f t="shared" si="3"/>
        <v>94.298999999999992</v>
      </c>
    </row>
    <row r="208" spans="1:5" ht="20" customHeight="1">
      <c r="A208" s="7" t="s">
        <v>210</v>
      </c>
      <c r="B208" s="8">
        <v>0.67066353003926604</v>
      </c>
      <c r="C208" s="10">
        <v>0.59</v>
      </c>
      <c r="D208" s="10">
        <v>147</v>
      </c>
      <c r="E208" s="1">
        <f t="shared" si="3"/>
        <v>86.72999999999999</v>
      </c>
    </row>
    <row r="209" spans="1:7" ht="20" customHeight="1">
      <c r="A209" s="7" t="s">
        <v>211</v>
      </c>
      <c r="B209" s="8">
        <v>0.89564065211792399</v>
      </c>
      <c r="C209" s="10">
        <v>0.89700000000000002</v>
      </c>
      <c r="D209" s="10">
        <v>555</v>
      </c>
      <c r="E209" s="1">
        <f t="shared" si="3"/>
        <v>497.83500000000004</v>
      </c>
    </row>
    <row r="210" spans="1:7" ht="20" customHeight="1">
      <c r="A210" s="7" t="s">
        <v>212</v>
      </c>
      <c r="B210" s="8">
        <v>0.70488077943689098</v>
      </c>
      <c r="C210" s="10">
        <v>0.63200000000000001</v>
      </c>
      <c r="D210" s="10">
        <v>20</v>
      </c>
      <c r="E210" s="1">
        <f t="shared" si="3"/>
        <v>12.64</v>
      </c>
    </row>
    <row r="211" spans="1:7" ht="20" customHeight="1">
      <c r="A211" s="12" t="s">
        <v>224</v>
      </c>
      <c r="B211" s="8"/>
      <c r="C211" s="9"/>
      <c r="D211" s="9"/>
    </row>
    <row r="212" spans="1:7" ht="20" customHeight="1">
      <c r="A212" s="7" t="s">
        <v>213</v>
      </c>
      <c r="B212" s="8">
        <v>0.99139532881067705</v>
      </c>
      <c r="C212" s="10">
        <v>0.77</v>
      </c>
      <c r="D212" s="10">
        <v>502</v>
      </c>
      <c r="E212" s="1">
        <f t="shared" si="3"/>
        <v>386.54</v>
      </c>
    </row>
    <row r="213" spans="1:7" ht="20" customHeight="1">
      <c r="A213" s="7" t="s">
        <v>214</v>
      </c>
      <c r="B213" s="8">
        <v>0.61728782797520598</v>
      </c>
      <c r="C213" s="10">
        <v>0.55400000000000005</v>
      </c>
      <c r="D213" s="10">
        <v>207</v>
      </c>
      <c r="E213" s="1">
        <f t="shared" si="3"/>
        <v>114.67800000000001</v>
      </c>
    </row>
    <row r="214" spans="1:7" ht="20" customHeight="1">
      <c r="A214" s="7" t="s">
        <v>215</v>
      </c>
      <c r="B214" s="8">
        <v>0.64498827733298103</v>
      </c>
      <c r="C214" s="10">
        <v>0.60199999999999998</v>
      </c>
      <c r="D214" s="10">
        <v>288</v>
      </c>
      <c r="E214" s="1">
        <f t="shared" si="3"/>
        <v>173.376</v>
      </c>
    </row>
    <row r="215" spans="1:7" ht="20" customHeight="1">
      <c r="A215" s="7" t="s">
        <v>216</v>
      </c>
      <c r="B215" s="8">
        <v>0.78993636718188998</v>
      </c>
      <c r="C215" s="10">
        <v>0.72099999999999997</v>
      </c>
      <c r="D215" s="10">
        <v>540</v>
      </c>
      <c r="E215" s="1">
        <f t="shared" si="3"/>
        <v>389.34</v>
      </c>
    </row>
    <row r="216" spans="1:7" ht="20" customHeight="1">
      <c r="A216" s="7" t="s">
        <v>217</v>
      </c>
      <c r="B216" s="8">
        <v>0.60475220239656102</v>
      </c>
      <c r="C216" s="10">
        <v>0.40500000000000003</v>
      </c>
      <c r="D216" s="10">
        <v>93</v>
      </c>
      <c r="E216" s="1">
        <f t="shared" si="3"/>
        <v>37.664999999999999</v>
      </c>
    </row>
    <row r="217" spans="1:7" ht="20" customHeight="1">
      <c r="A217" s="7" t="s">
        <v>218</v>
      </c>
      <c r="B217" s="8">
        <v>0.97055258009910195</v>
      </c>
      <c r="C217" s="10">
        <v>0.8</v>
      </c>
      <c r="D217" s="10">
        <v>525</v>
      </c>
      <c r="E217" s="1">
        <f t="shared" si="3"/>
        <v>420</v>
      </c>
    </row>
    <row r="218" spans="1:7" ht="20" customHeight="1">
      <c r="A218" s="7" t="s">
        <v>219</v>
      </c>
      <c r="B218" s="8">
        <v>0.64114061674502598</v>
      </c>
      <c r="C218" s="10">
        <v>0.46100000000000002</v>
      </c>
      <c r="D218" s="10">
        <v>20</v>
      </c>
      <c r="E218" s="1">
        <f t="shared" si="3"/>
        <v>9.2200000000000006</v>
      </c>
    </row>
    <row r="219" spans="1:7" ht="20" customHeight="1">
      <c r="A219" s="7" t="s">
        <v>220</v>
      </c>
      <c r="B219" s="8">
        <v>0.57673844944120001</v>
      </c>
      <c r="C219" s="10">
        <v>0.58399999999999996</v>
      </c>
      <c r="D219" s="10">
        <v>25</v>
      </c>
      <c r="E219" s="1">
        <f t="shared" si="3"/>
        <v>14.6</v>
      </c>
    </row>
    <row r="220" spans="1:7" ht="20" customHeight="1">
      <c r="A220" s="7" t="s">
        <v>221</v>
      </c>
      <c r="B220" s="8">
        <v>0.63176569022038898</v>
      </c>
      <c r="C220" s="10">
        <v>0.72399999999999998</v>
      </c>
      <c r="D220" s="10">
        <v>130</v>
      </c>
      <c r="E220" s="1">
        <f t="shared" si="3"/>
        <v>94.11999999999999</v>
      </c>
    </row>
    <row r="221" spans="1:7" ht="20" customHeight="1">
      <c r="A221" s="7" t="s">
        <v>222</v>
      </c>
      <c r="B221" s="8">
        <v>0.91455699187239303</v>
      </c>
      <c r="C221" s="10">
        <v>0.82499999999999996</v>
      </c>
      <c r="D221" s="10">
        <v>506</v>
      </c>
      <c r="E221" s="1">
        <f t="shared" si="3"/>
        <v>417.45</v>
      </c>
    </row>
    <row r="222" spans="1:7" ht="20" customHeight="1">
      <c r="A222" s="7" t="s">
        <v>223</v>
      </c>
      <c r="B222" s="8">
        <v>0.60707291951170606</v>
      </c>
      <c r="C222" s="10">
        <v>0.25</v>
      </c>
      <c r="D222" s="10">
        <v>4</v>
      </c>
      <c r="E222" s="1">
        <f t="shared" si="3"/>
        <v>1</v>
      </c>
    </row>
    <row r="223" spans="1:7" ht="20" customHeight="1">
      <c r="B223" s="1">
        <f>SUM(B3:B222)</f>
        <v>125.82748936958909</v>
      </c>
      <c r="C223" s="1">
        <f>SUM(C3:C222)</f>
        <v>114.55100000000009</v>
      </c>
      <c r="D223" s="1">
        <f>SUM(D3:D222)</f>
        <v>47141</v>
      </c>
      <c r="E223" s="1">
        <f>SUM(E3:E222)</f>
        <v>34570.597999999969</v>
      </c>
      <c r="F223" s="13" t="s">
        <v>227</v>
      </c>
      <c r="G223" s="1">
        <f>E223/D223</f>
        <v>0.73334460448441841</v>
      </c>
    </row>
    <row r="224" spans="1:7" ht="20" customHeight="1">
      <c r="A224" s="13" t="s">
        <v>226</v>
      </c>
      <c r="B224" s="1">
        <f>B223/178</f>
        <v>0.7068960076943207</v>
      </c>
    </row>
    <row r="226" spans="5:6" ht="20" customHeight="1">
      <c r="E226" s="13" t="s">
        <v>225</v>
      </c>
      <c r="F226" s="1">
        <f>B224/G223</f>
        <v>0.96393428597092834</v>
      </c>
    </row>
  </sheetData>
  <mergeCells count="1">
    <mergeCell ref="A1:D1"/>
  </mergeCells>
  <phoneticPr fontId="3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 1 - baseline_submission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김유진</cp:lastModifiedBy>
  <dcterms:modified xsi:type="dcterms:W3CDTF">2023-05-02T14:44:15Z</dcterms:modified>
</cp:coreProperties>
</file>