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S:\YT-Data\MyFiles\"/>
    </mc:Choice>
  </mc:AlternateContent>
  <xr:revisionPtr revIDLastSave="0" documentId="13_ncr:1_{5E903D28-BD02-441B-8DBB-BC92A0A36E9B}"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<sst xmlns="http://schemas.openxmlformats.org/spreadsheetml/2006/main" count="16277" uniqueCount="50">
  <si>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</si>
  <si>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</si>
  <si>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</si>
  <si>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</si>
  <si>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</si>
  <si>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</si>
  <si>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</si>
  <si>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</si>
  <si>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</si>
  <si>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</si>
  <si>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</si>
  <si>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</si>
  <si>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</si>
  <si>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</si>
  <si>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</si>
  <si>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</si>
  <si>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</si>
  <si>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</si>
  <si>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</si>
  <si>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</si>
  <si>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</si>
  <si>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</si>
  <si>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</si>
  <si>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</si>
  <si>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</si>
  <si>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</si>
  <si>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</si>
  <si>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</si>
  <si>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</si>
  <si>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</si>
  <si>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</si>
  <si>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</si>
  <si>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</si>
  <si>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</si>
  <si>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</si>
  <si>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</si>
  <si>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</si>
  <si>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</si>
  <si>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</si>
  <si>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</si>
  <si>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</si>
  <si>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</si>
  <si>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</si>
  <si>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</si>
  <si>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Count of Purchased Bike</t>
  </si>
  <si>
    <t>Miles 10+</t>
  </si>
  <si>
    <t>Adolescent</t>
  </si>
  <si>
    <t>MiddleAge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</si>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</sst>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c:name>
    <c:fmtId val="5"/>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1111111111111112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dLbl>
          <c:idx val="0"/>
          <c:layout>
            <c:manualLayout>
              <c:x val="1.1111111111111112E-2"/>
              <c:y val="-1.8518518518518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dLbl>
          <c:idx val="0"/>
          <c:layout>
            <c:manualLayout>
              <c:x val="-5.0925337632079971E-17"/>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9444444444444445E-2"/>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9444444444444445E-2"/>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1111111111111112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dLbl>
          <c:idx val="0"/>
          <c:layout>
            <c:manualLayout>
              <c:x val="-5.0925337632079971E-17"/>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dLbl>
          <c:idx val="0"/>
          <c:layout>
            <c:manualLayout>
              <c:x val="1.1111111111111112E-2"/>
              <c:y val="-1.8518518518518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Table'!$A$5:$A$7</c:f>
              <c:strCache>
                <c:ptCount val="2"/>
                <c:pt idx="0">
                  <c:v>Female</c:v>
                </c:pt>
                <c:pt idx="1">
                  <c:v>Male</c:v>
                </c:pt>
              </c:strCache>
            </c:strRef>
          </c:cat>
          <c:val>
            <c:numRef>
              <c:f>'Pivot Table'!$B$5:$B$7</c:f>
              <c:numCache>
                <c:formatCode>General</c:formatCode>
                <c:ptCount val="2"/>
                <c:pt idx="0">
                  <c:v>250</c:v>
                </c:pt>
                <c:pt idx="1">
                  <c:v>269</c:v>
                </c:pt>
              </c:numCache>
            </c:numRef>
          </c:val>
          <c:extLst>
            <c:ext xmlns:c16="http://schemas.microsoft.com/office/drawing/2014/chart" uri="{C3380CC4-5D6E-409C-BE32-E72D297353CC}">
              <c16:uniqueId val="{00000002-C571-4C52-9402-4CB6444B4010}"/>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Table'!$A$5:$A$7</c:f>
              <c:strCache>
                <c:ptCount val="2"/>
                <c:pt idx="0">
                  <c:v>Female</c:v>
                </c:pt>
                <c:pt idx="1">
                  <c:v>Male</c:v>
                </c:pt>
              </c:strCache>
            </c:strRef>
          </c:cat>
          <c:val>
            <c:numRef>
              <c:f>'Pivot Table'!$C$5:$C$7</c:f>
              <c:numCache>
                <c:formatCode>General</c:formatCode>
                <c:ptCount val="2"/>
                <c:pt idx="0">
                  <c:v>239</c:v>
                </c:pt>
                <c:pt idx="1">
                  <c:v>242</c:v>
                </c:pt>
              </c:numCache>
            </c:numRef>
          </c:val>
          <c:extLst>
            <c:ext xmlns:c16="http://schemas.microsoft.com/office/drawing/2014/chart" uri="{C3380CC4-5D6E-409C-BE32-E72D297353CC}">
              <c16:uniqueId val="{00000007-C571-4C52-9402-4CB6444B4010}"/>
            </c:ext>
          </c:extLst>
        </c:ser>
        <c:dLbls>
          <c:showLegendKey val="0"/>
          <c:showVal val="0"/>
          <c:showCatName val="0"/>
          <c:showSerName val="0"/>
          <c:showPercent val="0"/>
          <c:showBubbleSize val="0"/>
        </c:dLbls>
        <c:gapWidth val="65"/>
        <c:shape val="box"/>
        <c:axId val="596760688"/>
        <c:axId val="596766448"/>
        <c:axId val="0"/>
      </c:bar3DChart>
      <c:catAx>
        <c:axId val="596760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6766448"/>
        <c:crosses val="autoZero"/>
        <c:auto val="1"/>
        <c:lblAlgn val="ctr"/>
        <c:lblOffset val="100"/>
        <c:noMultiLvlLbl val="0"/>
      </c:catAx>
      <c:valAx>
        <c:axId val="59676644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967606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vs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Miles 10+</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E9-465A-ADBD-A8B6D7CD1C3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Miles 10+</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E9-465A-ADBD-A8B6D7CD1C38}"/>
            </c:ext>
          </c:extLst>
        </c:ser>
        <c:dLbls>
          <c:showLegendKey val="0"/>
          <c:showVal val="0"/>
          <c:showCatName val="0"/>
          <c:showSerName val="0"/>
          <c:showPercent val="0"/>
          <c:showBubbleSize val="0"/>
        </c:dLbls>
        <c:smooth val="0"/>
        <c:axId val="597307968"/>
        <c:axId val="597313008"/>
      </c:lineChart>
      <c:catAx>
        <c:axId val="59730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13008"/>
        <c:crosses val="autoZero"/>
        <c:auto val="1"/>
        <c:lblAlgn val="ctr"/>
        <c:lblOffset val="100"/>
        <c:noMultiLvlLbl val="0"/>
      </c:catAx>
      <c:valAx>
        <c:axId val="59731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0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MiddleAge</c:v>
                </c:pt>
                <c:pt idx="2">
                  <c:v>Old Age</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8B-4540-B6DF-04C71C37F01F}"/>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MiddleAge</c:v>
                </c:pt>
                <c:pt idx="2">
                  <c:v>Old Age</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8B-4540-B6DF-04C71C37F01F}"/>
            </c:ext>
          </c:extLst>
        </c:ser>
        <c:dLbls>
          <c:showLegendKey val="0"/>
          <c:showVal val="0"/>
          <c:showCatName val="0"/>
          <c:showSerName val="0"/>
          <c:showPercent val="0"/>
          <c:showBubbleSize val="0"/>
        </c:dLbls>
        <c:smooth val="0"/>
        <c:axId val="740413824"/>
        <c:axId val="740409864"/>
      </c:lineChart>
      <c:catAx>
        <c:axId val="74041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09864"/>
        <c:crosses val="autoZero"/>
        <c:auto val="1"/>
        <c:lblAlgn val="ctr"/>
        <c:lblOffset val="100"/>
        <c:noMultiLvlLbl val="0"/>
      </c:catAx>
      <c:valAx>
        <c:axId val="740409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1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Table!PivotTable4</c:name>
    <c:fmtId val="5"/>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a:t>Region Based</a:t>
            </a:r>
            <a:r>
              <a:rPr lang="en-US" baseline="0"/>
              <a:t> Bike Sales</a:t>
            </a:r>
            <a:endParaRPr lang="en-US"/>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Table'!$B$57:$B$58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Table'!$A$59:$A$62</c:f>
              <c:strCache>
                <c:ptCount val="3"/>
                <c:pt idx="0">
                  <c:v>Europe</c:v>
                </c:pt>
                <c:pt idx="1">
                  <c:v>North America</c:v>
                </c:pt>
                <c:pt idx="2">
                  <c:v>Pacific</c:v>
                </c:pt>
              </c:strCache>
            </c:strRef>
          </c:cat>
          <c:val>
            <c:numRef>
              <c:f>'Pivot Table'!$B$59:$B$62</c:f>
              <c:numCache>
                <c:formatCode>General</c:formatCode>
                <c:ptCount val="3"/>
                <c:pt idx="0">
                  <c:v>152</c:v>
                </c:pt>
                <c:pt idx="1">
                  <c:v>288</c:v>
                </c:pt>
                <c:pt idx="2">
                  <c:v>79</c:v>
                </c:pt>
              </c:numCache>
            </c:numRef>
          </c:val>
          <c:extLst>
            <c:ext xmlns:c16="http://schemas.microsoft.com/office/drawing/2014/chart" uri="{C3380CC4-5D6E-409C-BE32-E72D297353CC}">
              <c16:uniqueId val="{00000000-EC0F-46A1-9FEC-0245EBB945F1}"/>
            </c:ext>
          </c:extLst>
        </c:ser>
        <c:ser>
          <c:idx val="1"/>
          <c:order val="1"/>
          <c:tx>
            <c:strRef>
              <c:f>'Pivot Table'!$C$57:$C$58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Table'!$A$59:$A$62</c:f>
              <c:strCache>
                <c:ptCount val="3"/>
                <c:pt idx="0">
                  <c:v>Europe</c:v>
                </c:pt>
                <c:pt idx="1">
                  <c:v>North America</c:v>
                </c:pt>
                <c:pt idx="2">
                  <c:v>Pacific</c:v>
                </c:pt>
              </c:strCache>
            </c:strRef>
          </c:cat>
          <c:val>
            <c:numRef>
              <c:f>'Pivot Table'!$C$59:$C$62</c:f>
              <c:numCache>
                <c:formatCode>General</c:formatCode>
                <c:ptCount val="3"/>
                <c:pt idx="0">
                  <c:v>148</c:v>
                </c:pt>
                <c:pt idx="1">
                  <c:v>220</c:v>
                </c:pt>
                <c:pt idx="2">
                  <c:v>113</c:v>
                </c:pt>
              </c:numCache>
            </c:numRef>
          </c:val>
          <c:extLst>
            <c:ext xmlns:c16="http://schemas.microsoft.com/office/drawing/2014/chart" uri="{C3380CC4-5D6E-409C-BE32-E72D297353CC}">
              <c16:uniqueId val="{00000001-EC0F-46A1-9FEC-0245EBB945F1}"/>
            </c:ext>
          </c:extLst>
        </c:ser>
        <c:dLbls>
          <c:dLblPos val="outEnd"/>
          <c:showLegendKey val="0"/>
          <c:showVal val="1"/>
          <c:showCatName val="0"/>
          <c:showSerName val="0"/>
          <c:showPercent val="0"/>
          <c:showBubbleSize val="0"/>
        </c:dLbls>
        <c:gapWidth val="219"/>
        <c:axId val="591640112"/>
        <c:axId val="591642272"/>
      </c:barChart>
      <c:catAx>
        <c:axId val="591640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42272"/>
        <c:crosses val="autoZero"/>
        <c:auto val="1"/>
        <c:lblAlgn val="ctr"/>
        <c:lblOffset val="100"/>
        <c:noMultiLvlLbl val="0"/>
      </c:catAx>
      <c:valAx>
        <c:axId val="591642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40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Table!PivotTable3</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MiddleAge</c:v>
                </c:pt>
                <c:pt idx="2">
                  <c:v>Old Age</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D8-499B-BD18-B55D4884C42F}"/>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MiddleAge</c:v>
                </c:pt>
                <c:pt idx="2">
                  <c:v>Old Age</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D8-499B-BD18-B55D4884C42F}"/>
            </c:ext>
          </c:extLst>
        </c:ser>
        <c:dLbls>
          <c:showLegendKey val="0"/>
          <c:showVal val="0"/>
          <c:showCatName val="0"/>
          <c:showSerName val="0"/>
          <c:showPercent val="0"/>
          <c:showBubbleSize val="0"/>
        </c:dLbls>
        <c:marker val="1"/>
        <c:smooth val="0"/>
        <c:axId val="740413824"/>
        <c:axId val="740409864"/>
      </c:lineChart>
      <c:catAx>
        <c:axId val="7404138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09864"/>
        <c:crosses val="autoZero"/>
        <c:auto val="1"/>
        <c:lblAlgn val="ctr"/>
        <c:lblOffset val="100"/>
        <c:noMultiLvlLbl val="0"/>
      </c:catAx>
      <c:valAx>
        <c:axId val="740409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1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Table!PivotTable2</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Purchased vs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Miles 10+</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A9-4222-8F95-FD0AE0D598A1}"/>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Miles 10+</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A9-4222-8F95-FD0AE0D598A1}"/>
            </c:ext>
          </c:extLst>
        </c:ser>
        <c:dLbls>
          <c:showLegendKey val="0"/>
          <c:showVal val="0"/>
          <c:showCatName val="0"/>
          <c:showSerName val="0"/>
          <c:showPercent val="0"/>
          <c:showBubbleSize val="0"/>
        </c:dLbls>
        <c:marker val="1"/>
        <c:smooth val="0"/>
        <c:axId val="597307968"/>
        <c:axId val="597313008"/>
      </c:lineChart>
      <c:catAx>
        <c:axId val="5973079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13008"/>
        <c:crosses val="autoZero"/>
        <c:auto val="1"/>
        <c:lblAlgn val="ctr"/>
        <c:lblOffset val="100"/>
        <c:noMultiLvlLbl val="0"/>
      </c:catAx>
      <c:valAx>
        <c:axId val="59731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0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c:name>
    <c:fmtId val="18"/>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1111111111111112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dLbl>
          <c:idx val="0"/>
          <c:layout>
            <c:manualLayout>
              <c:x val="1.1111111111111112E-2"/>
              <c:y val="-1.8518518518518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dLbl>
          <c:idx val="0"/>
          <c:layout>
            <c:manualLayout>
              <c:x val="-5.0925337632079971E-17"/>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9444444444444445E-2"/>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9444444444444445E-2"/>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1111111111111112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dLbl>
          <c:idx val="0"/>
          <c:layout>
            <c:manualLayout>
              <c:x val="-5.0925337632079971E-17"/>
              <c:y val="-2.31481481481481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dLbl>
          <c:idx val="0"/>
          <c:layout>
            <c:manualLayout>
              <c:x val="1.1111111111111112E-2"/>
              <c:y val="-1.8518518518518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pivotFmt>
      <c:pivotFmt>
        <c:idx val="17"/>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pivotFmt>
      <c:pivotFmt>
        <c:idx val="1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Table'!$A$5:$A$7</c:f>
              <c:strCache>
                <c:ptCount val="2"/>
                <c:pt idx="0">
                  <c:v>Female</c:v>
                </c:pt>
                <c:pt idx="1">
                  <c:v>Male</c:v>
                </c:pt>
              </c:strCache>
            </c:strRef>
          </c:cat>
          <c:val>
            <c:numRef>
              <c:f>'Pivot Table'!$B$5:$B$7</c:f>
              <c:numCache>
                <c:formatCode>General</c:formatCode>
                <c:ptCount val="2"/>
                <c:pt idx="0">
                  <c:v>250</c:v>
                </c:pt>
                <c:pt idx="1">
                  <c:v>269</c:v>
                </c:pt>
              </c:numCache>
            </c:numRef>
          </c:val>
          <c:extLst>
            <c:ext xmlns:c16="http://schemas.microsoft.com/office/drawing/2014/chart" uri="{C3380CC4-5D6E-409C-BE32-E72D297353CC}">
              <c16:uniqueId val="{00000003-DDA4-49C7-A684-34C4FDC385C0}"/>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Table'!$A$5:$A$7</c:f>
              <c:strCache>
                <c:ptCount val="2"/>
                <c:pt idx="0">
                  <c:v>Female</c:v>
                </c:pt>
                <c:pt idx="1">
                  <c:v>Male</c:v>
                </c:pt>
              </c:strCache>
            </c:strRef>
          </c:cat>
          <c:val>
            <c:numRef>
              <c:f>'Pivot Table'!$C$5:$C$7</c:f>
              <c:numCache>
                <c:formatCode>General</c:formatCode>
                <c:ptCount val="2"/>
                <c:pt idx="0">
                  <c:v>239</c:v>
                </c:pt>
                <c:pt idx="1">
                  <c:v>242</c:v>
                </c:pt>
              </c:numCache>
            </c:numRef>
          </c:val>
          <c:extLst>
            <c:ext xmlns:c16="http://schemas.microsoft.com/office/drawing/2014/chart" uri="{C3380CC4-5D6E-409C-BE32-E72D297353CC}">
              <c16:uniqueId val="{00000006-DDA4-49C7-A684-34C4FDC385C0}"/>
            </c:ext>
          </c:extLst>
        </c:ser>
        <c:dLbls>
          <c:showLegendKey val="0"/>
          <c:showVal val="0"/>
          <c:showCatName val="0"/>
          <c:showSerName val="0"/>
          <c:showPercent val="0"/>
          <c:showBubbleSize val="0"/>
        </c:dLbls>
        <c:gapWidth val="65"/>
        <c:shape val="box"/>
        <c:axId val="596760688"/>
        <c:axId val="596766448"/>
        <c:axId val="0"/>
      </c:bar3DChart>
      <c:catAx>
        <c:axId val="5967606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96766448"/>
        <c:crosses val="autoZero"/>
        <c:auto val="1"/>
        <c:lblAlgn val="ctr"/>
        <c:lblOffset val="100"/>
        <c:noMultiLvlLbl val="0"/>
      </c:catAx>
      <c:valAx>
        <c:axId val="59676644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9676068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Table!PivotTable4</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Based Bike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Table'!$B$57:$B$58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Table'!$A$59:$A$62</c:f>
              <c:strCache>
                <c:ptCount val="3"/>
                <c:pt idx="0">
                  <c:v>Europe</c:v>
                </c:pt>
                <c:pt idx="1">
                  <c:v>North America</c:v>
                </c:pt>
                <c:pt idx="2">
                  <c:v>Pacific</c:v>
                </c:pt>
              </c:strCache>
            </c:strRef>
          </c:cat>
          <c:val>
            <c:numRef>
              <c:f>'Pivot Table'!$B$59:$B$62</c:f>
              <c:numCache>
                <c:formatCode>General</c:formatCode>
                <c:ptCount val="3"/>
                <c:pt idx="0">
                  <c:v>152</c:v>
                </c:pt>
                <c:pt idx="1">
                  <c:v>288</c:v>
                </c:pt>
                <c:pt idx="2">
                  <c:v>79</c:v>
                </c:pt>
              </c:numCache>
            </c:numRef>
          </c:val>
          <c:extLst>
            <c:ext xmlns:c16="http://schemas.microsoft.com/office/drawing/2014/chart" uri="{C3380CC4-5D6E-409C-BE32-E72D297353CC}">
              <c16:uniqueId val="{0000000B-B63F-4F50-8CA4-254DAFDF6783}"/>
            </c:ext>
          </c:extLst>
        </c:ser>
        <c:ser>
          <c:idx val="1"/>
          <c:order val="1"/>
          <c:tx>
            <c:strRef>
              <c:f>'Pivot Table'!$C$57:$C$58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Table'!$A$59:$A$62</c:f>
              <c:strCache>
                <c:ptCount val="3"/>
                <c:pt idx="0">
                  <c:v>Europe</c:v>
                </c:pt>
                <c:pt idx="1">
                  <c:v>North America</c:v>
                </c:pt>
                <c:pt idx="2">
                  <c:v>Pacific</c:v>
                </c:pt>
              </c:strCache>
            </c:strRef>
          </c:cat>
          <c:val>
            <c:numRef>
              <c:f>'Pivot Table'!$C$59:$C$62</c:f>
              <c:numCache>
                <c:formatCode>General</c:formatCode>
                <c:ptCount val="3"/>
                <c:pt idx="0">
                  <c:v>148</c:v>
                </c:pt>
                <c:pt idx="1">
                  <c:v>220</c:v>
                </c:pt>
                <c:pt idx="2">
                  <c:v>113</c:v>
                </c:pt>
              </c:numCache>
            </c:numRef>
          </c:val>
          <c:extLst>
            <c:ext xmlns:c16="http://schemas.microsoft.com/office/drawing/2014/chart" uri="{C3380CC4-5D6E-409C-BE32-E72D297353CC}">
              <c16:uniqueId val="{0000000D-B63F-4F50-8CA4-254DAFDF6783}"/>
            </c:ext>
          </c:extLst>
        </c:ser>
        <c:dLbls>
          <c:dLblPos val="outEnd"/>
          <c:showLegendKey val="0"/>
          <c:showVal val="1"/>
          <c:showCatName val="0"/>
          <c:showSerName val="0"/>
          <c:showPercent val="0"/>
          <c:showBubbleSize val="0"/>
        </c:dLbls>
        <c:gapWidth val="115"/>
        <c:overlap val="-20"/>
        <c:axId val="591640112"/>
        <c:axId val="591642272"/>
      </c:barChart>
      <c:catAx>
        <c:axId val="59164011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42272"/>
        <c:crosses val="autoZero"/>
        <c:auto val="1"/>
        <c:lblAlgn val="ctr"/>
        <c:lblOffset val="100"/>
        <c:noMultiLvlLbl val="0"/>
      </c:catAx>
      <c:valAx>
        <c:axId val="591642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640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17</xdr:row>
      <xdr:rowOff>0</xdr:rowOff>
    </xdr:to>
    <xdr:graphicFrame macro="">
      <xdr:nvGraphicFramePr>
        <xdr:cNvPr id="4" name="Chart 3">
          <a:extLst>
            <a:ext uri="{FF2B5EF4-FFF2-40B4-BE49-F238E27FC236}">
              <a16:creationId xmlns:a16="http://schemas.microsoft.com/office/drawing/2014/main" id="{793A0C7C-D6C7-4CAA-89FF-9235C57DD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0</xdr:rowOff>
    </xdr:from>
    <xdr:to>
      <xdr:col>12</xdr:col>
      <xdr:colOff>304800</xdr:colOff>
      <xdr:row>38</xdr:row>
      <xdr:rowOff>0</xdr:rowOff>
    </xdr:to>
    <xdr:graphicFrame macro="">
      <xdr:nvGraphicFramePr>
        <xdr:cNvPr id="5" name="Chart 4">
          <a:extLst>
            <a:ext uri="{FF2B5EF4-FFF2-40B4-BE49-F238E27FC236}">
              <a16:creationId xmlns:a16="http://schemas.microsoft.com/office/drawing/2014/main" id="{579E860C-2397-41CE-8F46-C2877278E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0</xdr:rowOff>
    </xdr:from>
    <xdr:to>
      <xdr:col>12</xdr:col>
      <xdr:colOff>304800</xdr:colOff>
      <xdr:row>55</xdr:row>
      <xdr:rowOff>0</xdr:rowOff>
    </xdr:to>
    <xdr:graphicFrame macro="">
      <xdr:nvGraphicFramePr>
        <xdr:cNvPr id="7" name="Chart 6">
          <a:extLst>
            <a:ext uri="{FF2B5EF4-FFF2-40B4-BE49-F238E27FC236}">
              <a16:creationId xmlns:a16="http://schemas.microsoft.com/office/drawing/2014/main" id="{0C9F2BD6-EC32-454B-88D0-0A66CB204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56</xdr:row>
      <xdr:rowOff>0</xdr:rowOff>
    </xdr:from>
    <xdr:to>
      <xdr:col>12</xdr:col>
      <xdr:colOff>304800</xdr:colOff>
      <xdr:row>71</xdr:row>
      <xdr:rowOff>0</xdr:rowOff>
    </xdr:to>
    <xdr:graphicFrame macro="">
      <xdr:nvGraphicFramePr>
        <xdr:cNvPr id="9" name="Chart 8">
          <a:extLst>
            <a:ext uri="{FF2B5EF4-FFF2-40B4-BE49-F238E27FC236}">
              <a16:creationId xmlns:a16="http://schemas.microsoft.com/office/drawing/2014/main" id="{40F50EBA-8A70-40E9-9310-BE755BF1D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544285</xdr:colOff>
      <xdr:row>4</xdr:row>
      <xdr:rowOff>21770</xdr:rowOff>
    </xdr:from>
    <xdr:to>
      <xdr:col>18</xdr:col>
      <xdr:colOff>21771</xdr:colOff>
      <xdr:row>18</xdr:row>
      <xdr:rowOff>87085</xdr:rowOff>
    </xdr:to>
    <xdr:graphicFrame macro="">
      <xdr:nvGraphicFramePr>
        <xdr:cNvPr id="6" name="Chart 5">
          <a:extLst>
            <a:ext uri="{FF2B5EF4-FFF2-40B4-BE49-F238E27FC236}">
              <a16:creationId xmlns:a16="http://schemas.microsoft.com/office/drawing/2014/main" id="{7DB2A44C-9934-42C6-AB58-925B6521B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43542</xdr:colOff>
      <xdr:row>18</xdr:row>
      <xdr:rowOff>130627</xdr:rowOff>
    </xdr:from>
    <xdr:to>
      <xdr:col>10</xdr:col>
      <xdr:colOff>500743</xdr:colOff>
      <xdr:row>35</xdr:row>
      <xdr:rowOff>119743</xdr:rowOff>
    </xdr:to>
    <xdr:graphicFrame macro="">
      <xdr:nvGraphicFramePr>
        <xdr:cNvPr id="7" name="Chart 6">
          <a:extLst>
            <a:ext uri="{FF2B5EF4-FFF2-40B4-BE49-F238E27FC236}">
              <a16:creationId xmlns:a16="http://schemas.microsoft.com/office/drawing/2014/main" id="{99507A44-9A15-4400-B3F9-9112725FA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43542</xdr:colOff>
      <xdr:row>4</xdr:row>
      <xdr:rowOff>21770</xdr:rowOff>
    </xdr:from>
    <xdr:to>
      <xdr:col>10</xdr:col>
      <xdr:colOff>500742</xdr:colOff>
      <xdr:row>18</xdr:row>
      <xdr:rowOff>108856</xdr:rowOff>
    </xdr:to>
    <xdr:graphicFrame macro="">
      <xdr:nvGraphicFramePr>
        <xdr:cNvPr id="8" name="Chart 7">
          <a:extLst>
            <a:ext uri="{FF2B5EF4-FFF2-40B4-BE49-F238E27FC236}">
              <a16:creationId xmlns:a16="http://schemas.microsoft.com/office/drawing/2014/main" id="{A811EEF1-00D8-4D0D-868A-06141EB2F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54429</xdr:colOff>
      <xdr:row>4</xdr:row>
      <xdr:rowOff>38100</xdr:rowOff>
    </xdr:from>
    <xdr:to>
      <xdr:col>4</xdr:col>
      <xdr:colOff>21771</xdr:colOff>
      <xdr:row>9</xdr:row>
      <xdr:rowOff>97973</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0AE96C82-95E5-FBA2-249B-132ED87D96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429" y="778329"/>
              <a:ext cx="2405742" cy="985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54428</xdr:colOff>
      <xdr:row>9</xdr:row>
      <xdr:rowOff>168730</xdr:rowOff>
    </xdr:from>
    <xdr:to>
      <xdr:col>4</xdr:col>
      <xdr:colOff>10885</xdr:colOff>
      <xdr:row>15</xdr:row>
      <xdr:rowOff>10887</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E0C2919B-36A4-85F1-62C6-991BCA4CCE7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4428" y="1834244"/>
              <a:ext cx="2394857"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544284</xdr:colOff>
      <xdr:row>19</xdr:row>
      <xdr:rowOff>-1</xdr:rowOff>
    </xdr:from>
    <xdr:to>
      <xdr:col>18</xdr:col>
      <xdr:colOff>21771</xdr:colOff>
      <xdr:row>35</xdr:row>
      <xdr:rowOff>97970</xdr:rowOff>
    </xdr:to>
    <xdr:graphicFrame macro="">
      <xdr:nvGraphicFramePr>
        <xdr:cNvPr id="11" name="Chart 10">
          <a:extLst>
            <a:ext uri="{FF2B5EF4-FFF2-40B4-BE49-F238E27FC236}">
              <a16:creationId xmlns:a16="http://schemas.microsoft.com/office/drawing/2014/main" id="{65D1D10C-834B-4833-9F59-B1158EDF7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65313</xdr:colOff>
      <xdr:row>15</xdr:row>
      <xdr:rowOff>114299</xdr:rowOff>
    </xdr:from>
    <xdr:to>
      <xdr:col>4</xdr:col>
      <xdr:colOff>21770</xdr:colOff>
      <xdr:row>24</xdr:row>
      <xdr:rowOff>174173</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D162BB78-D9B3-9B5E-5B27-C65E9F3616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313" y="2890156"/>
              <a:ext cx="2394857" cy="1725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80.699537499997" createdVersion="8" refreshedVersion="8" minRefreshableVersion="3" recordCount="1000" xr:uid="{1BB5A4EB-F543-4383-8A5B-CA102F50DB6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iles 10+"/>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02474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2DD227-9DC8-4B23-B8BC-3E9CE17112A2}" name="PivotTable4" cacheId="3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location ref="A57:D62"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axis="axisRow" showAll="0" sortType="ascending">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2D8030-B2C9-4A64-BAD4-5487AC7CC144}" name="PivotTable3" cacheId="3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429300-3CC5-4618-A427-A3260B21CFA4}" name="PivotTable2" cacheId="3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m="1" x="5"/>
        <item x="0"/>
        <item m="1" x="6"/>
        <item x="3"/>
        <item x="1"/>
        <item x="2"/>
        <item x="4"/>
        <item t="default"/>
      </items>
    </pivotField>
    <pivotField showAll="0"/>
    <pivotField showAll="0"/>
    <pivotField showAll="0"/>
    <pivotField axis="axisCol" dataField="1" showAll="0" countASubtotal="1">
      <items count="3">
        <item x="0"/>
        <item x="1"/>
        <item t="countA"/>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D1A787-588A-4A63-B133-0F5764884C85}" name="PivotTable1" cacheId="32" applyNumberFormats="0" applyBorderFormats="0" applyFontFormats="0" applyPatternFormats="0" applyAlignmentFormats="0" applyWidthHeightFormats="1" dataCaption="Values" updatedVersion="8" minRefreshableVersion="3" useAutoFormatting="1" itemPrintTitles="1" createdVersion="8" indent="0" multipleFieldFilters="0" chartFormat="2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8" format="25"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18" format="26" series="1">
      <pivotArea type="data" outline="0" fieldPosition="0">
        <references count="2">
          <reference field="4294967294" count="1" selected="0">
            <x v="0"/>
          </reference>
          <reference field="13" count="1" selected="0">
            <x v="1"/>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43BECF-A6A0-41A6-B883-14C4BA6E6A1B}" sourceName="Marital Status">
  <pivotTables>
    <pivotTable tabId="4" name="PivotTable1"/>
    <pivotTable tabId="4" name="PivotTable2"/>
    <pivotTable tabId="4" name="PivotTable3"/>
    <pivotTable tabId="4" name="PivotTable4"/>
  </pivotTables>
  <data>
    <tabular pivotCacheId="13602474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3BDD58-07DC-4D78-ADEF-77006CFC2FB8}" sourceName="Gender">
  <pivotTables>
    <pivotTable tabId="4" name="PivotTable1"/>
    <pivotTable tabId="4" name="PivotTable2"/>
    <pivotTable tabId="4" name="PivotTable3"/>
    <pivotTable tabId="4" name="PivotTable4"/>
  </pivotTables>
  <data>
    <tabular pivotCacheId="136024745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EC06DB-8406-48A0-BB88-857911642FCC}" sourceName="Education">
  <pivotTables>
    <pivotTable tabId="4" name="PivotTable1"/>
    <pivotTable tabId="4" name="PivotTable2"/>
    <pivotTable tabId="4" name="PivotTable3"/>
    <pivotTable tabId="4" name="PivotTable4"/>
  </pivotTables>
  <data>
    <tabular pivotCacheId="136024745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9CF87C-1D52-4776-9501-41E30232B31F}" cache="Slicer_Marital_Status" caption="Marital Status" rowHeight="234950"/>
  <slicer name="Gender" xr10:uid="{2FC1BA20-A4F1-4C41-A0B4-5A637B627B3B}" cache="Slicer_Gender" caption="Gender" rowHeight="234950"/>
  <slicer name="Education" xr10:uid="{EFBADD2D-C6DE-48DB-86EB-78ACF8A11968}"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7" sqref="O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2BE8F-E015-4E23-8859-C170C52A5B07}">
  <dimension ref="A1:N1001"/>
  <sheetViews>
    <sheetView tabSelected="1" workbookViewId="0">
      <selection activeCell="B2" sqref="B2"/>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 Age",IF(L2&lt;31,"Adolescent","MiddleAge"))</f>
        <v>MiddleAge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 Age",IF(L3&lt;31,"Adolescent","MiddleAge"))</f>
        <v>MiddleAge</v>
      </c>
      <c r="N3" t="s">
        <v>18</v>
      </c>
    </row>
    <row r="4" spans="1:14" x14ac:dyDescent="0.3">
      <c r="A4">
        <v>14177</v>
      </c>
      <c r="B4" t="s">
        <v>36</v>
      </c>
      <c r="C4" t="s">
        <v>39</v>
      </c>
      <c r="D4" s="4">
        <v>80000</v>
      </c>
      <c r="E4">
        <v>5</v>
      </c>
      <c r="F4" t="s">
        <v>19</v>
      </c>
      <c r="G4" t="s">
        <v>21</v>
      </c>
      <c r="H4" t="s">
        <v>18</v>
      </c>
      <c r="I4">
        <v>2</v>
      </c>
      <c r="J4" t="s">
        <v>22</v>
      </c>
      <c r="K4" t="s">
        <v>17</v>
      </c>
      <c r="L4">
        <v>60</v>
      </c>
      <c r="M4" t="str">
        <f t="shared" si="0"/>
        <v>Old Age</v>
      </c>
      <c r="N4" t="s">
        <v>18</v>
      </c>
    </row>
    <row r="5" spans="1:14" x14ac:dyDescent="0.3">
      <c r="A5">
        <v>24381</v>
      </c>
      <c r="B5" t="s">
        <v>37</v>
      </c>
      <c r="C5" t="s">
        <v>39</v>
      </c>
      <c r="D5" s="4">
        <v>70000</v>
      </c>
      <c r="E5">
        <v>0</v>
      </c>
      <c r="F5" t="s">
        <v>13</v>
      </c>
      <c r="G5" t="s">
        <v>21</v>
      </c>
      <c r="H5" t="s">
        <v>15</v>
      </c>
      <c r="I5">
        <v>1</v>
      </c>
      <c r="J5" t="s">
        <v>23</v>
      </c>
      <c r="K5" t="s">
        <v>24</v>
      </c>
      <c r="L5">
        <v>41</v>
      </c>
      <c r="M5" t="str">
        <f t="shared" si="0"/>
        <v>MiddleAge</v>
      </c>
      <c r="N5" t="s">
        <v>15</v>
      </c>
    </row>
    <row r="6" spans="1:14" x14ac:dyDescent="0.3">
      <c r="A6">
        <v>25597</v>
      </c>
      <c r="B6" t="s">
        <v>37</v>
      </c>
      <c r="C6" t="s">
        <v>39</v>
      </c>
      <c r="D6" s="4">
        <v>30000</v>
      </c>
      <c r="E6">
        <v>0</v>
      </c>
      <c r="F6" t="s">
        <v>13</v>
      </c>
      <c r="G6" t="s">
        <v>20</v>
      </c>
      <c r="H6" t="s">
        <v>18</v>
      </c>
      <c r="I6">
        <v>0</v>
      </c>
      <c r="J6" t="s">
        <v>16</v>
      </c>
      <c r="K6" t="s">
        <v>17</v>
      </c>
      <c r="L6">
        <v>36</v>
      </c>
      <c r="M6" t="str">
        <f t="shared" si="0"/>
        <v>MiddleAge</v>
      </c>
      <c r="N6" t="s">
        <v>15</v>
      </c>
    </row>
    <row r="7" spans="1:14" x14ac:dyDescent="0.3">
      <c r="A7">
        <v>13507</v>
      </c>
      <c r="B7" t="s">
        <v>36</v>
      </c>
      <c r="C7" t="s">
        <v>38</v>
      </c>
      <c r="D7" s="4">
        <v>10000</v>
      </c>
      <c r="E7">
        <v>2</v>
      </c>
      <c r="F7" t="s">
        <v>19</v>
      </c>
      <c r="G7" t="s">
        <v>25</v>
      </c>
      <c r="H7" t="s">
        <v>15</v>
      </c>
      <c r="I7">
        <v>0</v>
      </c>
      <c r="J7" t="s">
        <v>26</v>
      </c>
      <c r="K7" t="s">
        <v>17</v>
      </c>
      <c r="L7">
        <v>50</v>
      </c>
      <c r="M7" t="str">
        <f t="shared" si="0"/>
        <v>MiddleAge</v>
      </c>
      <c r="N7" t="s">
        <v>18</v>
      </c>
    </row>
    <row r="8" spans="1:14" x14ac:dyDescent="0.3">
      <c r="A8">
        <v>27974</v>
      </c>
      <c r="B8" t="s">
        <v>37</v>
      </c>
      <c r="C8" t="s">
        <v>39</v>
      </c>
      <c r="D8" s="4">
        <v>160000</v>
      </c>
      <c r="E8">
        <v>2</v>
      </c>
      <c r="F8" t="s">
        <v>27</v>
      </c>
      <c r="G8" t="s">
        <v>28</v>
      </c>
      <c r="H8" t="s">
        <v>15</v>
      </c>
      <c r="I8">
        <v>4</v>
      </c>
      <c r="J8" t="s">
        <v>16</v>
      </c>
      <c r="K8" t="s">
        <v>24</v>
      </c>
      <c r="L8">
        <v>33</v>
      </c>
      <c r="M8" t="str">
        <f t="shared" si="0"/>
        <v>MiddleAge</v>
      </c>
      <c r="N8" t="s">
        <v>15</v>
      </c>
    </row>
    <row r="9" spans="1:14" x14ac:dyDescent="0.3">
      <c r="A9">
        <v>19364</v>
      </c>
      <c r="B9" t="s">
        <v>36</v>
      </c>
      <c r="C9" t="s">
        <v>39</v>
      </c>
      <c r="D9" s="4">
        <v>40000</v>
      </c>
      <c r="E9">
        <v>1</v>
      </c>
      <c r="F9" t="s">
        <v>13</v>
      </c>
      <c r="G9" t="s">
        <v>14</v>
      </c>
      <c r="H9" t="s">
        <v>15</v>
      </c>
      <c r="I9">
        <v>0</v>
      </c>
      <c r="J9" t="s">
        <v>16</v>
      </c>
      <c r="K9" t="s">
        <v>17</v>
      </c>
      <c r="L9">
        <v>43</v>
      </c>
      <c r="M9" t="str">
        <f t="shared" si="0"/>
        <v>MiddleAge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MiddleAge</v>
      </c>
      <c r="N12" t="s">
        <v>15</v>
      </c>
    </row>
    <row r="13" spans="1:14" x14ac:dyDescent="0.3">
      <c r="A13">
        <v>12697</v>
      </c>
      <c r="B13" t="s">
        <v>37</v>
      </c>
      <c r="C13" t="s">
        <v>38</v>
      </c>
      <c r="D13" s="4">
        <v>90000</v>
      </c>
      <c r="E13">
        <v>0</v>
      </c>
      <c r="F13" t="s">
        <v>13</v>
      </c>
      <c r="G13" t="s">
        <v>21</v>
      </c>
      <c r="H13" t="s">
        <v>18</v>
      </c>
      <c r="I13">
        <v>4</v>
      </c>
      <c r="J13" t="s">
        <v>45</v>
      </c>
      <c r="K13" t="s">
        <v>24</v>
      </c>
      <c r="L13">
        <v>36</v>
      </c>
      <c r="M13" t="str">
        <f t="shared" si="0"/>
        <v>MiddleAge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MiddleAge</v>
      </c>
      <c r="N22" t="s">
        <v>15</v>
      </c>
    </row>
    <row r="23" spans="1:14" x14ac:dyDescent="0.3">
      <c r="A23">
        <v>21564</v>
      </c>
      <c r="B23" t="s">
        <v>37</v>
      </c>
      <c r="C23" t="s">
        <v>38</v>
      </c>
      <c r="D23" s="4">
        <v>80000</v>
      </c>
      <c r="E23">
        <v>0</v>
      </c>
      <c r="F23" t="s">
        <v>13</v>
      </c>
      <c r="G23" t="s">
        <v>21</v>
      </c>
      <c r="H23" t="s">
        <v>15</v>
      </c>
      <c r="I23">
        <v>4</v>
      </c>
      <c r="J23" t="s">
        <v>45</v>
      </c>
      <c r="K23" t="s">
        <v>24</v>
      </c>
      <c r="L23">
        <v>35</v>
      </c>
      <c r="M23" t="str">
        <f t="shared" si="0"/>
        <v>MiddleAge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45</v>
      </c>
      <c r="K53" t="s">
        <v>24</v>
      </c>
      <c r="L53">
        <v>35</v>
      </c>
      <c r="M53" t="str">
        <f t="shared" si="0"/>
        <v>MiddleAge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MiddleAge</v>
      </c>
      <c r="N56" t="s">
        <v>18</v>
      </c>
    </row>
    <row r="57" spans="1:14" x14ac:dyDescent="0.3">
      <c r="A57">
        <v>28906</v>
      </c>
      <c r="B57" t="s">
        <v>36</v>
      </c>
      <c r="C57" t="s">
        <v>39</v>
      </c>
      <c r="D57" s="4">
        <v>80000</v>
      </c>
      <c r="E57">
        <v>4</v>
      </c>
      <c r="F57" t="s">
        <v>27</v>
      </c>
      <c r="G57" t="s">
        <v>21</v>
      </c>
      <c r="H57" t="s">
        <v>15</v>
      </c>
      <c r="I57">
        <v>2</v>
      </c>
      <c r="J57" t="s">
        <v>45</v>
      </c>
      <c r="K57" t="s">
        <v>17</v>
      </c>
      <c r="L57">
        <v>54</v>
      </c>
      <c r="M57" t="str">
        <f t="shared" si="0"/>
        <v>MiddleAge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MiddleAge</v>
      </c>
      <c r="N64" t="s">
        <v>15</v>
      </c>
    </row>
    <row r="65" spans="1:14" x14ac:dyDescent="0.3">
      <c r="A65">
        <v>16185</v>
      </c>
      <c r="B65" t="s">
        <v>37</v>
      </c>
      <c r="C65" t="s">
        <v>39</v>
      </c>
      <c r="D65" s="4">
        <v>60000</v>
      </c>
      <c r="E65">
        <v>4</v>
      </c>
      <c r="F65" t="s">
        <v>13</v>
      </c>
      <c r="G65" t="s">
        <v>21</v>
      </c>
      <c r="H65" t="s">
        <v>15</v>
      </c>
      <c r="I65">
        <v>3</v>
      </c>
      <c r="J65" t="s">
        <v>45</v>
      </c>
      <c r="K65" t="s">
        <v>24</v>
      </c>
      <c r="L65">
        <v>41</v>
      </c>
      <c r="M65" t="str">
        <f t="shared" si="0"/>
        <v>MiddleAge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 Age",IF(L67&lt;31,"Adolescent","MiddleAge"))</f>
        <v>Old Age</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45</v>
      </c>
      <c r="K72" t="s">
        <v>24</v>
      </c>
      <c r="L72">
        <v>36</v>
      </c>
      <c r="M72" t="str">
        <f t="shared" si="1"/>
        <v>MiddleAge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4">
        <v>90000</v>
      </c>
      <c r="E97">
        <v>5</v>
      </c>
      <c r="F97" t="s">
        <v>19</v>
      </c>
      <c r="G97" t="s">
        <v>21</v>
      </c>
      <c r="H97" t="s">
        <v>15</v>
      </c>
      <c r="I97">
        <v>2</v>
      </c>
      <c r="J97" t="s">
        <v>45</v>
      </c>
      <c r="K97" t="s">
        <v>17</v>
      </c>
      <c r="L97">
        <v>62</v>
      </c>
      <c r="M97" t="str">
        <f t="shared" si="1"/>
        <v>Old Age</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38</v>
      </c>
      <c r="D124" s="4">
        <v>80000</v>
      </c>
      <c r="E124">
        <v>0</v>
      </c>
      <c r="F124" t="s">
        <v>13</v>
      </c>
      <c r="G124" t="s">
        <v>21</v>
      </c>
      <c r="H124" t="s">
        <v>18</v>
      </c>
      <c r="I124">
        <v>3</v>
      </c>
      <c r="J124" t="s">
        <v>45</v>
      </c>
      <c r="K124" t="s">
        <v>24</v>
      </c>
      <c r="L124">
        <v>31</v>
      </c>
      <c r="M124" t="str">
        <f t="shared" si="1"/>
        <v>MiddleAge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 Age",IF(L131&lt;31,"Adolescent","MiddleAge"))</f>
        <v>MiddleAge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38</v>
      </c>
      <c r="D145" s="4">
        <v>80000</v>
      </c>
      <c r="E145">
        <v>0</v>
      </c>
      <c r="F145" t="s">
        <v>13</v>
      </c>
      <c r="G145" t="s">
        <v>21</v>
      </c>
      <c r="H145" t="s">
        <v>15</v>
      </c>
      <c r="I145">
        <v>3</v>
      </c>
      <c r="J145" t="s">
        <v>45</v>
      </c>
      <c r="K145" t="s">
        <v>24</v>
      </c>
      <c r="L145">
        <v>32</v>
      </c>
      <c r="M145" t="str">
        <f t="shared" si="2"/>
        <v>MiddleAge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39</v>
      </c>
      <c r="D169" s="4">
        <v>100000</v>
      </c>
      <c r="E169">
        <v>0</v>
      </c>
      <c r="F169" t="s">
        <v>27</v>
      </c>
      <c r="G169" t="s">
        <v>28</v>
      </c>
      <c r="H169" t="s">
        <v>15</v>
      </c>
      <c r="I169">
        <v>3</v>
      </c>
      <c r="J169" t="s">
        <v>45</v>
      </c>
      <c r="K169" t="s">
        <v>24</v>
      </c>
      <c r="L169">
        <v>35</v>
      </c>
      <c r="M169" t="str">
        <f t="shared" si="2"/>
        <v>MiddleAge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39</v>
      </c>
      <c r="D180" s="4">
        <v>160000</v>
      </c>
      <c r="E180">
        <v>4</v>
      </c>
      <c r="F180" t="s">
        <v>19</v>
      </c>
      <c r="G180" t="s">
        <v>21</v>
      </c>
      <c r="H180" t="s">
        <v>18</v>
      </c>
      <c r="I180">
        <v>2</v>
      </c>
      <c r="J180" t="s">
        <v>45</v>
      </c>
      <c r="K180" t="s">
        <v>17</v>
      </c>
      <c r="L180">
        <v>55</v>
      </c>
      <c r="M180" t="str">
        <f t="shared" si="2"/>
        <v>Old Age</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4">
        <v>130000</v>
      </c>
      <c r="E186">
        <v>4</v>
      </c>
      <c r="F186" t="s">
        <v>27</v>
      </c>
      <c r="G186" t="s">
        <v>28</v>
      </c>
      <c r="H186" t="s">
        <v>18</v>
      </c>
      <c r="I186">
        <v>4</v>
      </c>
      <c r="J186" t="s">
        <v>45</v>
      </c>
      <c r="K186" t="s">
        <v>17</v>
      </c>
      <c r="L186">
        <v>58</v>
      </c>
      <c r="M186" t="str">
        <f t="shared" si="2"/>
        <v>Old Age</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4">
        <v>80000</v>
      </c>
      <c r="E189">
        <v>5</v>
      </c>
      <c r="F189" t="s">
        <v>19</v>
      </c>
      <c r="G189" t="s">
        <v>21</v>
      </c>
      <c r="H189" t="s">
        <v>18</v>
      </c>
      <c r="I189">
        <v>2</v>
      </c>
      <c r="J189" t="s">
        <v>45</v>
      </c>
      <c r="K189" t="s">
        <v>17</v>
      </c>
      <c r="L189">
        <v>59</v>
      </c>
      <c r="M189" t="str">
        <f t="shared" si="2"/>
        <v>Old Age</v>
      </c>
      <c r="N189" t="s">
        <v>18</v>
      </c>
    </row>
    <row r="190" spans="1:14" x14ac:dyDescent="0.3">
      <c r="A190">
        <v>20606</v>
      </c>
      <c r="B190" t="s">
        <v>36</v>
      </c>
      <c r="C190" t="s">
        <v>38</v>
      </c>
      <c r="D190" s="4">
        <v>70000</v>
      </c>
      <c r="E190">
        <v>0</v>
      </c>
      <c r="F190" t="s">
        <v>13</v>
      </c>
      <c r="G190" t="s">
        <v>21</v>
      </c>
      <c r="H190" t="s">
        <v>15</v>
      </c>
      <c r="I190">
        <v>4</v>
      </c>
      <c r="J190" t="s">
        <v>45</v>
      </c>
      <c r="K190" t="s">
        <v>24</v>
      </c>
      <c r="L190">
        <v>32</v>
      </c>
      <c r="M190" t="str">
        <f t="shared" si="2"/>
        <v>MiddleAge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38</v>
      </c>
      <c r="D194" s="4">
        <v>80000</v>
      </c>
      <c r="E194">
        <v>5</v>
      </c>
      <c r="F194" t="s">
        <v>13</v>
      </c>
      <c r="G194" t="s">
        <v>28</v>
      </c>
      <c r="H194" t="s">
        <v>15</v>
      </c>
      <c r="I194">
        <v>2</v>
      </c>
      <c r="J194" t="s">
        <v>45</v>
      </c>
      <c r="K194" t="s">
        <v>17</v>
      </c>
      <c r="L194">
        <v>62</v>
      </c>
      <c r="M194" t="str">
        <f t="shared" si="2"/>
        <v>Old Age</v>
      </c>
      <c r="N194" t="s">
        <v>18</v>
      </c>
    </row>
    <row r="195" spans="1:14" x14ac:dyDescent="0.3">
      <c r="A195">
        <v>26032</v>
      </c>
      <c r="B195" t="s">
        <v>36</v>
      </c>
      <c r="C195" t="s">
        <v>38</v>
      </c>
      <c r="D195" s="4">
        <v>70000</v>
      </c>
      <c r="E195">
        <v>5</v>
      </c>
      <c r="F195" t="s">
        <v>13</v>
      </c>
      <c r="G195" t="s">
        <v>21</v>
      </c>
      <c r="H195" t="s">
        <v>15</v>
      </c>
      <c r="I195">
        <v>4</v>
      </c>
      <c r="J195" t="s">
        <v>45</v>
      </c>
      <c r="K195" t="s">
        <v>24</v>
      </c>
      <c r="L195">
        <v>41</v>
      </c>
      <c r="M195" t="str">
        <f t="shared" ref="M195:M258" si="3">IF(L195&gt;54,"Old Age",IF(L195&lt;31,"Adolescent","MiddleAge"))</f>
        <v>MiddleAge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39</v>
      </c>
      <c r="D201" s="4">
        <v>80000</v>
      </c>
      <c r="E201">
        <v>0</v>
      </c>
      <c r="F201" t="s">
        <v>13</v>
      </c>
      <c r="G201" t="s">
        <v>21</v>
      </c>
      <c r="H201" t="s">
        <v>18</v>
      </c>
      <c r="I201">
        <v>3</v>
      </c>
      <c r="J201" t="s">
        <v>45</v>
      </c>
      <c r="K201" t="s">
        <v>24</v>
      </c>
      <c r="L201">
        <v>33</v>
      </c>
      <c r="M201" t="str">
        <f t="shared" si="3"/>
        <v>MiddleAge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39</v>
      </c>
      <c r="D208" s="4">
        <v>90000</v>
      </c>
      <c r="E208">
        <v>5</v>
      </c>
      <c r="F208" t="s">
        <v>19</v>
      </c>
      <c r="G208" t="s">
        <v>21</v>
      </c>
      <c r="H208" t="s">
        <v>18</v>
      </c>
      <c r="I208">
        <v>2</v>
      </c>
      <c r="J208" t="s">
        <v>45</v>
      </c>
      <c r="K208" t="s">
        <v>17</v>
      </c>
      <c r="L208">
        <v>62</v>
      </c>
      <c r="M208" t="str">
        <f t="shared" si="3"/>
        <v>Old Age</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45</v>
      </c>
      <c r="K215" t="s">
        <v>24</v>
      </c>
      <c r="L215">
        <v>31</v>
      </c>
      <c r="M215" t="str">
        <f t="shared" si="3"/>
        <v>MiddleAge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38</v>
      </c>
      <c r="D225" s="4">
        <v>70000</v>
      </c>
      <c r="E225">
        <v>5</v>
      </c>
      <c r="F225" t="s">
        <v>13</v>
      </c>
      <c r="G225" t="s">
        <v>21</v>
      </c>
      <c r="H225" t="s">
        <v>15</v>
      </c>
      <c r="I225">
        <v>4</v>
      </c>
      <c r="J225" t="s">
        <v>45</v>
      </c>
      <c r="K225" t="s">
        <v>24</v>
      </c>
      <c r="L225">
        <v>39</v>
      </c>
      <c r="M225" t="str">
        <f t="shared" si="3"/>
        <v>MiddleAge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39</v>
      </c>
      <c r="D231" s="4">
        <v>80000</v>
      </c>
      <c r="E231">
        <v>5</v>
      </c>
      <c r="F231" t="s">
        <v>27</v>
      </c>
      <c r="G231" t="s">
        <v>28</v>
      </c>
      <c r="H231" t="s">
        <v>15</v>
      </c>
      <c r="I231">
        <v>3</v>
      </c>
      <c r="J231" t="s">
        <v>45</v>
      </c>
      <c r="K231" t="s">
        <v>17</v>
      </c>
      <c r="L231">
        <v>57</v>
      </c>
      <c r="M231" t="str">
        <f t="shared" si="3"/>
        <v>Old Age</v>
      </c>
      <c r="N231" t="s">
        <v>18</v>
      </c>
    </row>
    <row r="232" spans="1:14" x14ac:dyDescent="0.3">
      <c r="A232">
        <v>22830</v>
      </c>
      <c r="B232" t="s">
        <v>36</v>
      </c>
      <c r="C232" t="s">
        <v>39</v>
      </c>
      <c r="D232" s="4">
        <v>120000</v>
      </c>
      <c r="E232">
        <v>4</v>
      </c>
      <c r="F232" t="s">
        <v>19</v>
      </c>
      <c r="G232" t="s">
        <v>28</v>
      </c>
      <c r="H232" t="s">
        <v>15</v>
      </c>
      <c r="I232">
        <v>3</v>
      </c>
      <c r="J232" t="s">
        <v>45</v>
      </c>
      <c r="K232" t="s">
        <v>17</v>
      </c>
      <c r="L232">
        <v>56</v>
      </c>
      <c r="M232" t="str">
        <f t="shared" si="3"/>
        <v>Old Age</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45</v>
      </c>
      <c r="K236" t="s">
        <v>24</v>
      </c>
      <c r="L236">
        <v>35</v>
      </c>
      <c r="M236" t="str">
        <f t="shared" si="3"/>
        <v>MiddleAge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45</v>
      </c>
      <c r="K246" t="s">
        <v>17</v>
      </c>
      <c r="L246">
        <v>52</v>
      </c>
      <c r="M246" t="str">
        <f t="shared" si="3"/>
        <v>MiddleAge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38</v>
      </c>
      <c r="D249" s="4">
        <v>100000</v>
      </c>
      <c r="E249">
        <v>0</v>
      </c>
      <c r="F249" t="s">
        <v>27</v>
      </c>
      <c r="G249" t="s">
        <v>28</v>
      </c>
      <c r="H249" t="s">
        <v>15</v>
      </c>
      <c r="I249">
        <v>4</v>
      </c>
      <c r="J249" t="s">
        <v>45</v>
      </c>
      <c r="K249" t="s">
        <v>24</v>
      </c>
      <c r="L249">
        <v>34</v>
      </c>
      <c r="M249" t="str">
        <f t="shared" si="3"/>
        <v>MiddleAge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39</v>
      </c>
      <c r="D255" s="4">
        <v>100000</v>
      </c>
      <c r="E255">
        <v>3</v>
      </c>
      <c r="F255" t="s">
        <v>29</v>
      </c>
      <c r="G255" t="s">
        <v>21</v>
      </c>
      <c r="H255" t="s">
        <v>15</v>
      </c>
      <c r="I255">
        <v>0</v>
      </c>
      <c r="J255" t="s">
        <v>45</v>
      </c>
      <c r="K255" t="s">
        <v>17</v>
      </c>
      <c r="L255">
        <v>59</v>
      </c>
      <c r="M255" t="str">
        <f t="shared" si="3"/>
        <v>Old Age</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 Age",IF(L259&lt;31,"Adolescent","MiddleAge"))</f>
        <v>MiddleAge</v>
      </c>
      <c r="N259" t="s">
        <v>15</v>
      </c>
    </row>
    <row r="260" spans="1:14" x14ac:dyDescent="0.3">
      <c r="A260">
        <v>14193</v>
      </c>
      <c r="B260" t="s">
        <v>37</v>
      </c>
      <c r="C260" t="s">
        <v>38</v>
      </c>
      <c r="D260" s="4">
        <v>100000</v>
      </c>
      <c r="E260">
        <v>3</v>
      </c>
      <c r="F260" t="s">
        <v>19</v>
      </c>
      <c r="G260" t="s">
        <v>28</v>
      </c>
      <c r="H260" t="s">
        <v>15</v>
      </c>
      <c r="I260">
        <v>4</v>
      </c>
      <c r="J260" t="s">
        <v>45</v>
      </c>
      <c r="K260" t="s">
        <v>17</v>
      </c>
      <c r="L260">
        <v>56</v>
      </c>
      <c r="M260" t="str">
        <f t="shared" si="4"/>
        <v>Old Age</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38</v>
      </c>
      <c r="D265" s="4">
        <v>70000</v>
      </c>
      <c r="E265">
        <v>5</v>
      </c>
      <c r="F265" t="s">
        <v>13</v>
      </c>
      <c r="G265" t="s">
        <v>21</v>
      </c>
      <c r="H265" t="s">
        <v>15</v>
      </c>
      <c r="I265">
        <v>3</v>
      </c>
      <c r="J265" t="s">
        <v>45</v>
      </c>
      <c r="K265" t="s">
        <v>24</v>
      </c>
      <c r="L265">
        <v>39</v>
      </c>
      <c r="M265" t="str">
        <f t="shared" si="4"/>
        <v>MiddleAge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39</v>
      </c>
      <c r="D280" s="4">
        <v>100000</v>
      </c>
      <c r="E280">
        <v>0</v>
      </c>
      <c r="F280" t="s">
        <v>27</v>
      </c>
      <c r="G280" t="s">
        <v>28</v>
      </c>
      <c r="H280" t="s">
        <v>15</v>
      </c>
      <c r="I280">
        <v>3</v>
      </c>
      <c r="J280" t="s">
        <v>45</v>
      </c>
      <c r="K280" t="s">
        <v>24</v>
      </c>
      <c r="L280">
        <v>35</v>
      </c>
      <c r="M280" t="str">
        <f t="shared" si="4"/>
        <v>MiddleAge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38</v>
      </c>
      <c r="D297" s="4">
        <v>110000</v>
      </c>
      <c r="E297">
        <v>0</v>
      </c>
      <c r="F297" t="s">
        <v>19</v>
      </c>
      <c r="G297" t="s">
        <v>28</v>
      </c>
      <c r="H297" t="s">
        <v>15</v>
      </c>
      <c r="I297">
        <v>3</v>
      </c>
      <c r="J297" t="s">
        <v>45</v>
      </c>
      <c r="K297" t="s">
        <v>24</v>
      </c>
      <c r="L297">
        <v>32</v>
      </c>
      <c r="M297" t="str">
        <f t="shared" si="4"/>
        <v>MiddleAge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39</v>
      </c>
      <c r="D320" s="4">
        <v>130000</v>
      </c>
      <c r="E320">
        <v>4</v>
      </c>
      <c r="F320" t="s">
        <v>19</v>
      </c>
      <c r="G320" t="s">
        <v>21</v>
      </c>
      <c r="H320" t="s">
        <v>18</v>
      </c>
      <c r="I320">
        <v>3</v>
      </c>
      <c r="J320" t="s">
        <v>45</v>
      </c>
      <c r="K320" t="s">
        <v>17</v>
      </c>
      <c r="L320">
        <v>54</v>
      </c>
      <c r="M320" t="str">
        <f t="shared" si="4"/>
        <v>MiddleAge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 Age",IF(L323&lt;31,"Adolescent","MiddleAge"))</f>
        <v>MiddleAge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38</v>
      </c>
      <c r="D331" s="4">
        <v>90000</v>
      </c>
      <c r="E331">
        <v>5</v>
      </c>
      <c r="F331" t="s">
        <v>29</v>
      </c>
      <c r="G331" t="s">
        <v>14</v>
      </c>
      <c r="H331" t="s">
        <v>15</v>
      </c>
      <c r="I331">
        <v>2</v>
      </c>
      <c r="J331" t="s">
        <v>45</v>
      </c>
      <c r="K331" t="s">
        <v>17</v>
      </c>
      <c r="L331">
        <v>59</v>
      </c>
      <c r="M331" t="str">
        <f t="shared" si="5"/>
        <v>Old Age</v>
      </c>
      <c r="N331" t="s">
        <v>18</v>
      </c>
    </row>
    <row r="332" spans="1:14" x14ac:dyDescent="0.3">
      <c r="A332">
        <v>24898</v>
      </c>
      <c r="B332" t="s">
        <v>37</v>
      </c>
      <c r="C332" t="s">
        <v>38</v>
      </c>
      <c r="D332" s="4">
        <v>80000</v>
      </c>
      <c r="E332">
        <v>0</v>
      </c>
      <c r="F332" t="s">
        <v>13</v>
      </c>
      <c r="G332" t="s">
        <v>21</v>
      </c>
      <c r="H332" t="s">
        <v>15</v>
      </c>
      <c r="I332">
        <v>3</v>
      </c>
      <c r="J332" t="s">
        <v>45</v>
      </c>
      <c r="K332" t="s">
        <v>24</v>
      </c>
      <c r="L332">
        <v>32</v>
      </c>
      <c r="M332" t="str">
        <f t="shared" si="5"/>
        <v>MiddleAge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39</v>
      </c>
      <c r="D357" s="4">
        <v>80000</v>
      </c>
      <c r="E357">
        <v>0</v>
      </c>
      <c r="F357" t="s">
        <v>13</v>
      </c>
      <c r="G357" t="s">
        <v>21</v>
      </c>
      <c r="H357" t="s">
        <v>15</v>
      </c>
      <c r="I357">
        <v>3</v>
      </c>
      <c r="J357" t="s">
        <v>45</v>
      </c>
      <c r="K357" t="s">
        <v>24</v>
      </c>
      <c r="L357">
        <v>32</v>
      </c>
      <c r="M357" t="str">
        <f t="shared" si="5"/>
        <v>MiddleAge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4">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38</v>
      </c>
      <c r="D372" s="4">
        <v>100000</v>
      </c>
      <c r="E372">
        <v>4</v>
      </c>
      <c r="F372" t="s">
        <v>13</v>
      </c>
      <c r="G372" t="s">
        <v>21</v>
      </c>
      <c r="H372" t="s">
        <v>15</v>
      </c>
      <c r="I372">
        <v>1</v>
      </c>
      <c r="J372" t="s">
        <v>45</v>
      </c>
      <c r="K372" t="s">
        <v>24</v>
      </c>
      <c r="L372">
        <v>46</v>
      </c>
      <c r="M372" t="str">
        <f t="shared" si="5"/>
        <v>MiddleAge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39</v>
      </c>
      <c r="D382" s="4">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4">
        <v>80000</v>
      </c>
      <c r="E384">
        <v>4</v>
      </c>
      <c r="F384" t="s">
        <v>19</v>
      </c>
      <c r="G384" t="s">
        <v>21</v>
      </c>
      <c r="H384" t="s">
        <v>15</v>
      </c>
      <c r="I384">
        <v>2</v>
      </c>
      <c r="J384" t="s">
        <v>45</v>
      </c>
      <c r="K384" t="s">
        <v>17</v>
      </c>
      <c r="L384">
        <v>53</v>
      </c>
      <c r="M384" t="str">
        <f t="shared" si="5"/>
        <v>MiddleAge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 Age",IF(L387&lt;31,"Adolescent","MiddleAge"))</f>
        <v>MiddleAge</v>
      </c>
      <c r="N387" t="s">
        <v>18</v>
      </c>
    </row>
    <row r="388" spans="1:14" x14ac:dyDescent="0.3">
      <c r="A388">
        <v>28957</v>
      </c>
      <c r="B388" t="s">
        <v>37</v>
      </c>
      <c r="C388" t="s">
        <v>38</v>
      </c>
      <c r="D388" s="4">
        <v>120000</v>
      </c>
      <c r="E388">
        <v>0</v>
      </c>
      <c r="F388" t="s">
        <v>29</v>
      </c>
      <c r="G388" t="s">
        <v>21</v>
      </c>
      <c r="H388" t="s">
        <v>15</v>
      </c>
      <c r="I388">
        <v>4</v>
      </c>
      <c r="J388" t="s">
        <v>45</v>
      </c>
      <c r="K388" t="s">
        <v>24</v>
      </c>
      <c r="L388">
        <v>34</v>
      </c>
      <c r="M388" t="str">
        <f t="shared" si="6"/>
        <v>MiddleAge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38</v>
      </c>
      <c r="D402" s="4">
        <v>110000</v>
      </c>
      <c r="E402">
        <v>3</v>
      </c>
      <c r="F402" t="s">
        <v>13</v>
      </c>
      <c r="G402" t="s">
        <v>28</v>
      </c>
      <c r="H402" t="s">
        <v>15</v>
      </c>
      <c r="I402">
        <v>4</v>
      </c>
      <c r="J402" t="s">
        <v>45</v>
      </c>
      <c r="K402" t="s">
        <v>17</v>
      </c>
      <c r="L402">
        <v>53</v>
      </c>
      <c r="M402" t="str">
        <f t="shared" si="6"/>
        <v>MiddleAge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38</v>
      </c>
      <c r="D422" s="4">
        <v>100000</v>
      </c>
      <c r="E422">
        <v>2</v>
      </c>
      <c r="F422" t="s">
        <v>13</v>
      </c>
      <c r="G422" t="s">
        <v>28</v>
      </c>
      <c r="H422" t="s">
        <v>15</v>
      </c>
      <c r="I422">
        <v>4</v>
      </c>
      <c r="J422" t="s">
        <v>45</v>
      </c>
      <c r="K422" t="s">
        <v>17</v>
      </c>
      <c r="L422">
        <v>59</v>
      </c>
      <c r="M422" t="str">
        <f t="shared" si="6"/>
        <v>Old Age</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39</v>
      </c>
      <c r="D424" s="4">
        <v>110000</v>
      </c>
      <c r="E424">
        <v>0</v>
      </c>
      <c r="F424" t="s">
        <v>19</v>
      </c>
      <c r="G424" t="s">
        <v>28</v>
      </c>
      <c r="H424" t="s">
        <v>18</v>
      </c>
      <c r="I424">
        <v>3</v>
      </c>
      <c r="J424" t="s">
        <v>45</v>
      </c>
      <c r="K424" t="s">
        <v>24</v>
      </c>
      <c r="L424">
        <v>32</v>
      </c>
      <c r="M424" t="str">
        <f t="shared" si="6"/>
        <v>MiddleAge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45</v>
      </c>
      <c r="K434" t="s">
        <v>24</v>
      </c>
      <c r="L434">
        <v>34</v>
      </c>
      <c r="M434" t="str">
        <f t="shared" si="6"/>
        <v>MiddleAge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39</v>
      </c>
      <c r="D442" s="4">
        <v>90000</v>
      </c>
      <c r="E442">
        <v>0</v>
      </c>
      <c r="F442" t="s">
        <v>13</v>
      </c>
      <c r="G442" t="s">
        <v>21</v>
      </c>
      <c r="H442" t="s">
        <v>18</v>
      </c>
      <c r="I442">
        <v>3</v>
      </c>
      <c r="J442" t="s">
        <v>45</v>
      </c>
      <c r="K442" t="s">
        <v>24</v>
      </c>
      <c r="L442">
        <v>34</v>
      </c>
      <c r="M442" t="str">
        <f t="shared" si="6"/>
        <v>MiddleAge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38</v>
      </c>
      <c r="D448" s="4">
        <v>130000</v>
      </c>
      <c r="E448">
        <v>0</v>
      </c>
      <c r="F448" t="s">
        <v>31</v>
      </c>
      <c r="G448" t="s">
        <v>28</v>
      </c>
      <c r="H448" t="s">
        <v>15</v>
      </c>
      <c r="I448">
        <v>1</v>
      </c>
      <c r="J448" t="s">
        <v>45</v>
      </c>
      <c r="K448" t="s">
        <v>24</v>
      </c>
      <c r="L448">
        <v>48</v>
      </c>
      <c r="M448" t="str">
        <f t="shared" si="6"/>
        <v>MiddleAge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 Age",IF(L451&lt;31,"Adolescent","MiddleAge"))</f>
        <v>MiddleAge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4">
        <v>120000</v>
      </c>
      <c r="E460">
        <v>0</v>
      </c>
      <c r="F460" t="s">
        <v>29</v>
      </c>
      <c r="G460" t="s">
        <v>21</v>
      </c>
      <c r="H460" t="s">
        <v>15</v>
      </c>
      <c r="I460">
        <v>4</v>
      </c>
      <c r="J460" t="s">
        <v>45</v>
      </c>
      <c r="K460" t="s">
        <v>24</v>
      </c>
      <c r="L460">
        <v>32</v>
      </c>
      <c r="M460" t="str">
        <f t="shared" si="7"/>
        <v>MiddleAge</v>
      </c>
      <c r="N460" t="s">
        <v>15</v>
      </c>
    </row>
    <row r="461" spans="1:14" x14ac:dyDescent="0.3">
      <c r="A461">
        <v>21554</v>
      </c>
      <c r="B461" t="s">
        <v>37</v>
      </c>
      <c r="C461" t="s">
        <v>38</v>
      </c>
      <c r="D461" s="4">
        <v>80000</v>
      </c>
      <c r="E461">
        <v>0</v>
      </c>
      <c r="F461" t="s">
        <v>13</v>
      </c>
      <c r="G461" t="s">
        <v>21</v>
      </c>
      <c r="H461" t="s">
        <v>18</v>
      </c>
      <c r="I461">
        <v>3</v>
      </c>
      <c r="J461" t="s">
        <v>45</v>
      </c>
      <c r="K461" t="s">
        <v>24</v>
      </c>
      <c r="L461">
        <v>33</v>
      </c>
      <c r="M461" t="str">
        <f t="shared" si="7"/>
        <v>MiddleAge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38</v>
      </c>
      <c r="D488" s="4">
        <v>90000</v>
      </c>
      <c r="E488">
        <v>4</v>
      </c>
      <c r="F488" t="s">
        <v>29</v>
      </c>
      <c r="G488" t="s">
        <v>14</v>
      </c>
      <c r="H488" t="s">
        <v>15</v>
      </c>
      <c r="I488">
        <v>4</v>
      </c>
      <c r="J488" t="s">
        <v>45</v>
      </c>
      <c r="K488" t="s">
        <v>17</v>
      </c>
      <c r="L488">
        <v>58</v>
      </c>
      <c r="M488" t="str">
        <f t="shared" si="7"/>
        <v>Old Age</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39</v>
      </c>
      <c r="D495" s="4">
        <v>70000</v>
      </c>
      <c r="E495">
        <v>5</v>
      </c>
      <c r="F495" t="s">
        <v>13</v>
      </c>
      <c r="G495" t="s">
        <v>28</v>
      </c>
      <c r="H495" t="s">
        <v>15</v>
      </c>
      <c r="I495">
        <v>3</v>
      </c>
      <c r="J495" t="s">
        <v>45</v>
      </c>
      <c r="K495" t="s">
        <v>32</v>
      </c>
      <c r="L495">
        <v>60</v>
      </c>
      <c r="M495" t="str">
        <f t="shared" si="7"/>
        <v>Old Age</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39</v>
      </c>
      <c r="D497" s="4">
        <v>60000</v>
      </c>
      <c r="E497">
        <v>2</v>
      </c>
      <c r="F497" t="s">
        <v>19</v>
      </c>
      <c r="G497" t="s">
        <v>21</v>
      </c>
      <c r="H497" t="s">
        <v>15</v>
      </c>
      <c r="I497">
        <v>2</v>
      </c>
      <c r="J497" t="s">
        <v>45</v>
      </c>
      <c r="K497" t="s">
        <v>32</v>
      </c>
      <c r="L497">
        <v>56</v>
      </c>
      <c r="M497" t="str">
        <f t="shared" si="7"/>
        <v>Old Age</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38</v>
      </c>
      <c r="D515" s="4">
        <v>60000</v>
      </c>
      <c r="E515">
        <v>4</v>
      </c>
      <c r="F515" t="s">
        <v>31</v>
      </c>
      <c r="G515" t="s">
        <v>28</v>
      </c>
      <c r="H515" t="s">
        <v>15</v>
      </c>
      <c r="I515">
        <v>2</v>
      </c>
      <c r="J515" t="s">
        <v>45</v>
      </c>
      <c r="K515" t="s">
        <v>32</v>
      </c>
      <c r="L515">
        <v>61</v>
      </c>
      <c r="M515" t="str">
        <f t="shared" ref="M515:M578" si="8">IF(L515&gt;54,"Old Age",IF(L515&lt;31,"Adolescent","MiddleAge"))</f>
        <v>Old Age</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39</v>
      </c>
      <c r="D523" s="4">
        <v>40000</v>
      </c>
      <c r="E523">
        <v>4</v>
      </c>
      <c r="F523" t="s">
        <v>27</v>
      </c>
      <c r="G523" t="s">
        <v>21</v>
      </c>
      <c r="H523" t="s">
        <v>15</v>
      </c>
      <c r="I523">
        <v>2</v>
      </c>
      <c r="J523" t="s">
        <v>45</v>
      </c>
      <c r="K523" t="s">
        <v>32</v>
      </c>
      <c r="L523">
        <v>62</v>
      </c>
      <c r="M523" t="str">
        <f t="shared" si="8"/>
        <v>Old Age</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4">
        <v>60000</v>
      </c>
      <c r="E527">
        <v>5</v>
      </c>
      <c r="F527" t="s">
        <v>13</v>
      </c>
      <c r="G527" t="s">
        <v>28</v>
      </c>
      <c r="H527" t="s">
        <v>15</v>
      </c>
      <c r="I527">
        <v>3</v>
      </c>
      <c r="J527" t="s">
        <v>45</v>
      </c>
      <c r="K527" t="s">
        <v>32</v>
      </c>
      <c r="L527">
        <v>59</v>
      </c>
      <c r="M527" t="str">
        <f t="shared" si="8"/>
        <v>Old Age</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45</v>
      </c>
      <c r="K531" t="s">
        <v>32</v>
      </c>
      <c r="L531">
        <v>57</v>
      </c>
      <c r="M531" t="str">
        <f t="shared" si="8"/>
        <v>Old Age</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39</v>
      </c>
      <c r="D535" s="4">
        <v>60000</v>
      </c>
      <c r="E535">
        <v>3</v>
      </c>
      <c r="F535" t="s">
        <v>13</v>
      </c>
      <c r="G535" t="s">
        <v>28</v>
      </c>
      <c r="H535" t="s">
        <v>15</v>
      </c>
      <c r="I535">
        <v>2</v>
      </c>
      <c r="J535" t="s">
        <v>45</v>
      </c>
      <c r="K535" t="s">
        <v>32</v>
      </c>
      <c r="L535">
        <v>66</v>
      </c>
      <c r="M535" t="str">
        <f t="shared" si="8"/>
        <v>Old Age</v>
      </c>
      <c r="N535" t="s">
        <v>18</v>
      </c>
    </row>
    <row r="536" spans="1:14" x14ac:dyDescent="0.3">
      <c r="A536">
        <v>24637</v>
      </c>
      <c r="B536" t="s">
        <v>36</v>
      </c>
      <c r="C536" t="s">
        <v>39</v>
      </c>
      <c r="D536" s="4">
        <v>40000</v>
      </c>
      <c r="E536">
        <v>4</v>
      </c>
      <c r="F536" t="s">
        <v>27</v>
      </c>
      <c r="G536" t="s">
        <v>21</v>
      </c>
      <c r="H536" t="s">
        <v>15</v>
      </c>
      <c r="I536">
        <v>2</v>
      </c>
      <c r="J536" t="s">
        <v>45</v>
      </c>
      <c r="K536" t="s">
        <v>32</v>
      </c>
      <c r="L536">
        <v>64</v>
      </c>
      <c r="M536" t="str">
        <f t="shared" si="8"/>
        <v>Old Age</v>
      </c>
      <c r="N536" t="s">
        <v>18</v>
      </c>
    </row>
    <row r="537" spans="1:14" x14ac:dyDescent="0.3">
      <c r="A537">
        <v>23893</v>
      </c>
      <c r="B537" t="s">
        <v>36</v>
      </c>
      <c r="C537" t="s">
        <v>39</v>
      </c>
      <c r="D537" s="4">
        <v>50000</v>
      </c>
      <c r="E537">
        <v>3</v>
      </c>
      <c r="F537" t="s">
        <v>13</v>
      </c>
      <c r="G537" t="s">
        <v>14</v>
      </c>
      <c r="H537" t="s">
        <v>15</v>
      </c>
      <c r="I537">
        <v>3</v>
      </c>
      <c r="J537" t="s">
        <v>45</v>
      </c>
      <c r="K537" t="s">
        <v>32</v>
      </c>
      <c r="L537">
        <v>41</v>
      </c>
      <c r="M537" t="str">
        <f t="shared" si="8"/>
        <v>MiddleAge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38</v>
      </c>
      <c r="D553" s="4">
        <v>50000</v>
      </c>
      <c r="E553">
        <v>4</v>
      </c>
      <c r="F553" t="s">
        <v>13</v>
      </c>
      <c r="G553" t="s">
        <v>28</v>
      </c>
      <c r="H553" t="s">
        <v>15</v>
      </c>
      <c r="I553">
        <v>2</v>
      </c>
      <c r="J553" t="s">
        <v>45</v>
      </c>
      <c r="K553" t="s">
        <v>32</v>
      </c>
      <c r="L553">
        <v>63</v>
      </c>
      <c r="M553" t="str">
        <f t="shared" si="8"/>
        <v>Old Age</v>
      </c>
      <c r="N553" t="s">
        <v>18</v>
      </c>
    </row>
    <row r="554" spans="1:14" x14ac:dyDescent="0.3">
      <c r="A554">
        <v>14417</v>
      </c>
      <c r="B554" t="s">
        <v>37</v>
      </c>
      <c r="C554" t="s">
        <v>39</v>
      </c>
      <c r="D554" s="4">
        <v>60000</v>
      </c>
      <c r="E554">
        <v>3</v>
      </c>
      <c r="F554" t="s">
        <v>27</v>
      </c>
      <c r="G554" t="s">
        <v>21</v>
      </c>
      <c r="H554" t="s">
        <v>15</v>
      </c>
      <c r="I554">
        <v>2</v>
      </c>
      <c r="J554" t="s">
        <v>45</v>
      </c>
      <c r="K554" t="s">
        <v>32</v>
      </c>
      <c r="L554">
        <v>54</v>
      </c>
      <c r="M554" t="str">
        <f t="shared" si="8"/>
        <v>MiddleAge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38</v>
      </c>
      <c r="D561" s="4">
        <v>60000</v>
      </c>
      <c r="E561">
        <v>2</v>
      </c>
      <c r="F561" t="s">
        <v>13</v>
      </c>
      <c r="G561" t="s">
        <v>28</v>
      </c>
      <c r="H561" t="s">
        <v>15</v>
      </c>
      <c r="I561">
        <v>0</v>
      </c>
      <c r="J561" t="s">
        <v>45</v>
      </c>
      <c r="K561" t="s">
        <v>32</v>
      </c>
      <c r="L561">
        <v>58</v>
      </c>
      <c r="M561" t="str">
        <f t="shared" si="8"/>
        <v>Old Age</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39</v>
      </c>
      <c r="D571" s="4">
        <v>50000</v>
      </c>
      <c r="E571">
        <v>3</v>
      </c>
      <c r="F571" t="s">
        <v>31</v>
      </c>
      <c r="G571" t="s">
        <v>28</v>
      </c>
      <c r="H571" t="s">
        <v>15</v>
      </c>
      <c r="I571">
        <v>2</v>
      </c>
      <c r="J571" t="s">
        <v>45</v>
      </c>
      <c r="K571" t="s">
        <v>32</v>
      </c>
      <c r="L571">
        <v>69</v>
      </c>
      <c r="M571" t="str">
        <f t="shared" si="8"/>
        <v>Old Age</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39</v>
      </c>
      <c r="D577" s="4">
        <v>60000</v>
      </c>
      <c r="E577">
        <v>2</v>
      </c>
      <c r="F577" t="s">
        <v>19</v>
      </c>
      <c r="G577" t="s">
        <v>21</v>
      </c>
      <c r="H577" t="s">
        <v>15</v>
      </c>
      <c r="I577">
        <v>1</v>
      </c>
      <c r="J577" t="s">
        <v>45</v>
      </c>
      <c r="K577" t="s">
        <v>32</v>
      </c>
      <c r="L577">
        <v>56</v>
      </c>
      <c r="M577" t="str">
        <f t="shared" si="8"/>
        <v>Old Age</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 Age",IF(L579&lt;31,"Adolescent","MiddleAge"))</f>
        <v>MiddleAge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38</v>
      </c>
      <c r="D582" s="4">
        <v>60000</v>
      </c>
      <c r="E582">
        <v>3</v>
      </c>
      <c r="F582" t="s">
        <v>31</v>
      </c>
      <c r="G582" t="s">
        <v>28</v>
      </c>
      <c r="H582" t="s">
        <v>15</v>
      </c>
      <c r="I582">
        <v>2</v>
      </c>
      <c r="J582" t="s">
        <v>45</v>
      </c>
      <c r="K582" t="s">
        <v>32</v>
      </c>
      <c r="L582">
        <v>69</v>
      </c>
      <c r="M582" t="str">
        <f t="shared" si="9"/>
        <v>Old Age</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39</v>
      </c>
      <c r="D585" s="4">
        <v>60000</v>
      </c>
      <c r="E585">
        <v>3</v>
      </c>
      <c r="F585" t="s">
        <v>13</v>
      </c>
      <c r="G585" t="s">
        <v>28</v>
      </c>
      <c r="H585" t="s">
        <v>15</v>
      </c>
      <c r="I585">
        <v>2</v>
      </c>
      <c r="J585" t="s">
        <v>45</v>
      </c>
      <c r="K585" t="s">
        <v>32</v>
      </c>
      <c r="L585">
        <v>66</v>
      </c>
      <c r="M585" t="str">
        <f t="shared" si="9"/>
        <v>Old Age</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38</v>
      </c>
      <c r="D590" s="4">
        <v>90000</v>
      </c>
      <c r="E590">
        <v>2</v>
      </c>
      <c r="F590" t="s">
        <v>27</v>
      </c>
      <c r="G590" t="s">
        <v>21</v>
      </c>
      <c r="H590" t="s">
        <v>15</v>
      </c>
      <c r="I590">
        <v>1</v>
      </c>
      <c r="J590" t="s">
        <v>45</v>
      </c>
      <c r="K590" t="s">
        <v>32</v>
      </c>
      <c r="L590">
        <v>51</v>
      </c>
      <c r="M590" t="str">
        <f t="shared" si="9"/>
        <v>MiddleAge</v>
      </c>
      <c r="N590" t="s">
        <v>15</v>
      </c>
    </row>
    <row r="591" spans="1:14" x14ac:dyDescent="0.3">
      <c r="A591">
        <v>12100</v>
      </c>
      <c r="B591" t="s">
        <v>37</v>
      </c>
      <c r="C591" t="s">
        <v>39</v>
      </c>
      <c r="D591" s="4">
        <v>60000</v>
      </c>
      <c r="E591">
        <v>2</v>
      </c>
      <c r="F591" t="s">
        <v>13</v>
      </c>
      <c r="G591" t="s">
        <v>28</v>
      </c>
      <c r="H591" t="s">
        <v>15</v>
      </c>
      <c r="I591">
        <v>0</v>
      </c>
      <c r="J591" t="s">
        <v>45</v>
      </c>
      <c r="K591" t="s">
        <v>32</v>
      </c>
      <c r="L591">
        <v>57</v>
      </c>
      <c r="M591" t="str">
        <f t="shared" si="9"/>
        <v>Old Age</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39</v>
      </c>
      <c r="D593" s="4">
        <v>40000</v>
      </c>
      <c r="E593">
        <v>4</v>
      </c>
      <c r="F593" t="s">
        <v>27</v>
      </c>
      <c r="G593" t="s">
        <v>21</v>
      </c>
      <c r="H593" t="s">
        <v>18</v>
      </c>
      <c r="I593">
        <v>2</v>
      </c>
      <c r="J593" t="s">
        <v>45</v>
      </c>
      <c r="K593" t="s">
        <v>32</v>
      </c>
      <c r="L593">
        <v>61</v>
      </c>
      <c r="M593" t="str">
        <f t="shared" si="9"/>
        <v>Old Age</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38</v>
      </c>
      <c r="D609" s="4">
        <v>70000</v>
      </c>
      <c r="E609">
        <v>5</v>
      </c>
      <c r="F609" t="s">
        <v>31</v>
      </c>
      <c r="G609" t="s">
        <v>21</v>
      </c>
      <c r="H609" t="s">
        <v>15</v>
      </c>
      <c r="I609">
        <v>3</v>
      </c>
      <c r="J609" t="s">
        <v>45</v>
      </c>
      <c r="K609" t="s">
        <v>32</v>
      </c>
      <c r="L609">
        <v>46</v>
      </c>
      <c r="M609" t="str">
        <f t="shared" si="9"/>
        <v>MiddleAge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4">
        <v>50000</v>
      </c>
      <c r="E643">
        <v>4</v>
      </c>
      <c r="F643" t="s">
        <v>13</v>
      </c>
      <c r="G643" t="s">
        <v>28</v>
      </c>
      <c r="H643" t="s">
        <v>15</v>
      </c>
      <c r="I643">
        <v>2</v>
      </c>
      <c r="J643" t="s">
        <v>45</v>
      </c>
      <c r="K643" t="s">
        <v>32</v>
      </c>
      <c r="L643">
        <v>64</v>
      </c>
      <c r="M643" t="str">
        <f t="shared" ref="M643:M706" si="10">IF(L643&gt;54,"Old Age",IF(L643&lt;31,"Adolescent","MiddleAge"))</f>
        <v>Old Age</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38</v>
      </c>
      <c r="D646" s="4">
        <v>60000</v>
      </c>
      <c r="E646">
        <v>5</v>
      </c>
      <c r="F646" t="s">
        <v>13</v>
      </c>
      <c r="G646" t="s">
        <v>14</v>
      </c>
      <c r="H646" t="s">
        <v>15</v>
      </c>
      <c r="I646">
        <v>3</v>
      </c>
      <c r="J646" t="s">
        <v>45</v>
      </c>
      <c r="K646" t="s">
        <v>32</v>
      </c>
      <c r="L646">
        <v>41</v>
      </c>
      <c r="M646" t="str">
        <f t="shared" si="10"/>
        <v>MiddleAge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38</v>
      </c>
      <c r="D652" s="4">
        <v>70000</v>
      </c>
      <c r="E652">
        <v>5</v>
      </c>
      <c r="F652" t="s">
        <v>31</v>
      </c>
      <c r="G652" t="s">
        <v>28</v>
      </c>
      <c r="H652" t="s">
        <v>15</v>
      </c>
      <c r="I652">
        <v>2</v>
      </c>
      <c r="J652" t="s">
        <v>45</v>
      </c>
      <c r="K652" t="s">
        <v>32</v>
      </c>
      <c r="L652">
        <v>67</v>
      </c>
      <c r="M652" t="str">
        <f t="shared" si="10"/>
        <v>Old Age</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38</v>
      </c>
      <c r="D661" s="4">
        <v>60000</v>
      </c>
      <c r="E661">
        <v>4</v>
      </c>
      <c r="F661" t="s">
        <v>13</v>
      </c>
      <c r="G661" t="s">
        <v>28</v>
      </c>
      <c r="H661" t="s">
        <v>15</v>
      </c>
      <c r="I661">
        <v>2</v>
      </c>
      <c r="J661" t="s">
        <v>45</v>
      </c>
      <c r="K661" t="s">
        <v>32</v>
      </c>
      <c r="L661">
        <v>63</v>
      </c>
      <c r="M661" t="str">
        <f t="shared" si="10"/>
        <v>Old Age</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38</v>
      </c>
      <c r="D669" s="4">
        <v>40000</v>
      </c>
      <c r="E669">
        <v>5</v>
      </c>
      <c r="F669" t="s">
        <v>27</v>
      </c>
      <c r="G669" t="s">
        <v>21</v>
      </c>
      <c r="H669" t="s">
        <v>18</v>
      </c>
      <c r="I669">
        <v>2</v>
      </c>
      <c r="J669" t="s">
        <v>45</v>
      </c>
      <c r="K669" t="s">
        <v>32</v>
      </c>
      <c r="L669">
        <v>61</v>
      </c>
      <c r="M669" t="str">
        <f t="shared" si="10"/>
        <v>Old Age</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39</v>
      </c>
      <c r="D672" s="4">
        <v>70000</v>
      </c>
      <c r="E672">
        <v>2</v>
      </c>
      <c r="F672" t="s">
        <v>19</v>
      </c>
      <c r="G672" t="s">
        <v>21</v>
      </c>
      <c r="H672" t="s">
        <v>15</v>
      </c>
      <c r="I672">
        <v>1</v>
      </c>
      <c r="J672" t="s">
        <v>45</v>
      </c>
      <c r="K672" t="s">
        <v>32</v>
      </c>
      <c r="L672">
        <v>59</v>
      </c>
      <c r="M672" t="str">
        <f t="shared" si="10"/>
        <v>Old Age</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4">
        <v>60000</v>
      </c>
      <c r="E681">
        <v>4</v>
      </c>
      <c r="F681" t="s">
        <v>13</v>
      </c>
      <c r="G681" t="s">
        <v>28</v>
      </c>
      <c r="H681" t="s">
        <v>15</v>
      </c>
      <c r="I681">
        <v>2</v>
      </c>
      <c r="J681" t="s">
        <v>45</v>
      </c>
      <c r="K681" t="s">
        <v>32</v>
      </c>
      <c r="L681">
        <v>60</v>
      </c>
      <c r="M681" t="str">
        <f t="shared" si="10"/>
        <v>Old Age</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38</v>
      </c>
      <c r="D707" s="4">
        <v>70000</v>
      </c>
      <c r="E707">
        <v>4</v>
      </c>
      <c r="F707" t="s">
        <v>13</v>
      </c>
      <c r="G707" t="s">
        <v>28</v>
      </c>
      <c r="H707" t="s">
        <v>15</v>
      </c>
      <c r="I707">
        <v>1</v>
      </c>
      <c r="J707" t="s">
        <v>45</v>
      </c>
      <c r="K707" t="s">
        <v>32</v>
      </c>
      <c r="L707">
        <v>59</v>
      </c>
      <c r="M707" t="str">
        <f t="shared" ref="M707:M770" si="11">IF(L707&gt;54,"Old Age",IF(L707&lt;31,"Adolescent","MiddleAge"))</f>
        <v>Old Age</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39</v>
      </c>
      <c r="D710" s="4">
        <v>70000</v>
      </c>
      <c r="E710">
        <v>5</v>
      </c>
      <c r="F710" t="s">
        <v>13</v>
      </c>
      <c r="G710" t="s">
        <v>28</v>
      </c>
      <c r="H710" t="s">
        <v>15</v>
      </c>
      <c r="I710">
        <v>4</v>
      </c>
      <c r="J710" t="s">
        <v>45</v>
      </c>
      <c r="K710" t="s">
        <v>32</v>
      </c>
      <c r="L710">
        <v>60</v>
      </c>
      <c r="M710" t="str">
        <f t="shared" si="11"/>
        <v>Old Age</v>
      </c>
      <c r="N710" t="s">
        <v>18</v>
      </c>
    </row>
    <row r="711" spans="1:14" x14ac:dyDescent="0.3">
      <c r="A711">
        <v>23712</v>
      </c>
      <c r="B711" t="s">
        <v>37</v>
      </c>
      <c r="C711" t="s">
        <v>38</v>
      </c>
      <c r="D711" s="4">
        <v>70000</v>
      </c>
      <c r="E711">
        <v>2</v>
      </c>
      <c r="F711" t="s">
        <v>13</v>
      </c>
      <c r="G711" t="s">
        <v>28</v>
      </c>
      <c r="H711" t="s">
        <v>15</v>
      </c>
      <c r="I711">
        <v>1</v>
      </c>
      <c r="J711" t="s">
        <v>45</v>
      </c>
      <c r="K711" t="s">
        <v>32</v>
      </c>
      <c r="L711">
        <v>59</v>
      </c>
      <c r="M711" t="str">
        <f t="shared" si="11"/>
        <v>Old Age</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38</v>
      </c>
      <c r="D713" s="4">
        <v>70000</v>
      </c>
      <c r="E713">
        <v>2</v>
      </c>
      <c r="F713" t="s">
        <v>19</v>
      </c>
      <c r="G713" t="s">
        <v>21</v>
      </c>
      <c r="H713" t="s">
        <v>15</v>
      </c>
      <c r="I713">
        <v>1</v>
      </c>
      <c r="J713" t="s">
        <v>45</v>
      </c>
      <c r="K713" t="s">
        <v>32</v>
      </c>
      <c r="L713">
        <v>58</v>
      </c>
      <c r="M713" t="str">
        <f t="shared" si="11"/>
        <v>Old Age</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38</v>
      </c>
      <c r="D741" s="4">
        <v>60000</v>
      </c>
      <c r="E741">
        <v>2</v>
      </c>
      <c r="F741" t="s">
        <v>19</v>
      </c>
      <c r="G741" t="s">
        <v>21</v>
      </c>
      <c r="H741" t="s">
        <v>15</v>
      </c>
      <c r="I741">
        <v>1</v>
      </c>
      <c r="J741" t="s">
        <v>45</v>
      </c>
      <c r="K741" t="s">
        <v>32</v>
      </c>
      <c r="L741">
        <v>55</v>
      </c>
      <c r="M741" t="str">
        <f t="shared" si="11"/>
        <v>Old Age</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38</v>
      </c>
      <c r="D746" s="4">
        <v>70000</v>
      </c>
      <c r="E746">
        <v>4</v>
      </c>
      <c r="F746" t="s">
        <v>19</v>
      </c>
      <c r="G746" t="s">
        <v>21</v>
      </c>
      <c r="H746" t="s">
        <v>15</v>
      </c>
      <c r="I746">
        <v>1</v>
      </c>
      <c r="J746" t="s">
        <v>45</v>
      </c>
      <c r="K746" t="s">
        <v>32</v>
      </c>
      <c r="L746">
        <v>56</v>
      </c>
      <c r="M746" t="str">
        <f t="shared" si="11"/>
        <v>Old Age</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38</v>
      </c>
      <c r="D748" s="4">
        <v>60000</v>
      </c>
      <c r="E748">
        <v>2</v>
      </c>
      <c r="F748" t="s">
        <v>13</v>
      </c>
      <c r="G748" t="s">
        <v>28</v>
      </c>
      <c r="H748" t="s">
        <v>15</v>
      </c>
      <c r="I748">
        <v>0</v>
      </c>
      <c r="J748" t="s">
        <v>45</v>
      </c>
      <c r="K748" t="s">
        <v>32</v>
      </c>
      <c r="L748">
        <v>56</v>
      </c>
      <c r="M748" t="str">
        <f t="shared" si="11"/>
        <v>Old Age</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38</v>
      </c>
      <c r="D763" s="4">
        <v>60000</v>
      </c>
      <c r="E763">
        <v>5</v>
      </c>
      <c r="F763" t="s">
        <v>13</v>
      </c>
      <c r="G763" t="s">
        <v>28</v>
      </c>
      <c r="H763" t="s">
        <v>15</v>
      </c>
      <c r="I763">
        <v>3</v>
      </c>
      <c r="J763" t="s">
        <v>45</v>
      </c>
      <c r="K763" t="s">
        <v>32</v>
      </c>
      <c r="L763">
        <v>59</v>
      </c>
      <c r="M763" t="str">
        <f t="shared" si="11"/>
        <v>Old Age</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39</v>
      </c>
      <c r="D768" s="4">
        <v>50000</v>
      </c>
      <c r="E768">
        <v>4</v>
      </c>
      <c r="F768" t="s">
        <v>13</v>
      </c>
      <c r="G768" t="s">
        <v>14</v>
      </c>
      <c r="H768" t="s">
        <v>15</v>
      </c>
      <c r="I768">
        <v>3</v>
      </c>
      <c r="J768" t="s">
        <v>45</v>
      </c>
      <c r="K768" t="s">
        <v>32</v>
      </c>
      <c r="L768">
        <v>42</v>
      </c>
      <c r="M768" t="str">
        <f t="shared" si="11"/>
        <v>MiddleAge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 Age",IF(L771&lt;31,"Adolescent","MiddleAge"))</f>
        <v>MiddleAge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39</v>
      </c>
      <c r="D777" s="4">
        <v>70000</v>
      </c>
      <c r="E777">
        <v>2</v>
      </c>
      <c r="F777" t="s">
        <v>29</v>
      </c>
      <c r="G777" t="s">
        <v>14</v>
      </c>
      <c r="H777" t="s">
        <v>15</v>
      </c>
      <c r="I777">
        <v>2</v>
      </c>
      <c r="J777" t="s">
        <v>45</v>
      </c>
      <c r="K777" t="s">
        <v>32</v>
      </c>
      <c r="L777">
        <v>54</v>
      </c>
      <c r="M777" t="str">
        <f t="shared" si="12"/>
        <v>MiddleAge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38</v>
      </c>
      <c r="D782" s="4">
        <v>60000</v>
      </c>
      <c r="E782">
        <v>2</v>
      </c>
      <c r="F782" t="s">
        <v>19</v>
      </c>
      <c r="G782" t="s">
        <v>21</v>
      </c>
      <c r="H782" t="s">
        <v>15</v>
      </c>
      <c r="I782">
        <v>1</v>
      </c>
      <c r="J782" t="s">
        <v>45</v>
      </c>
      <c r="K782" t="s">
        <v>32</v>
      </c>
      <c r="L782">
        <v>55</v>
      </c>
      <c r="M782" t="str">
        <f t="shared" si="12"/>
        <v>Old Age</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38</v>
      </c>
      <c r="D814" s="4">
        <v>70000</v>
      </c>
      <c r="E814">
        <v>4</v>
      </c>
      <c r="F814" t="s">
        <v>13</v>
      </c>
      <c r="G814" t="s">
        <v>28</v>
      </c>
      <c r="H814" t="s">
        <v>15</v>
      </c>
      <c r="I814">
        <v>2</v>
      </c>
      <c r="J814" t="s">
        <v>45</v>
      </c>
      <c r="K814" t="s">
        <v>32</v>
      </c>
      <c r="L814">
        <v>61</v>
      </c>
      <c r="M814" t="str">
        <f t="shared" si="12"/>
        <v>Old Age</v>
      </c>
      <c r="N814" t="s">
        <v>18</v>
      </c>
    </row>
    <row r="815" spans="1:14" x14ac:dyDescent="0.3">
      <c r="A815">
        <v>25899</v>
      </c>
      <c r="B815" t="s">
        <v>36</v>
      </c>
      <c r="C815" t="s">
        <v>38</v>
      </c>
      <c r="D815" s="4">
        <v>70000</v>
      </c>
      <c r="E815">
        <v>2</v>
      </c>
      <c r="F815" t="s">
        <v>27</v>
      </c>
      <c r="G815" t="s">
        <v>21</v>
      </c>
      <c r="H815" t="s">
        <v>15</v>
      </c>
      <c r="I815">
        <v>2</v>
      </c>
      <c r="J815" t="s">
        <v>45</v>
      </c>
      <c r="K815" t="s">
        <v>32</v>
      </c>
      <c r="L815">
        <v>53</v>
      </c>
      <c r="M815" t="str">
        <f t="shared" si="12"/>
        <v>MiddleAge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 Age",IF(L835&lt;31,"Adolescent","MiddleAge"))</f>
        <v>MiddleAge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39</v>
      </c>
      <c r="D842" s="4">
        <v>70000</v>
      </c>
      <c r="E842">
        <v>4</v>
      </c>
      <c r="F842" t="s">
        <v>19</v>
      </c>
      <c r="G842" t="s">
        <v>21</v>
      </c>
      <c r="H842" t="s">
        <v>15</v>
      </c>
      <c r="I842">
        <v>2</v>
      </c>
      <c r="J842" t="s">
        <v>45</v>
      </c>
      <c r="K842" t="s">
        <v>32</v>
      </c>
      <c r="L842">
        <v>53</v>
      </c>
      <c r="M842" t="str">
        <f t="shared" si="13"/>
        <v>MiddleAge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38</v>
      </c>
      <c r="D846" s="4">
        <v>40000</v>
      </c>
      <c r="E846">
        <v>5</v>
      </c>
      <c r="F846" t="s">
        <v>27</v>
      </c>
      <c r="G846" t="s">
        <v>21</v>
      </c>
      <c r="H846" t="s">
        <v>15</v>
      </c>
      <c r="I846">
        <v>2</v>
      </c>
      <c r="J846" t="s">
        <v>45</v>
      </c>
      <c r="K846" t="s">
        <v>32</v>
      </c>
      <c r="L846">
        <v>60</v>
      </c>
      <c r="M846" t="str">
        <f t="shared" si="13"/>
        <v>Old Age</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39</v>
      </c>
      <c r="D868" s="4">
        <v>60000</v>
      </c>
      <c r="E868">
        <v>2</v>
      </c>
      <c r="F868" t="s">
        <v>27</v>
      </c>
      <c r="G868" t="s">
        <v>21</v>
      </c>
      <c r="H868" t="s">
        <v>15</v>
      </c>
      <c r="I868">
        <v>2</v>
      </c>
      <c r="J868" t="s">
        <v>45</v>
      </c>
      <c r="K868" t="s">
        <v>32</v>
      </c>
      <c r="L868">
        <v>55</v>
      </c>
      <c r="M868" t="str">
        <f t="shared" si="13"/>
        <v>Old Age</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39</v>
      </c>
      <c r="D870" s="4">
        <v>30000</v>
      </c>
      <c r="E870">
        <v>5</v>
      </c>
      <c r="F870" t="s">
        <v>29</v>
      </c>
      <c r="G870" t="s">
        <v>14</v>
      </c>
      <c r="H870" t="s">
        <v>15</v>
      </c>
      <c r="I870">
        <v>3</v>
      </c>
      <c r="J870" t="s">
        <v>45</v>
      </c>
      <c r="K870" t="s">
        <v>32</v>
      </c>
      <c r="L870">
        <v>60</v>
      </c>
      <c r="M870" t="str">
        <f t="shared" si="13"/>
        <v>Old Age</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39</v>
      </c>
      <c r="D873" s="4">
        <v>60000</v>
      </c>
      <c r="E873">
        <v>2</v>
      </c>
      <c r="F873" t="s">
        <v>27</v>
      </c>
      <c r="G873" t="s">
        <v>21</v>
      </c>
      <c r="H873" t="s">
        <v>15</v>
      </c>
      <c r="I873">
        <v>2</v>
      </c>
      <c r="J873" t="s">
        <v>45</v>
      </c>
      <c r="K873" t="s">
        <v>32</v>
      </c>
      <c r="L873">
        <v>55</v>
      </c>
      <c r="M873" t="str">
        <f t="shared" si="13"/>
        <v>Old Age</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 Age",IF(L899&lt;31,"Adolescent","MiddleAge"))</f>
        <v>Adolescent</v>
      </c>
      <c r="N899" t="s">
        <v>18</v>
      </c>
    </row>
    <row r="900" spans="1:14" x14ac:dyDescent="0.3">
      <c r="A900">
        <v>18066</v>
      </c>
      <c r="B900" t="s">
        <v>37</v>
      </c>
      <c r="C900" t="s">
        <v>39</v>
      </c>
      <c r="D900" s="4">
        <v>70000</v>
      </c>
      <c r="E900">
        <v>5</v>
      </c>
      <c r="F900" t="s">
        <v>13</v>
      </c>
      <c r="G900" t="s">
        <v>28</v>
      </c>
      <c r="H900" t="s">
        <v>15</v>
      </c>
      <c r="I900">
        <v>3</v>
      </c>
      <c r="J900" t="s">
        <v>45</v>
      </c>
      <c r="K900" t="s">
        <v>32</v>
      </c>
      <c r="L900">
        <v>60</v>
      </c>
      <c r="M900" t="str">
        <f t="shared" si="14"/>
        <v>Old Age</v>
      </c>
      <c r="N900" t="s">
        <v>15</v>
      </c>
    </row>
    <row r="901" spans="1:14" x14ac:dyDescent="0.3">
      <c r="A901">
        <v>28192</v>
      </c>
      <c r="B901" t="s">
        <v>36</v>
      </c>
      <c r="C901" t="s">
        <v>38</v>
      </c>
      <c r="D901" s="4">
        <v>70000</v>
      </c>
      <c r="E901">
        <v>5</v>
      </c>
      <c r="F901" t="s">
        <v>31</v>
      </c>
      <c r="G901" t="s">
        <v>21</v>
      </c>
      <c r="H901" t="s">
        <v>15</v>
      </c>
      <c r="I901">
        <v>3</v>
      </c>
      <c r="J901" t="s">
        <v>45</v>
      </c>
      <c r="K901" t="s">
        <v>32</v>
      </c>
      <c r="L901">
        <v>46</v>
      </c>
      <c r="M901" t="str">
        <f t="shared" si="14"/>
        <v>MiddleAge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39</v>
      </c>
      <c r="D909" s="4">
        <v>50000</v>
      </c>
      <c r="E909">
        <v>4</v>
      </c>
      <c r="F909" t="s">
        <v>13</v>
      </c>
      <c r="G909" t="s">
        <v>28</v>
      </c>
      <c r="H909" t="s">
        <v>15</v>
      </c>
      <c r="I909">
        <v>2</v>
      </c>
      <c r="J909" t="s">
        <v>45</v>
      </c>
      <c r="K909" t="s">
        <v>32</v>
      </c>
      <c r="L909">
        <v>63</v>
      </c>
      <c r="M909" t="str">
        <f t="shared" si="14"/>
        <v>Old Age</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39</v>
      </c>
      <c r="D917" s="4">
        <v>60000</v>
      </c>
      <c r="E917">
        <v>3</v>
      </c>
      <c r="F917" t="s">
        <v>31</v>
      </c>
      <c r="G917" t="s">
        <v>28</v>
      </c>
      <c r="H917" t="s">
        <v>15</v>
      </c>
      <c r="I917">
        <v>2</v>
      </c>
      <c r="J917" t="s">
        <v>45</v>
      </c>
      <c r="K917" t="s">
        <v>32</v>
      </c>
      <c r="L917">
        <v>64</v>
      </c>
      <c r="M917" t="str">
        <f t="shared" si="14"/>
        <v>Old Age</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38</v>
      </c>
      <c r="D921" s="4">
        <v>40000</v>
      </c>
      <c r="E921">
        <v>4</v>
      </c>
      <c r="F921" t="s">
        <v>27</v>
      </c>
      <c r="G921" t="s">
        <v>21</v>
      </c>
      <c r="H921" t="s">
        <v>15</v>
      </c>
      <c r="I921">
        <v>2</v>
      </c>
      <c r="J921" t="s">
        <v>45</v>
      </c>
      <c r="K921" t="s">
        <v>32</v>
      </c>
      <c r="L921">
        <v>61</v>
      </c>
      <c r="M921" t="str">
        <f t="shared" si="14"/>
        <v>Old Age</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38</v>
      </c>
      <c r="D928" s="4">
        <v>40000</v>
      </c>
      <c r="E928">
        <v>2</v>
      </c>
      <c r="F928" t="s">
        <v>27</v>
      </c>
      <c r="G928" t="s">
        <v>21</v>
      </c>
      <c r="H928" t="s">
        <v>15</v>
      </c>
      <c r="I928">
        <v>2</v>
      </c>
      <c r="J928" t="s">
        <v>45</v>
      </c>
      <c r="K928" t="s">
        <v>32</v>
      </c>
      <c r="L928">
        <v>57</v>
      </c>
      <c r="M928" t="str">
        <f t="shared" si="14"/>
        <v>Old Age</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39</v>
      </c>
      <c r="D932" s="4">
        <v>70000</v>
      </c>
      <c r="E932">
        <v>5</v>
      </c>
      <c r="F932" t="s">
        <v>31</v>
      </c>
      <c r="G932" t="s">
        <v>21</v>
      </c>
      <c r="H932" t="s">
        <v>18</v>
      </c>
      <c r="I932">
        <v>3</v>
      </c>
      <c r="J932" t="s">
        <v>45</v>
      </c>
      <c r="K932" t="s">
        <v>32</v>
      </c>
      <c r="L932">
        <v>47</v>
      </c>
      <c r="M932" t="str">
        <f t="shared" si="14"/>
        <v>MiddleAge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39</v>
      </c>
      <c r="D951" s="4">
        <v>70000</v>
      </c>
      <c r="E951">
        <v>2</v>
      </c>
      <c r="F951" t="s">
        <v>29</v>
      </c>
      <c r="G951" t="s">
        <v>14</v>
      </c>
      <c r="H951" t="s">
        <v>15</v>
      </c>
      <c r="I951">
        <v>2</v>
      </c>
      <c r="J951" t="s">
        <v>45</v>
      </c>
      <c r="K951" t="s">
        <v>32</v>
      </c>
      <c r="L951">
        <v>53</v>
      </c>
      <c r="M951" t="str">
        <f t="shared" si="14"/>
        <v>MiddleAge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 Age",IF(L963&lt;31,"Adolescent","MiddleAge"))</f>
        <v>Old Age</v>
      </c>
      <c r="N963" t="s">
        <v>18</v>
      </c>
    </row>
    <row r="964" spans="1:14" x14ac:dyDescent="0.3">
      <c r="A964">
        <v>16813</v>
      </c>
      <c r="B964" t="s">
        <v>36</v>
      </c>
      <c r="C964" t="s">
        <v>39</v>
      </c>
      <c r="D964" s="4">
        <v>60000</v>
      </c>
      <c r="E964">
        <v>2</v>
      </c>
      <c r="F964" t="s">
        <v>19</v>
      </c>
      <c r="G964" t="s">
        <v>21</v>
      </c>
      <c r="H964" t="s">
        <v>15</v>
      </c>
      <c r="I964">
        <v>2</v>
      </c>
      <c r="J964" t="s">
        <v>45</v>
      </c>
      <c r="K964" t="s">
        <v>32</v>
      </c>
      <c r="L964">
        <v>55</v>
      </c>
      <c r="M964" t="str">
        <f t="shared" si="15"/>
        <v>Old Age</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4">
        <v>70000</v>
      </c>
      <c r="E966">
        <v>4</v>
      </c>
      <c r="F966" t="s">
        <v>19</v>
      </c>
      <c r="G966" t="s">
        <v>21</v>
      </c>
      <c r="H966" t="s">
        <v>15</v>
      </c>
      <c r="I966">
        <v>1</v>
      </c>
      <c r="J966" t="s">
        <v>45</v>
      </c>
      <c r="K966" t="s">
        <v>32</v>
      </c>
      <c r="L966">
        <v>56</v>
      </c>
      <c r="M966" t="str">
        <f t="shared" si="15"/>
        <v>Old Age</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38</v>
      </c>
      <c r="D978" s="4">
        <v>60000</v>
      </c>
      <c r="E978">
        <v>3</v>
      </c>
      <c r="F978" t="s">
        <v>13</v>
      </c>
      <c r="G978" t="s">
        <v>28</v>
      </c>
      <c r="H978" t="s">
        <v>15</v>
      </c>
      <c r="I978">
        <v>2</v>
      </c>
      <c r="J978" t="s">
        <v>45</v>
      </c>
      <c r="K978" t="s">
        <v>32</v>
      </c>
      <c r="L978">
        <v>66</v>
      </c>
      <c r="M978" t="str">
        <f t="shared" si="15"/>
        <v>Old Age</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38</v>
      </c>
      <c r="D982" s="4">
        <v>80000</v>
      </c>
      <c r="E982">
        <v>3</v>
      </c>
      <c r="F982" t="s">
        <v>13</v>
      </c>
      <c r="G982" t="s">
        <v>14</v>
      </c>
      <c r="H982" t="s">
        <v>15</v>
      </c>
      <c r="I982">
        <v>3</v>
      </c>
      <c r="J982" t="s">
        <v>45</v>
      </c>
      <c r="K982" t="s">
        <v>32</v>
      </c>
      <c r="L982">
        <v>40</v>
      </c>
      <c r="M982" t="str">
        <f t="shared" si="15"/>
        <v>MiddleAge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39</v>
      </c>
      <c r="D988" s="4">
        <v>40000</v>
      </c>
      <c r="E988">
        <v>5</v>
      </c>
      <c r="F988" t="s">
        <v>27</v>
      </c>
      <c r="G988" t="s">
        <v>21</v>
      </c>
      <c r="H988" t="s">
        <v>15</v>
      </c>
      <c r="I988">
        <v>4</v>
      </c>
      <c r="J988" t="s">
        <v>45</v>
      </c>
      <c r="K988" t="s">
        <v>32</v>
      </c>
      <c r="L988">
        <v>60</v>
      </c>
      <c r="M988" t="str">
        <f t="shared" si="15"/>
        <v>Old Age</v>
      </c>
      <c r="N988" t="s">
        <v>15</v>
      </c>
    </row>
    <row r="989" spans="1:14" x14ac:dyDescent="0.3">
      <c r="A989">
        <v>28972</v>
      </c>
      <c r="B989" t="s">
        <v>37</v>
      </c>
      <c r="C989" t="s">
        <v>38</v>
      </c>
      <c r="D989" s="4">
        <v>60000</v>
      </c>
      <c r="E989">
        <v>3</v>
      </c>
      <c r="F989" t="s">
        <v>31</v>
      </c>
      <c r="G989" t="s">
        <v>28</v>
      </c>
      <c r="H989" t="s">
        <v>15</v>
      </c>
      <c r="I989">
        <v>2</v>
      </c>
      <c r="J989" t="s">
        <v>45</v>
      </c>
      <c r="K989" t="s">
        <v>32</v>
      </c>
      <c r="L989">
        <v>66</v>
      </c>
      <c r="M989" t="str">
        <f t="shared" si="15"/>
        <v>Old Age</v>
      </c>
      <c r="N989" t="s">
        <v>18</v>
      </c>
    </row>
    <row r="990" spans="1:14" x14ac:dyDescent="0.3">
      <c r="A990">
        <v>22730</v>
      </c>
      <c r="B990" t="s">
        <v>36</v>
      </c>
      <c r="C990" t="s">
        <v>39</v>
      </c>
      <c r="D990" s="4">
        <v>70000</v>
      </c>
      <c r="E990">
        <v>5</v>
      </c>
      <c r="F990" t="s">
        <v>13</v>
      </c>
      <c r="G990" t="s">
        <v>28</v>
      </c>
      <c r="H990" t="s">
        <v>15</v>
      </c>
      <c r="I990">
        <v>2</v>
      </c>
      <c r="J990" t="s">
        <v>45</v>
      </c>
      <c r="K990" t="s">
        <v>32</v>
      </c>
      <c r="L990">
        <v>63</v>
      </c>
      <c r="M990" t="str">
        <f t="shared" si="15"/>
        <v>Old Age</v>
      </c>
      <c r="N990" t="s">
        <v>18</v>
      </c>
    </row>
    <row r="991" spans="1:14" x14ac:dyDescent="0.3">
      <c r="A991">
        <v>29134</v>
      </c>
      <c r="B991" t="s">
        <v>36</v>
      </c>
      <c r="C991" t="s">
        <v>39</v>
      </c>
      <c r="D991" s="4">
        <v>60000</v>
      </c>
      <c r="E991">
        <v>4</v>
      </c>
      <c r="F991" t="s">
        <v>13</v>
      </c>
      <c r="G991" t="s">
        <v>14</v>
      </c>
      <c r="H991" t="s">
        <v>18</v>
      </c>
      <c r="I991">
        <v>3</v>
      </c>
      <c r="J991" t="s">
        <v>45</v>
      </c>
      <c r="K991" t="s">
        <v>32</v>
      </c>
      <c r="L991">
        <v>42</v>
      </c>
      <c r="M991" t="str">
        <f t="shared" si="15"/>
        <v>MiddleAge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39</v>
      </c>
      <c r="D1001" s="4">
        <v>60000</v>
      </c>
      <c r="E1001">
        <v>3</v>
      </c>
      <c r="F1001" t="s">
        <v>27</v>
      </c>
      <c r="G1001" t="s">
        <v>21</v>
      </c>
      <c r="H1001" t="s">
        <v>15</v>
      </c>
      <c r="I1001">
        <v>2</v>
      </c>
      <c r="J1001" t="s">
        <v>45</v>
      </c>
      <c r="K1001" t="s">
        <v>32</v>
      </c>
      <c r="L1001">
        <v>53</v>
      </c>
      <c r="M1001" t="str">
        <f t="shared" si="15"/>
        <v>MiddleAge</v>
      </c>
      <c r="N1001" t="s">
        <v>15</v>
      </c>
    </row>
  </sheetData>
  <autoFilter ref="A1:N1001" xr:uid="{80D2BE8F-E015-4E23-8859-C170C52A5B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9A2CC-F270-4F94-A6A3-4A2D82E782C2}">
  <dimension ref="A3:D62"/>
  <sheetViews>
    <sheetView workbookViewId="0">
      <selection activeCell="C16" sqref="C1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44</v>
      </c>
      <c r="B3" s="5" t="s">
        <v>41</v>
      </c>
    </row>
    <row r="4" spans="1:4" x14ac:dyDescent="0.3">
      <c r="A4" s="5" t="s">
        <v>43</v>
      </c>
      <c r="B4" t="s">
        <v>18</v>
      </c>
      <c r="C4" t="s">
        <v>15</v>
      </c>
      <c r="D4" t="s">
        <v>42</v>
      </c>
    </row>
    <row r="5" spans="1:4" x14ac:dyDescent="0.3">
      <c r="A5" s="6" t="s">
        <v>38</v>
      </c>
      <c r="B5" s="3">
        <v>250</v>
      </c>
      <c r="C5" s="3">
        <v>239</v>
      </c>
      <c r="D5" s="3">
        <v>489</v>
      </c>
    </row>
    <row r="6" spans="1:4" x14ac:dyDescent="0.3">
      <c r="A6" s="6" t="s">
        <v>39</v>
      </c>
      <c r="B6" s="3">
        <v>269</v>
      </c>
      <c r="C6" s="3">
        <v>242</v>
      </c>
      <c r="D6" s="3">
        <v>511</v>
      </c>
    </row>
    <row r="7" spans="1:4" x14ac:dyDescent="0.3">
      <c r="A7" s="6" t="s">
        <v>42</v>
      </c>
      <c r="B7" s="3">
        <v>519</v>
      </c>
      <c r="C7" s="3">
        <v>481</v>
      </c>
      <c r="D7" s="3">
        <v>1000</v>
      </c>
    </row>
    <row r="24" spans="1:4" x14ac:dyDescent="0.3">
      <c r="A24" s="5" t="s">
        <v>44</v>
      </c>
      <c r="B24" s="5" t="s">
        <v>41</v>
      </c>
    </row>
    <row r="25" spans="1:4" x14ac:dyDescent="0.3">
      <c r="A25" s="5" t="s">
        <v>43</v>
      </c>
      <c r="B25" t="s">
        <v>18</v>
      </c>
      <c r="C25" t="s">
        <v>15</v>
      </c>
      <c r="D25" t="s">
        <v>42</v>
      </c>
    </row>
    <row r="26" spans="1:4" x14ac:dyDescent="0.3">
      <c r="A26" s="6" t="s">
        <v>16</v>
      </c>
      <c r="B26" s="3">
        <v>166</v>
      </c>
      <c r="C26" s="3">
        <v>200</v>
      </c>
      <c r="D26" s="3">
        <v>366</v>
      </c>
    </row>
    <row r="27" spans="1:4" x14ac:dyDescent="0.3">
      <c r="A27" s="6" t="s">
        <v>26</v>
      </c>
      <c r="B27" s="3">
        <v>92</v>
      </c>
      <c r="C27" s="3">
        <v>77</v>
      </c>
      <c r="D27" s="3">
        <v>169</v>
      </c>
    </row>
    <row r="28" spans="1:4" x14ac:dyDescent="0.3">
      <c r="A28" s="6" t="s">
        <v>22</v>
      </c>
      <c r="B28" s="3">
        <v>67</v>
      </c>
      <c r="C28" s="3">
        <v>95</v>
      </c>
      <c r="D28" s="3">
        <v>162</v>
      </c>
    </row>
    <row r="29" spans="1:4" x14ac:dyDescent="0.3">
      <c r="A29" s="6" t="s">
        <v>23</v>
      </c>
      <c r="B29" s="3">
        <v>116</v>
      </c>
      <c r="C29" s="3">
        <v>76</v>
      </c>
      <c r="D29" s="3">
        <v>192</v>
      </c>
    </row>
    <row r="30" spans="1:4" x14ac:dyDescent="0.3">
      <c r="A30" s="6" t="s">
        <v>45</v>
      </c>
      <c r="B30" s="3">
        <v>78</v>
      </c>
      <c r="C30" s="3">
        <v>33</v>
      </c>
      <c r="D30" s="3">
        <v>111</v>
      </c>
    </row>
    <row r="31" spans="1:4" x14ac:dyDescent="0.3">
      <c r="A31" s="6" t="s">
        <v>42</v>
      </c>
      <c r="B31" s="3">
        <v>519</v>
      </c>
      <c r="C31" s="3">
        <v>481</v>
      </c>
      <c r="D31" s="3">
        <v>1000</v>
      </c>
    </row>
    <row r="41" spans="1:4" x14ac:dyDescent="0.3">
      <c r="A41" s="5" t="s">
        <v>44</v>
      </c>
      <c r="B41" s="5" t="s">
        <v>41</v>
      </c>
    </row>
    <row r="42" spans="1:4" x14ac:dyDescent="0.3">
      <c r="A42" s="5" t="s">
        <v>43</v>
      </c>
      <c r="B42" t="s">
        <v>18</v>
      </c>
      <c r="C42" t="s">
        <v>15</v>
      </c>
      <c r="D42" t="s">
        <v>42</v>
      </c>
    </row>
    <row r="43" spans="1:4" x14ac:dyDescent="0.3">
      <c r="A43" s="6" t="s">
        <v>46</v>
      </c>
      <c r="B43" s="3">
        <v>71</v>
      </c>
      <c r="C43" s="3">
        <v>39</v>
      </c>
      <c r="D43" s="3">
        <v>110</v>
      </c>
    </row>
    <row r="44" spans="1:4" x14ac:dyDescent="0.3">
      <c r="A44" s="6" t="s">
        <v>47</v>
      </c>
      <c r="B44" s="3">
        <v>318</v>
      </c>
      <c r="C44" s="3">
        <v>383</v>
      </c>
      <c r="D44" s="3">
        <v>701</v>
      </c>
    </row>
    <row r="45" spans="1:4" x14ac:dyDescent="0.3">
      <c r="A45" s="6" t="s">
        <v>48</v>
      </c>
      <c r="B45" s="3">
        <v>130</v>
      </c>
      <c r="C45" s="3">
        <v>59</v>
      </c>
      <c r="D45" s="3">
        <v>189</v>
      </c>
    </row>
    <row r="46" spans="1:4" x14ac:dyDescent="0.3">
      <c r="A46" s="6" t="s">
        <v>42</v>
      </c>
      <c r="B46" s="3">
        <v>519</v>
      </c>
      <c r="C46" s="3">
        <v>481</v>
      </c>
      <c r="D46" s="3">
        <v>1000</v>
      </c>
    </row>
    <row r="57" spans="1:4" x14ac:dyDescent="0.3">
      <c r="A57" s="5" t="s">
        <v>44</v>
      </c>
      <c r="B57" s="5" t="s">
        <v>41</v>
      </c>
    </row>
    <row r="58" spans="1:4" x14ac:dyDescent="0.3">
      <c r="A58" s="5" t="s">
        <v>43</v>
      </c>
      <c r="B58" t="s">
        <v>18</v>
      </c>
      <c r="C58" t="s">
        <v>15</v>
      </c>
      <c r="D58" t="s">
        <v>42</v>
      </c>
    </row>
    <row r="59" spans="1:4" x14ac:dyDescent="0.3">
      <c r="A59" s="6" t="s">
        <v>17</v>
      </c>
      <c r="B59" s="3">
        <v>152</v>
      </c>
      <c r="C59" s="3">
        <v>148</v>
      </c>
      <c r="D59" s="3">
        <v>300</v>
      </c>
    </row>
    <row r="60" spans="1:4" x14ac:dyDescent="0.3">
      <c r="A60" s="6" t="s">
        <v>32</v>
      </c>
      <c r="B60" s="3">
        <v>288</v>
      </c>
      <c r="C60" s="3">
        <v>220</v>
      </c>
      <c r="D60" s="3">
        <v>508</v>
      </c>
    </row>
    <row r="61" spans="1:4" x14ac:dyDescent="0.3">
      <c r="A61" s="6" t="s">
        <v>24</v>
      </c>
      <c r="B61" s="3">
        <v>79</v>
      </c>
      <c r="C61" s="3">
        <v>113</v>
      </c>
      <c r="D61" s="3">
        <v>192</v>
      </c>
    </row>
    <row r="62" spans="1:4" x14ac:dyDescent="0.3">
      <c r="A62" s="6" t="s">
        <v>42</v>
      </c>
      <c r="B62" s="3">
        <v>519</v>
      </c>
      <c r="C62" s="3">
        <v>481</v>
      </c>
      <c r="D62"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D32C-5FA7-4991-9876-6FDA430F23CA}">
  <dimension ref="A1:R4"/>
  <sheetViews>
    <sheetView showGridLines="0" zoomScale="70" zoomScaleNormal="70" workbookViewId="0">
      <selection activeCell="W16" sqref="W16"/>
    </sheetView>
  </sheetViews>
  <sheetFormatPr defaultRowHeight="14.4" x14ac:dyDescent="0.3"/>
  <sheetData>
    <row r="1" spans="1:18" ht="14.4" customHeight="1" x14ac:dyDescent="0.3">
      <c r="A1" s="7" t="s">
        <v>49</v>
      </c>
      <c r="B1" s="7"/>
      <c r="C1" s="7"/>
      <c r="D1" s="7"/>
      <c r="E1" s="7"/>
      <c r="F1" s="7"/>
      <c r="G1" s="7"/>
      <c r="H1" s="7"/>
      <c r="I1" s="7"/>
      <c r="J1" s="7"/>
      <c r="K1" s="7"/>
      <c r="L1" s="7"/>
      <c r="M1" s="7"/>
      <c r="N1" s="7"/>
      <c r="O1" s="7"/>
      <c r="P1" s="7"/>
      <c r="Q1" s="7"/>
      <c r="R1" s="7"/>
    </row>
    <row r="2" spans="1:18" ht="14.4" customHeight="1" x14ac:dyDescent="0.3">
      <c r="A2" s="7"/>
      <c r="B2" s="7"/>
      <c r="C2" s="7"/>
      <c r="D2" s="7"/>
      <c r="E2" s="7"/>
      <c r="F2" s="7"/>
      <c r="G2" s="7"/>
      <c r="H2" s="7"/>
      <c r="I2" s="7"/>
      <c r="J2" s="7"/>
      <c r="K2" s="7"/>
      <c r="L2" s="7"/>
      <c r="M2" s="7"/>
      <c r="N2" s="7"/>
      <c r="O2" s="7"/>
      <c r="P2" s="7"/>
      <c r="Q2" s="7"/>
      <c r="R2" s="7"/>
    </row>
    <row r="3" spans="1:18" ht="14.4" customHeight="1" x14ac:dyDescent="0.3">
      <c r="A3" s="7"/>
      <c r="B3" s="7"/>
      <c r="C3" s="7"/>
      <c r="D3" s="7"/>
      <c r="E3" s="7"/>
      <c r="F3" s="7"/>
      <c r="G3" s="7"/>
      <c r="H3" s="7"/>
      <c r="I3" s="7"/>
      <c r="J3" s="7"/>
      <c r="K3" s="7"/>
      <c r="L3" s="7"/>
      <c r="M3" s="7"/>
      <c r="N3" s="7"/>
      <c r="O3" s="7"/>
      <c r="P3" s="7"/>
      <c r="Q3" s="7"/>
      <c r="R3" s="7"/>
    </row>
    <row r="4" spans="1:18" ht="14.4" customHeight="1" x14ac:dyDescent="0.3">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Swikar Basnet</dc:creator>
  <cp:lastModifiedBy>Swikar Basnet</cp:lastModifiedBy>
  <dcterms:created xsi:type="dcterms:W3CDTF">2022-03-18T02:50:57Z</dcterms:created>
  <dcterms:modified xsi:type="dcterms:W3CDTF">2025-05-03T12:19:28Z</dcterms:modified>
</cp:coreProperties>
</file>