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76" documentId="11_640DB3CE1AA688CCD2FAC7B546F53212E795284E" xr6:coauthVersionLast="47" xr6:coauthVersionMax="47" xr10:uidLastSave="{2E65258E-7C44-41B0-94BA-C0ADD2A4CD77}"/>
  <bookViews>
    <workbookView xWindow="30630" yWindow="1830" windowWidth="21600" windowHeight="11325" tabRatio="775" firstSheet="6" activeTab="7" xr2:uid="{00000000-000D-0000-FFFF-FFFF00000000}"/>
  </bookViews>
  <sheets>
    <sheet name="B1" sheetId="1" r:id="rId1"/>
    <sheet name="B2" sheetId="2" r:id="rId2"/>
    <sheet name="B3" sheetId="3" r:id="rId3"/>
    <sheet name="B4" sheetId="4" r:id="rId4"/>
    <sheet name="B5" sheetId="5" r:id="rId5"/>
    <sheet name="B6" sheetId="6" r:id="rId6"/>
    <sheet name="B7" sheetId="7" r:id="rId7"/>
    <sheet name="B8" sheetId="8" r:id="rId8"/>
    <sheet name="B9" sheetId="9" r:id="rId9"/>
    <sheet name="B10" sheetId="10" r:id="rId10"/>
    <sheet name="B45" sheetId="11" r:id="rId11"/>
    <sheet name="B46" sheetId="12" r:id="rId12"/>
    <sheet name="B47" sheetId="13" r:id="rId13"/>
    <sheet name="B48" sheetId="14" r:id="rId14"/>
    <sheet name="B49" sheetId="15" r:id="rId15"/>
    <sheet name="B50" sheetId="16" r:id="rId16"/>
    <sheet name="B51" sheetId="17" r:id="rId17"/>
    <sheet name="B52" sheetId="18" r:id="rId18"/>
    <sheet name="B53" sheetId="19" r:id="rId19"/>
    <sheet name="B54" sheetId="20" r:id="rId20"/>
    <sheet name="B55" sheetId="21" r:id="rId21"/>
    <sheet name="O1" sheetId="22" r:id="rId22"/>
    <sheet name="O2" sheetId="23" r:id="rId23"/>
    <sheet name="O3" sheetId="24" r:id="rId24"/>
    <sheet name="O4" sheetId="25" r:id="rId25"/>
    <sheet name="O5" sheetId="26" r:id="rId26"/>
    <sheet name="O6" sheetId="27" r:id="rId27"/>
    <sheet name="O7" sheetId="28" r:id="rId28"/>
    <sheet name="O8" sheetId="29" r:id="rId29"/>
    <sheet name="O9" sheetId="30" r:id="rId30"/>
    <sheet name="O10" sheetId="31" r:id="rId31"/>
    <sheet name="O11" sheetId="32" r:id="rId32"/>
    <sheet name="O12" sheetId="33" r:id="rId33"/>
    <sheet name="O13" sheetId="34" r:id="rId34"/>
    <sheet name="O14" sheetId="35" r:id="rId35"/>
    <sheet name="O15" sheetId="36" r:id="rId36"/>
    <sheet name="O16" sheetId="37" r:id="rId37"/>
    <sheet name="O17" sheetId="38" r:id="rId38"/>
    <sheet name="O18" sheetId="39"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6" i="39" l="1"/>
  <c r="Q56" i="39"/>
  <c r="I56" i="39"/>
  <c r="Y55" i="39"/>
  <c r="Q55" i="39"/>
  <c r="I55" i="39"/>
  <c r="Y54" i="39"/>
  <c r="Q54" i="39"/>
  <c r="I54" i="39"/>
  <c r="Y53" i="39"/>
  <c r="Q53" i="39"/>
  <c r="I53" i="39"/>
  <c r="Y52" i="39"/>
  <c r="Q52" i="39"/>
  <c r="I52" i="39"/>
  <c r="Y51" i="39"/>
  <c r="Q51" i="39"/>
  <c r="I51" i="39"/>
  <c r="Y50" i="39"/>
  <c r="Q50" i="39"/>
  <c r="I50" i="39"/>
  <c r="Y49" i="39"/>
  <c r="Q49" i="39"/>
  <c r="I49" i="39"/>
  <c r="Y48" i="39"/>
  <c r="Q48" i="39"/>
  <c r="I48" i="39"/>
  <c r="Y47" i="39"/>
  <c r="Q47" i="39"/>
  <c r="I47" i="39"/>
  <c r="Y46" i="39"/>
  <c r="Q46" i="39"/>
  <c r="I46" i="39"/>
  <c r="Y45" i="39"/>
  <c r="Q45" i="39"/>
  <c r="I45" i="39"/>
  <c r="Y44" i="39"/>
  <c r="Q44" i="39"/>
  <c r="I44" i="39"/>
  <c r="Y43" i="39"/>
  <c r="Q43" i="39"/>
  <c r="I43" i="39"/>
  <c r="Y42" i="39"/>
  <c r="Q42" i="39"/>
  <c r="I42" i="39"/>
  <c r="Y41" i="39"/>
  <c r="Q41" i="39"/>
  <c r="I41" i="39"/>
  <c r="Y40" i="39"/>
  <c r="Q40" i="39"/>
  <c r="I40" i="39"/>
  <c r="Y39" i="39"/>
  <c r="Q39" i="39"/>
  <c r="I39" i="39"/>
  <c r="Y38" i="39"/>
  <c r="Q38" i="39"/>
  <c r="I38" i="39"/>
  <c r="Y37" i="39"/>
  <c r="Q37" i="39"/>
  <c r="I37" i="39"/>
  <c r="Y36" i="39"/>
  <c r="Q36" i="39"/>
  <c r="I36" i="39"/>
  <c r="Y35" i="39"/>
  <c r="Q35" i="39"/>
  <c r="I35" i="39"/>
  <c r="Y34" i="39"/>
  <c r="Q34" i="39"/>
  <c r="I34" i="39"/>
  <c r="Y33" i="39"/>
  <c r="Q33" i="39"/>
  <c r="I33" i="39"/>
  <c r="Y32" i="39"/>
  <c r="Q32" i="39"/>
  <c r="I32" i="39"/>
  <c r="Y31" i="39"/>
  <c r="Q31" i="39"/>
  <c r="I31" i="39"/>
  <c r="Y30" i="39"/>
  <c r="Q30" i="39"/>
  <c r="I30" i="39"/>
  <c r="Y29" i="39"/>
  <c r="Q29" i="39"/>
  <c r="I29" i="39"/>
  <c r="Y28" i="39"/>
  <c r="Q28" i="39"/>
  <c r="I28" i="39"/>
  <c r="Y27" i="39"/>
  <c r="Q27" i="39"/>
  <c r="I27" i="39"/>
  <c r="Y26" i="39"/>
  <c r="Q26" i="39"/>
  <c r="I26" i="39"/>
  <c r="Y25" i="39"/>
  <c r="Q25" i="39"/>
  <c r="I25" i="39"/>
  <c r="Y24" i="39"/>
  <c r="Q24" i="39"/>
  <c r="I24" i="39"/>
  <c r="Y23" i="39"/>
  <c r="Q23" i="39"/>
  <c r="I23" i="39"/>
  <c r="Y22" i="39"/>
  <c r="Q22" i="39"/>
  <c r="I22" i="39"/>
  <c r="Y21" i="39"/>
  <c r="Q21" i="39"/>
  <c r="I21" i="39"/>
  <c r="Y20" i="39"/>
  <c r="Q20" i="39"/>
  <c r="I20" i="39"/>
  <c r="Y19" i="39"/>
  <c r="Q19" i="39"/>
  <c r="I19" i="39"/>
  <c r="Y18" i="39"/>
  <c r="Q18" i="39"/>
  <c r="I18" i="39"/>
  <c r="Y17" i="39"/>
  <c r="Q17" i="39"/>
  <c r="I17" i="39"/>
  <c r="Y16" i="39"/>
  <c r="Q16" i="39"/>
  <c r="I16" i="39"/>
  <c r="Y15" i="39"/>
  <c r="Q15" i="39"/>
  <c r="I15" i="39"/>
  <c r="Y14" i="39"/>
  <c r="Q14" i="39"/>
  <c r="I14" i="39"/>
  <c r="Y13" i="39"/>
  <c r="Q13" i="39"/>
  <c r="I13" i="39"/>
  <c r="Y12" i="39"/>
  <c r="Q12" i="39"/>
  <c r="I12" i="39"/>
  <c r="Y11" i="39"/>
  <c r="Q11" i="39"/>
  <c r="I11" i="39"/>
  <c r="Y10" i="39"/>
  <c r="Q10" i="39"/>
  <c r="I10" i="39"/>
  <c r="Y9" i="39"/>
  <c r="Q9" i="39"/>
  <c r="I9" i="39"/>
  <c r="Y8" i="39"/>
  <c r="Q8" i="39"/>
  <c r="I8" i="39"/>
  <c r="Y7" i="39"/>
  <c r="Q7" i="39"/>
  <c r="I7" i="39"/>
  <c r="Y6" i="39"/>
  <c r="Q6" i="39"/>
  <c r="I6" i="39"/>
  <c r="Y5" i="39"/>
  <c r="Q5" i="39"/>
  <c r="I5" i="39"/>
  <c r="Y4" i="39"/>
  <c r="Q4" i="39"/>
  <c r="I4" i="39"/>
  <c r="Y3" i="39"/>
  <c r="Q3" i="39"/>
  <c r="I3" i="39"/>
  <c r="Y2" i="39"/>
  <c r="Q2" i="39"/>
  <c r="I2" i="39"/>
  <c r="Y1" i="39"/>
  <c r="W1" i="39"/>
  <c r="U1" i="39"/>
  <c r="S1" i="39"/>
  <c r="Q1" i="39"/>
  <c r="O1" i="39"/>
  <c r="M1" i="39"/>
  <c r="K1" i="39"/>
  <c r="I1" i="39"/>
  <c r="G1" i="39"/>
  <c r="E1" i="39"/>
  <c r="C1" i="39"/>
  <c r="A1" i="39"/>
  <c r="Y56" i="38"/>
  <c r="Q56" i="38"/>
  <c r="I56" i="38"/>
  <c r="Y55" i="38"/>
  <c r="Q55" i="38"/>
  <c r="I55" i="38"/>
  <c r="Y54" i="38"/>
  <c r="Q54" i="38"/>
  <c r="I54" i="38"/>
  <c r="Y53" i="38"/>
  <c r="Q53" i="38"/>
  <c r="I53" i="38"/>
  <c r="Y52" i="38"/>
  <c r="Q52" i="38"/>
  <c r="I52" i="38"/>
  <c r="Y51" i="38"/>
  <c r="Q51" i="38"/>
  <c r="I51" i="38"/>
  <c r="Y50" i="38"/>
  <c r="Q50" i="38"/>
  <c r="I50" i="38"/>
  <c r="Y49" i="38"/>
  <c r="Q49" i="38"/>
  <c r="I49" i="38"/>
  <c r="Y48" i="38"/>
  <c r="Q48" i="38"/>
  <c r="I48" i="38"/>
  <c r="Y47" i="38"/>
  <c r="Q47" i="38"/>
  <c r="I47" i="38"/>
  <c r="Y46" i="38"/>
  <c r="Q46" i="38"/>
  <c r="I46" i="38"/>
  <c r="Y45" i="38"/>
  <c r="Q45" i="38"/>
  <c r="I45" i="38"/>
  <c r="Y44" i="38"/>
  <c r="Q44" i="38"/>
  <c r="I44" i="38"/>
  <c r="Y43" i="38"/>
  <c r="Q43" i="38"/>
  <c r="I43" i="38"/>
  <c r="Y42" i="38"/>
  <c r="Q42" i="38"/>
  <c r="I42" i="38"/>
  <c r="Y41" i="38"/>
  <c r="Q41" i="38"/>
  <c r="I41" i="38"/>
  <c r="Y40" i="38"/>
  <c r="Q40" i="38"/>
  <c r="I40" i="38"/>
  <c r="Y39" i="38"/>
  <c r="Q39" i="38"/>
  <c r="I39" i="38"/>
  <c r="Y38" i="38"/>
  <c r="Q38" i="38"/>
  <c r="I38" i="38"/>
  <c r="Y37" i="38"/>
  <c r="Q37" i="38"/>
  <c r="I37" i="38"/>
  <c r="Y36" i="38"/>
  <c r="Q36" i="38"/>
  <c r="I36" i="38"/>
  <c r="Y35" i="38"/>
  <c r="Q35" i="38"/>
  <c r="I35" i="38"/>
  <c r="Y34" i="38"/>
  <c r="Q34" i="38"/>
  <c r="I34" i="38"/>
  <c r="Y33" i="38"/>
  <c r="Q33" i="38"/>
  <c r="I33" i="38"/>
  <c r="Y32" i="38"/>
  <c r="Q32" i="38"/>
  <c r="I32" i="38"/>
  <c r="Y31" i="38"/>
  <c r="Q31" i="38"/>
  <c r="I31" i="38"/>
  <c r="Y30" i="38"/>
  <c r="Q30" i="38"/>
  <c r="I30" i="38"/>
  <c r="Y29" i="38"/>
  <c r="Q29" i="38"/>
  <c r="I29" i="38"/>
  <c r="Y28" i="38"/>
  <c r="Q28" i="38"/>
  <c r="I28" i="38"/>
  <c r="Y27" i="38"/>
  <c r="Q27" i="38"/>
  <c r="I27" i="38"/>
  <c r="Y26" i="38"/>
  <c r="Q26" i="38"/>
  <c r="I26" i="38"/>
  <c r="Y25" i="38"/>
  <c r="Q25" i="38"/>
  <c r="I25" i="38"/>
  <c r="Y24" i="38"/>
  <c r="Q24" i="38"/>
  <c r="I24" i="38"/>
  <c r="Y23" i="38"/>
  <c r="Q23" i="38"/>
  <c r="I23" i="38"/>
  <c r="Y22" i="38"/>
  <c r="Q22" i="38"/>
  <c r="I22" i="38"/>
  <c r="Y21" i="38"/>
  <c r="Q21" i="38"/>
  <c r="I21" i="38"/>
  <c r="Y20" i="38"/>
  <c r="Q20" i="38"/>
  <c r="I20" i="38"/>
  <c r="Y19" i="38"/>
  <c r="Q19" i="38"/>
  <c r="I19" i="38"/>
  <c r="Y18" i="38"/>
  <c r="Q18" i="38"/>
  <c r="I18" i="38"/>
  <c r="Y17" i="38"/>
  <c r="Q17" i="38"/>
  <c r="I17" i="38"/>
  <c r="Y16" i="38"/>
  <c r="Q16" i="38"/>
  <c r="I16" i="38"/>
  <c r="Y15" i="38"/>
  <c r="Q15" i="38"/>
  <c r="I15" i="38"/>
  <c r="Y14" i="38"/>
  <c r="Q14" i="38"/>
  <c r="I14" i="38"/>
  <c r="Y13" i="38"/>
  <c r="Q13" i="38"/>
  <c r="I13" i="38"/>
  <c r="Y12" i="38"/>
  <c r="Q12" i="38"/>
  <c r="I12" i="38"/>
  <c r="Y11" i="38"/>
  <c r="Q11" i="38"/>
  <c r="I11" i="38"/>
  <c r="Y10" i="38"/>
  <c r="Q10" i="38"/>
  <c r="I10" i="38"/>
  <c r="Y9" i="38"/>
  <c r="Q9" i="38"/>
  <c r="I9" i="38"/>
  <c r="Y8" i="38"/>
  <c r="Q8" i="38"/>
  <c r="I8" i="38"/>
  <c r="Y7" i="38"/>
  <c r="Q7" i="38"/>
  <c r="I7" i="38"/>
  <c r="Y6" i="38"/>
  <c r="Q6" i="38"/>
  <c r="I6" i="38"/>
  <c r="Y5" i="38"/>
  <c r="Q5" i="38"/>
  <c r="I5" i="38"/>
  <c r="Y4" i="38"/>
  <c r="Q4" i="38"/>
  <c r="I4" i="38"/>
  <c r="Y3" i="38"/>
  <c r="Q3" i="38"/>
  <c r="I3" i="38"/>
  <c r="Y2" i="38"/>
  <c r="Q2" i="38"/>
  <c r="I2" i="38"/>
  <c r="AA1" i="38"/>
  <c r="Y1" i="38"/>
  <c r="W1" i="38"/>
  <c r="U1" i="38"/>
  <c r="S1" i="38"/>
  <c r="Q1" i="38"/>
  <c r="O1" i="38"/>
  <c r="M1" i="38"/>
  <c r="K1" i="38"/>
  <c r="I1" i="38"/>
  <c r="G1" i="38"/>
  <c r="E1" i="38"/>
  <c r="C1" i="38"/>
  <c r="A1" i="38"/>
  <c r="Y56" i="37"/>
  <c r="U56" i="37"/>
  <c r="Q56" i="37"/>
  <c r="I56" i="37"/>
  <c r="Y55" i="37"/>
  <c r="Q55" i="37"/>
  <c r="I55" i="37"/>
  <c r="Y54" i="37"/>
  <c r="Q54" i="37"/>
  <c r="I54" i="37"/>
  <c r="Y53" i="37"/>
  <c r="Q53" i="37"/>
  <c r="I53" i="37"/>
  <c r="Y52" i="37"/>
  <c r="Q52" i="37"/>
  <c r="I52" i="37"/>
  <c r="Y51" i="37"/>
  <c r="Q51" i="37"/>
  <c r="I51" i="37"/>
  <c r="Y50" i="37"/>
  <c r="Q50" i="37"/>
  <c r="I50" i="37"/>
  <c r="Y49" i="37"/>
  <c r="Q49" i="37"/>
  <c r="I49" i="37"/>
  <c r="Y48" i="37"/>
  <c r="Q48" i="37"/>
  <c r="I48" i="37"/>
  <c r="Y47" i="37"/>
  <c r="Q47" i="37"/>
  <c r="I47" i="37"/>
  <c r="Y46" i="37"/>
  <c r="Q46" i="37"/>
  <c r="I46" i="37"/>
  <c r="Y45" i="37"/>
  <c r="U45" i="37"/>
  <c r="Q45" i="37"/>
  <c r="I45" i="37"/>
  <c r="Y44" i="37"/>
  <c r="U44" i="37"/>
  <c r="Q44" i="37"/>
  <c r="I44" i="37"/>
  <c r="Y43" i="37"/>
  <c r="U43" i="37"/>
  <c r="Q43" i="37"/>
  <c r="I43" i="37"/>
  <c r="Y42" i="37"/>
  <c r="U42" i="37"/>
  <c r="Q42" i="37"/>
  <c r="I42" i="37"/>
  <c r="Y41" i="37"/>
  <c r="U41" i="37"/>
  <c r="Q41" i="37"/>
  <c r="I41" i="37"/>
  <c r="Y40" i="37"/>
  <c r="U40" i="37"/>
  <c r="Q40" i="37"/>
  <c r="I40" i="37"/>
  <c r="Y39" i="37"/>
  <c r="U39" i="37"/>
  <c r="Q39" i="37"/>
  <c r="I39" i="37"/>
  <c r="Y38" i="37"/>
  <c r="U38" i="37"/>
  <c r="Q38" i="37"/>
  <c r="I38" i="37"/>
  <c r="Y37" i="37"/>
  <c r="U37" i="37"/>
  <c r="Q37" i="37"/>
  <c r="I37" i="37"/>
  <c r="Y36" i="37"/>
  <c r="U36" i="37"/>
  <c r="Q36" i="37"/>
  <c r="I36" i="37"/>
  <c r="Y35" i="37"/>
  <c r="U35" i="37"/>
  <c r="Q35" i="37"/>
  <c r="I35" i="37"/>
  <c r="Y34" i="37"/>
  <c r="U34" i="37"/>
  <c r="Q34" i="37"/>
  <c r="I34" i="37"/>
  <c r="Y33" i="37"/>
  <c r="U33" i="37"/>
  <c r="Q33" i="37"/>
  <c r="I33" i="37"/>
  <c r="Y32" i="37"/>
  <c r="U32" i="37"/>
  <c r="Q32" i="37"/>
  <c r="I32" i="37"/>
  <c r="Y31" i="37"/>
  <c r="U31" i="37"/>
  <c r="Q31" i="37"/>
  <c r="I31" i="37"/>
  <c r="Y30" i="37"/>
  <c r="U30" i="37"/>
  <c r="Q30" i="37"/>
  <c r="I30" i="37"/>
  <c r="Y29" i="37"/>
  <c r="U29" i="37"/>
  <c r="Q29" i="37"/>
  <c r="I29" i="37"/>
  <c r="Y28" i="37"/>
  <c r="U28" i="37"/>
  <c r="Q28" i="37"/>
  <c r="I28" i="37"/>
  <c r="Y27" i="37"/>
  <c r="U27" i="37"/>
  <c r="Q27" i="37"/>
  <c r="I27" i="37"/>
  <c r="Y26" i="37"/>
  <c r="U26" i="37"/>
  <c r="Q26" i="37"/>
  <c r="I26" i="37"/>
  <c r="Y25" i="37"/>
  <c r="U25" i="37"/>
  <c r="Q25" i="37"/>
  <c r="I25" i="37"/>
  <c r="Y24" i="37"/>
  <c r="U24" i="37"/>
  <c r="Q24" i="37"/>
  <c r="I24" i="37"/>
  <c r="Y23" i="37"/>
  <c r="U23" i="37"/>
  <c r="Q23" i="37"/>
  <c r="I23" i="37"/>
  <c r="Y22" i="37"/>
  <c r="U22" i="37"/>
  <c r="Q22" i="37"/>
  <c r="I22" i="37"/>
  <c r="Y21" i="37"/>
  <c r="U21" i="37"/>
  <c r="Q21" i="37"/>
  <c r="I21" i="37"/>
  <c r="Y20" i="37"/>
  <c r="U20" i="37"/>
  <c r="Q20" i="37"/>
  <c r="I20" i="37"/>
  <c r="Y19" i="37"/>
  <c r="U19" i="37"/>
  <c r="Q19" i="37"/>
  <c r="I19" i="37"/>
  <c r="Y18" i="37"/>
  <c r="U18" i="37"/>
  <c r="Q18" i="37"/>
  <c r="I18" i="37"/>
  <c r="Y17" i="37"/>
  <c r="U17" i="37"/>
  <c r="Q17" i="37"/>
  <c r="I17" i="37"/>
  <c r="Y16" i="37"/>
  <c r="U16" i="37"/>
  <c r="Q16" i="37"/>
  <c r="I16" i="37"/>
  <c r="Y15" i="37"/>
  <c r="U15" i="37"/>
  <c r="Q15" i="37"/>
  <c r="I15" i="37"/>
  <c r="Y14" i="37"/>
  <c r="U14" i="37"/>
  <c r="Q14" i="37"/>
  <c r="I14" i="37"/>
  <c r="Y13" i="37"/>
  <c r="U13" i="37"/>
  <c r="Q13" i="37"/>
  <c r="I13" i="37"/>
  <c r="Y12" i="37"/>
  <c r="U12" i="37"/>
  <c r="Q12" i="37"/>
  <c r="I12" i="37"/>
  <c r="Y11" i="37"/>
  <c r="Q11" i="37"/>
  <c r="I11" i="37"/>
  <c r="Y10" i="37"/>
  <c r="Q10" i="37"/>
  <c r="I10" i="37"/>
  <c r="Y9" i="37"/>
  <c r="Q9" i="37"/>
  <c r="I9" i="37"/>
  <c r="Y8" i="37"/>
  <c r="Q8" i="37"/>
  <c r="I8" i="37"/>
  <c r="Y7" i="37"/>
  <c r="Q7" i="37"/>
  <c r="I7" i="37"/>
  <c r="Y6" i="37"/>
  <c r="Q6" i="37"/>
  <c r="I6" i="37"/>
  <c r="Y5" i="37"/>
  <c r="Q5" i="37"/>
  <c r="I5" i="37"/>
  <c r="Y4" i="37"/>
  <c r="Q4" i="37"/>
  <c r="I4" i="37"/>
  <c r="Y3" i="37"/>
  <c r="Q3" i="37"/>
  <c r="I3" i="37"/>
  <c r="Y2" i="37"/>
  <c r="Q2" i="37"/>
  <c r="I2" i="37"/>
  <c r="AA1" i="37"/>
  <c r="Y1" i="37"/>
  <c r="W1" i="37"/>
  <c r="U1" i="37"/>
  <c r="S1" i="37"/>
  <c r="Q1" i="37"/>
  <c r="O1" i="37"/>
  <c r="M1" i="37"/>
  <c r="K1" i="37"/>
  <c r="I1" i="37"/>
  <c r="G1" i="37"/>
  <c r="E1" i="37"/>
  <c r="C1" i="37"/>
  <c r="A1" i="37"/>
  <c r="Y56" i="36"/>
  <c r="Q56" i="36"/>
  <c r="I56" i="36"/>
  <c r="Y55" i="36"/>
  <c r="Q55" i="36"/>
  <c r="I55" i="36"/>
  <c r="Y54" i="36"/>
  <c r="Q54" i="36"/>
  <c r="I54" i="36"/>
  <c r="Y53" i="36"/>
  <c r="Q53" i="36"/>
  <c r="I53" i="36"/>
  <c r="Y52" i="36"/>
  <c r="Q52" i="36"/>
  <c r="I52" i="36"/>
  <c r="Y51" i="36"/>
  <c r="Q51" i="36"/>
  <c r="I51" i="36"/>
  <c r="Y50" i="36"/>
  <c r="Q50" i="36"/>
  <c r="I50" i="36"/>
  <c r="Y49" i="36"/>
  <c r="Q49" i="36"/>
  <c r="I49" i="36"/>
  <c r="Y48" i="36"/>
  <c r="Q48" i="36"/>
  <c r="I48" i="36"/>
  <c r="Y47" i="36"/>
  <c r="Q47" i="36"/>
  <c r="I47" i="36"/>
  <c r="Y46" i="36"/>
  <c r="Q46" i="36"/>
  <c r="I46" i="36"/>
  <c r="Y45" i="36"/>
  <c r="U45" i="36"/>
  <c r="Q45" i="36"/>
  <c r="I45" i="36"/>
  <c r="Y44" i="36"/>
  <c r="U44" i="36"/>
  <c r="Q44" i="36"/>
  <c r="I44" i="36"/>
  <c r="Y43" i="36"/>
  <c r="U43" i="36"/>
  <c r="Q43" i="36"/>
  <c r="I43" i="36"/>
  <c r="Y42" i="36"/>
  <c r="U42" i="36"/>
  <c r="Q42" i="36"/>
  <c r="I42" i="36"/>
  <c r="Y41" i="36"/>
  <c r="U41" i="36"/>
  <c r="Q41" i="36"/>
  <c r="I41" i="36"/>
  <c r="Y40" i="36"/>
  <c r="U40" i="36"/>
  <c r="Q40" i="36"/>
  <c r="I40" i="36"/>
  <c r="Y39" i="36"/>
  <c r="U39" i="36"/>
  <c r="Q39" i="36"/>
  <c r="I39" i="36"/>
  <c r="Y38" i="36"/>
  <c r="U38" i="36"/>
  <c r="Q38" i="36"/>
  <c r="I38" i="36"/>
  <c r="Y37" i="36"/>
  <c r="U37" i="36"/>
  <c r="Q37" i="36"/>
  <c r="I37" i="36"/>
  <c r="Y36" i="36"/>
  <c r="U36" i="36"/>
  <c r="Q36" i="36"/>
  <c r="I36" i="36"/>
  <c r="Y35" i="36"/>
  <c r="U35" i="36"/>
  <c r="Q35" i="36"/>
  <c r="I35" i="36"/>
  <c r="Y34" i="36"/>
  <c r="U34" i="36"/>
  <c r="Q34" i="36"/>
  <c r="I34" i="36"/>
  <c r="Y33" i="36"/>
  <c r="U33" i="36"/>
  <c r="Q33" i="36"/>
  <c r="I33" i="36"/>
  <c r="Y32" i="36"/>
  <c r="U32" i="36"/>
  <c r="Q32" i="36"/>
  <c r="I32" i="36"/>
  <c r="Y31" i="36"/>
  <c r="U31" i="36"/>
  <c r="Q31" i="36"/>
  <c r="I31" i="36"/>
  <c r="Y30" i="36"/>
  <c r="U30" i="36"/>
  <c r="Q30" i="36"/>
  <c r="I30" i="36"/>
  <c r="Y29" i="36"/>
  <c r="U29" i="36"/>
  <c r="Q29" i="36"/>
  <c r="I29" i="36"/>
  <c r="Y28" i="36"/>
  <c r="U28" i="36"/>
  <c r="Q28" i="36"/>
  <c r="I28" i="36"/>
  <c r="Y27" i="36"/>
  <c r="U27" i="36"/>
  <c r="Q27" i="36"/>
  <c r="I27" i="36"/>
  <c r="Y26" i="36"/>
  <c r="U26" i="36"/>
  <c r="Q26" i="36"/>
  <c r="I26" i="36"/>
  <c r="Y25" i="36"/>
  <c r="U25" i="36"/>
  <c r="Q25" i="36"/>
  <c r="I25" i="36"/>
  <c r="Y24" i="36"/>
  <c r="U24" i="36"/>
  <c r="Q24" i="36"/>
  <c r="I24" i="36"/>
  <c r="Y23" i="36"/>
  <c r="U23" i="36"/>
  <c r="Q23" i="36"/>
  <c r="I23" i="36"/>
  <c r="Y22" i="36"/>
  <c r="U22" i="36"/>
  <c r="Q22" i="36"/>
  <c r="I22" i="36"/>
  <c r="Y21" i="36"/>
  <c r="U21" i="36"/>
  <c r="Q21" i="36"/>
  <c r="I21" i="36"/>
  <c r="Y20" i="36"/>
  <c r="U20" i="36"/>
  <c r="Q20" i="36"/>
  <c r="I20" i="36"/>
  <c r="Y19" i="36"/>
  <c r="U19" i="36"/>
  <c r="Q19" i="36"/>
  <c r="I19" i="36"/>
  <c r="Y18" i="36"/>
  <c r="U18" i="36"/>
  <c r="Q18" i="36"/>
  <c r="I18" i="36"/>
  <c r="Y17" i="36"/>
  <c r="U17" i="36"/>
  <c r="Q17" i="36"/>
  <c r="I17" i="36"/>
  <c r="Y16" i="36"/>
  <c r="U16" i="36"/>
  <c r="Q16" i="36"/>
  <c r="I16" i="36"/>
  <c r="Y15" i="36"/>
  <c r="U15" i="36"/>
  <c r="Q15" i="36"/>
  <c r="I15" i="36"/>
  <c r="Y14" i="36"/>
  <c r="U14" i="36"/>
  <c r="Q14" i="36"/>
  <c r="I14" i="36"/>
  <c r="Y13" i="36"/>
  <c r="U13" i="36"/>
  <c r="Q13" i="36"/>
  <c r="I13" i="36"/>
  <c r="Y12" i="36"/>
  <c r="U12" i="36"/>
  <c r="Q12" i="36"/>
  <c r="I12" i="36"/>
  <c r="Y11" i="36"/>
  <c r="Q11" i="36"/>
  <c r="I11" i="36"/>
  <c r="Y10" i="36"/>
  <c r="Q10" i="36"/>
  <c r="I10" i="36"/>
  <c r="Y9" i="36"/>
  <c r="Q9" i="36"/>
  <c r="I9" i="36"/>
  <c r="Y8" i="36"/>
  <c r="Q8" i="36"/>
  <c r="I8" i="36"/>
  <c r="Y7" i="36"/>
  <c r="Q7" i="36"/>
  <c r="I7" i="36"/>
  <c r="Y6" i="36"/>
  <c r="Q6" i="36"/>
  <c r="I6" i="36"/>
  <c r="Y5" i="36"/>
  <c r="Q5" i="36"/>
  <c r="I5" i="36"/>
  <c r="Y4" i="36"/>
  <c r="Q4" i="36"/>
  <c r="I4" i="36"/>
  <c r="Y3" i="36"/>
  <c r="Q3" i="36"/>
  <c r="I3" i="36"/>
  <c r="Y2" i="36"/>
  <c r="Q2" i="36"/>
  <c r="I2" i="36"/>
  <c r="AA1" i="36"/>
  <c r="Y1" i="36"/>
  <c r="W1" i="36"/>
  <c r="U1" i="36"/>
  <c r="S1" i="36"/>
  <c r="Q1" i="36"/>
  <c r="O1" i="36"/>
  <c r="M1" i="36"/>
  <c r="K1" i="36"/>
  <c r="I1" i="36"/>
  <c r="G1" i="36"/>
  <c r="E1" i="36"/>
  <c r="C1" i="36"/>
  <c r="A1" i="36"/>
  <c r="Y56" i="35"/>
  <c r="Q56" i="35"/>
  <c r="I56" i="35"/>
  <c r="Y55" i="35"/>
  <c r="Q55" i="35"/>
  <c r="I55" i="35"/>
  <c r="Y54" i="35"/>
  <c r="Q54" i="35"/>
  <c r="I54" i="35"/>
  <c r="Y53" i="35"/>
  <c r="Q53" i="35"/>
  <c r="I53" i="35"/>
  <c r="Y52" i="35"/>
  <c r="Q52" i="35"/>
  <c r="I52" i="35"/>
  <c r="Y51" i="35"/>
  <c r="Q51" i="35"/>
  <c r="I51" i="35"/>
  <c r="Y50" i="35"/>
  <c r="Q50" i="35"/>
  <c r="I50" i="35"/>
  <c r="Y49" i="35"/>
  <c r="Q49" i="35"/>
  <c r="I49" i="35"/>
  <c r="Y48" i="35"/>
  <c r="Q48" i="35"/>
  <c r="I48" i="35"/>
  <c r="Y47" i="35"/>
  <c r="Q47" i="35"/>
  <c r="I47" i="35"/>
  <c r="Y46" i="35"/>
  <c r="Q46" i="35"/>
  <c r="I46" i="35"/>
  <c r="Y45" i="35"/>
  <c r="U45" i="35"/>
  <c r="Q45" i="35"/>
  <c r="I45" i="35"/>
  <c r="Y44" i="35"/>
  <c r="U44" i="35"/>
  <c r="Q44" i="35"/>
  <c r="I44" i="35"/>
  <c r="Y43" i="35"/>
  <c r="U43" i="35"/>
  <c r="Q43" i="35"/>
  <c r="I43" i="35"/>
  <c r="Y42" i="35"/>
  <c r="U42" i="35"/>
  <c r="Q42" i="35"/>
  <c r="I42" i="35"/>
  <c r="Y41" i="35"/>
  <c r="U41" i="35"/>
  <c r="Q41" i="35"/>
  <c r="I41" i="35"/>
  <c r="Y40" i="35"/>
  <c r="U40" i="35"/>
  <c r="Q40" i="35"/>
  <c r="I40" i="35"/>
  <c r="Y39" i="35"/>
  <c r="U39" i="35"/>
  <c r="Q39" i="35"/>
  <c r="I39" i="35"/>
  <c r="Y38" i="35"/>
  <c r="U38" i="35"/>
  <c r="Q38" i="35"/>
  <c r="I38" i="35"/>
  <c r="Y37" i="35"/>
  <c r="U37" i="35"/>
  <c r="Q37" i="35"/>
  <c r="I37" i="35"/>
  <c r="Y36" i="35"/>
  <c r="U36" i="35"/>
  <c r="Q36" i="35"/>
  <c r="I36" i="35"/>
  <c r="Y35" i="35"/>
  <c r="U35" i="35"/>
  <c r="Q35" i="35"/>
  <c r="I35" i="35"/>
  <c r="Y34" i="35"/>
  <c r="U34" i="35"/>
  <c r="Q34" i="35"/>
  <c r="I34" i="35"/>
  <c r="Y33" i="35"/>
  <c r="U33" i="35"/>
  <c r="Q33" i="35"/>
  <c r="I33" i="35"/>
  <c r="Y32" i="35"/>
  <c r="U32" i="35"/>
  <c r="Q32" i="35"/>
  <c r="I32" i="35"/>
  <c r="Y31" i="35"/>
  <c r="U31" i="35"/>
  <c r="Q31" i="35"/>
  <c r="I31" i="35"/>
  <c r="Y30" i="35"/>
  <c r="U30" i="35"/>
  <c r="Q30" i="35"/>
  <c r="I30" i="35"/>
  <c r="Y29" i="35"/>
  <c r="U29" i="35"/>
  <c r="Q29" i="35"/>
  <c r="I29" i="35"/>
  <c r="Y28" i="35"/>
  <c r="U28" i="35"/>
  <c r="Q28" i="35"/>
  <c r="I28" i="35"/>
  <c r="Y27" i="35"/>
  <c r="U27" i="35"/>
  <c r="Q27" i="35"/>
  <c r="I27" i="35"/>
  <c r="Y26" i="35"/>
  <c r="U26" i="35"/>
  <c r="Q26" i="35"/>
  <c r="I26" i="35"/>
  <c r="Y25" i="35"/>
  <c r="U25" i="35"/>
  <c r="Q25" i="35"/>
  <c r="I25" i="35"/>
  <c r="Y24" i="35"/>
  <c r="U24" i="35"/>
  <c r="Q24" i="35"/>
  <c r="I24" i="35"/>
  <c r="Y23" i="35"/>
  <c r="U23" i="35"/>
  <c r="Q23" i="35"/>
  <c r="I23" i="35"/>
  <c r="Y22" i="35"/>
  <c r="U22" i="35"/>
  <c r="Q22" i="35"/>
  <c r="I22" i="35"/>
  <c r="Y21" i="35"/>
  <c r="U21" i="35"/>
  <c r="Q21" i="35"/>
  <c r="I21" i="35"/>
  <c r="Y20" i="35"/>
  <c r="U20" i="35"/>
  <c r="Q20" i="35"/>
  <c r="I20" i="35"/>
  <c r="Y19" i="35"/>
  <c r="U19" i="35"/>
  <c r="Q19" i="35"/>
  <c r="I19" i="35"/>
  <c r="Y18" i="35"/>
  <c r="U18" i="35"/>
  <c r="Q18" i="35"/>
  <c r="I18" i="35"/>
  <c r="Y17" i="35"/>
  <c r="U17" i="35"/>
  <c r="Q17" i="35"/>
  <c r="I17" i="35"/>
  <c r="Y16" i="35"/>
  <c r="U16" i="35"/>
  <c r="Q16" i="35"/>
  <c r="I16" i="35"/>
  <c r="Y15" i="35"/>
  <c r="U15" i="35"/>
  <c r="Q15" i="35"/>
  <c r="I15" i="35"/>
  <c r="Y14" i="35"/>
  <c r="U14" i="35"/>
  <c r="Q14" i="35"/>
  <c r="I14" i="35"/>
  <c r="Y13" i="35"/>
  <c r="U13" i="35"/>
  <c r="Q13" i="35"/>
  <c r="I13" i="35"/>
  <c r="Y12" i="35"/>
  <c r="U12" i="35"/>
  <c r="Q12" i="35"/>
  <c r="I12" i="35"/>
  <c r="Y11" i="35"/>
  <c r="Q11" i="35"/>
  <c r="I11" i="35"/>
  <c r="Y10" i="35"/>
  <c r="Q10" i="35"/>
  <c r="I10" i="35"/>
  <c r="Y9" i="35"/>
  <c r="Q9" i="35"/>
  <c r="I9" i="35"/>
  <c r="Y8" i="35"/>
  <c r="Q8" i="35"/>
  <c r="I8" i="35"/>
  <c r="Y7" i="35"/>
  <c r="Q7" i="35"/>
  <c r="I7" i="35"/>
  <c r="Y6" i="35"/>
  <c r="Q6" i="35"/>
  <c r="I6" i="35"/>
  <c r="Y5" i="35"/>
  <c r="Q5" i="35"/>
  <c r="I5" i="35"/>
  <c r="Y4" i="35"/>
  <c r="Q4" i="35"/>
  <c r="I4" i="35"/>
  <c r="Y3" i="35"/>
  <c r="Q3" i="35"/>
  <c r="I3" i="35"/>
  <c r="Y2" i="35"/>
  <c r="Q2" i="35"/>
  <c r="I2" i="35"/>
  <c r="AA1" i="35"/>
  <c r="Y1" i="35"/>
  <c r="W1" i="35"/>
  <c r="U1" i="35"/>
  <c r="S1" i="35"/>
  <c r="Q1" i="35"/>
  <c r="O1" i="35"/>
  <c r="M1" i="35"/>
  <c r="K1" i="35"/>
  <c r="I1" i="35"/>
  <c r="G1" i="35"/>
  <c r="E1" i="35"/>
  <c r="C1" i="35"/>
  <c r="A1" i="35"/>
  <c r="Y56" i="34"/>
  <c r="U56" i="34"/>
  <c r="Q56" i="34"/>
  <c r="I56" i="34"/>
  <c r="Y55" i="34"/>
  <c r="Q55" i="34"/>
  <c r="I55" i="34"/>
  <c r="Y54" i="34"/>
  <c r="Q54" i="34"/>
  <c r="I54" i="34"/>
  <c r="Y53" i="34"/>
  <c r="Q53" i="34"/>
  <c r="I53" i="34"/>
  <c r="Y52" i="34"/>
  <c r="Q52" i="34"/>
  <c r="I52" i="34"/>
  <c r="Y51" i="34"/>
  <c r="Q51" i="34"/>
  <c r="I51" i="34"/>
  <c r="Y50" i="34"/>
  <c r="Q50" i="34"/>
  <c r="I50" i="34"/>
  <c r="Y49" i="34"/>
  <c r="Q49" i="34"/>
  <c r="I49" i="34"/>
  <c r="Y48" i="34"/>
  <c r="Q48" i="34"/>
  <c r="I48" i="34"/>
  <c r="Y47" i="34"/>
  <c r="Q47" i="34"/>
  <c r="I47" i="34"/>
  <c r="Y46" i="34"/>
  <c r="Q46" i="34"/>
  <c r="I46" i="34"/>
  <c r="Y45" i="34"/>
  <c r="U45" i="34"/>
  <c r="Q45" i="34"/>
  <c r="I45" i="34"/>
  <c r="Y44" i="34"/>
  <c r="U44" i="34"/>
  <c r="Q44" i="34"/>
  <c r="I44" i="34"/>
  <c r="Y43" i="34"/>
  <c r="U43" i="34"/>
  <c r="Q43" i="34"/>
  <c r="I43" i="34"/>
  <c r="Y42" i="34"/>
  <c r="U42" i="34"/>
  <c r="Q42" i="34"/>
  <c r="I42" i="34"/>
  <c r="Y41" i="34"/>
  <c r="U41" i="34"/>
  <c r="Q41" i="34"/>
  <c r="I41" i="34"/>
  <c r="Y40" i="34"/>
  <c r="U40" i="34"/>
  <c r="Q40" i="34"/>
  <c r="I40" i="34"/>
  <c r="Y39" i="34"/>
  <c r="U39" i="34"/>
  <c r="Q39" i="34"/>
  <c r="I39" i="34"/>
  <c r="Y38" i="34"/>
  <c r="U38" i="34"/>
  <c r="Q38" i="34"/>
  <c r="I38" i="34"/>
  <c r="Y37" i="34"/>
  <c r="U37" i="34"/>
  <c r="Q37" i="34"/>
  <c r="I37" i="34"/>
  <c r="Y36" i="34"/>
  <c r="U36" i="34"/>
  <c r="Q36" i="34"/>
  <c r="I36" i="34"/>
  <c r="Y35" i="34"/>
  <c r="U35" i="34"/>
  <c r="Q35" i="34"/>
  <c r="I35" i="34"/>
  <c r="Y34" i="34"/>
  <c r="U34" i="34"/>
  <c r="Q34" i="34"/>
  <c r="I34" i="34"/>
  <c r="Y33" i="34"/>
  <c r="U33" i="34"/>
  <c r="Q33" i="34"/>
  <c r="I33" i="34"/>
  <c r="Y32" i="34"/>
  <c r="U32" i="34"/>
  <c r="Q32" i="34"/>
  <c r="I32" i="34"/>
  <c r="Y31" i="34"/>
  <c r="U31" i="34"/>
  <c r="Q31" i="34"/>
  <c r="I31" i="34"/>
  <c r="Y30" i="34"/>
  <c r="U30" i="34"/>
  <c r="Q30" i="34"/>
  <c r="I30" i="34"/>
  <c r="Y29" i="34"/>
  <c r="U29" i="34"/>
  <c r="Q29" i="34"/>
  <c r="I29" i="34"/>
  <c r="Y28" i="34"/>
  <c r="U28" i="34"/>
  <c r="Q28" i="34"/>
  <c r="I28" i="34"/>
  <c r="Y27" i="34"/>
  <c r="U27" i="34"/>
  <c r="Q27" i="34"/>
  <c r="I27" i="34"/>
  <c r="Y26" i="34"/>
  <c r="U26" i="34"/>
  <c r="Q26" i="34"/>
  <c r="I26" i="34"/>
  <c r="Y25" i="34"/>
  <c r="U25" i="34"/>
  <c r="Q25" i="34"/>
  <c r="I25" i="34"/>
  <c r="Y24" i="34"/>
  <c r="U24" i="34"/>
  <c r="Q24" i="34"/>
  <c r="I24" i="34"/>
  <c r="Y23" i="34"/>
  <c r="U23" i="34"/>
  <c r="Q23" i="34"/>
  <c r="I23" i="34"/>
  <c r="Y22" i="34"/>
  <c r="U22" i="34"/>
  <c r="Q22" i="34"/>
  <c r="I22" i="34"/>
  <c r="Y21" i="34"/>
  <c r="U21" i="34"/>
  <c r="Q21" i="34"/>
  <c r="I21" i="34"/>
  <c r="Y20" i="34"/>
  <c r="U20" i="34"/>
  <c r="Q20" i="34"/>
  <c r="I20" i="34"/>
  <c r="Y19" i="34"/>
  <c r="U19" i="34"/>
  <c r="Q19" i="34"/>
  <c r="I19" i="34"/>
  <c r="Y18" i="34"/>
  <c r="U18" i="34"/>
  <c r="Q18" i="34"/>
  <c r="I18" i="34"/>
  <c r="Y17" i="34"/>
  <c r="U17" i="34"/>
  <c r="Q17" i="34"/>
  <c r="I17" i="34"/>
  <c r="Y16" i="34"/>
  <c r="U16" i="34"/>
  <c r="Q16" i="34"/>
  <c r="I16" i="34"/>
  <c r="Y15" i="34"/>
  <c r="U15" i="34"/>
  <c r="Q15" i="34"/>
  <c r="I15" i="34"/>
  <c r="Y14" i="34"/>
  <c r="U14" i="34"/>
  <c r="Q14" i="34"/>
  <c r="I14" i="34"/>
  <c r="Y13" i="34"/>
  <c r="U13" i="34"/>
  <c r="Q13" i="34"/>
  <c r="I13" i="34"/>
  <c r="Y12" i="34"/>
  <c r="U12" i="34"/>
  <c r="Q12" i="34"/>
  <c r="I12" i="34"/>
  <c r="Y11" i="34"/>
  <c r="Q11" i="34"/>
  <c r="I11" i="34"/>
  <c r="Y10" i="34"/>
  <c r="U10" i="34"/>
  <c r="Q10" i="34"/>
  <c r="I10" i="34"/>
  <c r="Y9" i="34"/>
  <c r="U9" i="34"/>
  <c r="Q9" i="34"/>
  <c r="I9" i="34"/>
  <c r="Y8" i="34"/>
  <c r="Q8" i="34"/>
  <c r="I8" i="34"/>
  <c r="Y7" i="34"/>
  <c r="Q7" i="34"/>
  <c r="I7" i="34"/>
  <c r="Y6" i="34"/>
  <c r="Q6" i="34"/>
  <c r="I6" i="34"/>
  <c r="Y5" i="34"/>
  <c r="Q5" i="34"/>
  <c r="I5" i="34"/>
  <c r="Y4" i="34"/>
  <c r="Q4" i="34"/>
  <c r="I4" i="34"/>
  <c r="Y3" i="34"/>
  <c r="Q3" i="34"/>
  <c r="I3" i="34"/>
  <c r="Y2" i="34"/>
  <c r="Q2" i="34"/>
  <c r="I2" i="34"/>
  <c r="AA1" i="34"/>
  <c r="Y1" i="34"/>
  <c r="W1" i="34"/>
  <c r="U1" i="34"/>
  <c r="S1" i="34"/>
  <c r="Q1" i="34"/>
  <c r="O1" i="34"/>
  <c r="M1" i="34"/>
  <c r="K1" i="34"/>
  <c r="I1" i="34"/>
  <c r="G1" i="34"/>
  <c r="E1" i="34"/>
  <c r="C1" i="34"/>
  <c r="A1" i="34"/>
  <c r="Y56" i="33"/>
  <c r="Q56" i="33"/>
  <c r="I56" i="33"/>
  <c r="Y55" i="33"/>
  <c r="Q55" i="33"/>
  <c r="I55" i="33"/>
  <c r="Y54" i="33"/>
  <c r="Q54" i="33"/>
  <c r="I54" i="33"/>
  <c r="Y53" i="33"/>
  <c r="Q53" i="33"/>
  <c r="I53" i="33"/>
  <c r="Y52" i="33"/>
  <c r="Q52" i="33"/>
  <c r="I52" i="33"/>
  <c r="Y51" i="33"/>
  <c r="Q51" i="33"/>
  <c r="I51" i="33"/>
  <c r="Y50" i="33"/>
  <c r="Q50" i="33"/>
  <c r="I50" i="33"/>
  <c r="Y49" i="33"/>
  <c r="Q49" i="33"/>
  <c r="I49" i="33"/>
  <c r="Y48" i="33"/>
  <c r="Q48" i="33"/>
  <c r="I48" i="33"/>
  <c r="Y47" i="33"/>
  <c r="Q47" i="33"/>
  <c r="I47" i="33"/>
  <c r="Y46" i="33"/>
  <c r="Q46" i="33"/>
  <c r="I46" i="33"/>
  <c r="Y45" i="33"/>
  <c r="U45" i="33"/>
  <c r="Q45" i="33"/>
  <c r="I45" i="33"/>
  <c r="Y44" i="33"/>
  <c r="U44" i="33"/>
  <c r="Q44" i="33"/>
  <c r="I44" i="33"/>
  <c r="Y43" i="33"/>
  <c r="U43" i="33"/>
  <c r="Q43" i="33"/>
  <c r="I43" i="33"/>
  <c r="Y42" i="33"/>
  <c r="U42" i="33"/>
  <c r="Q42" i="33"/>
  <c r="I42" i="33"/>
  <c r="Y41" i="33"/>
  <c r="U41" i="33"/>
  <c r="Q41" i="33"/>
  <c r="I41" i="33"/>
  <c r="Y40" i="33"/>
  <c r="U40" i="33"/>
  <c r="Q40" i="33"/>
  <c r="I40" i="33"/>
  <c r="Y39" i="33"/>
  <c r="U39" i="33"/>
  <c r="Q39" i="33"/>
  <c r="I39" i="33"/>
  <c r="Y38" i="33"/>
  <c r="U38" i="33"/>
  <c r="Q38" i="33"/>
  <c r="I38" i="33"/>
  <c r="Y37" i="33"/>
  <c r="U37" i="33"/>
  <c r="Q37" i="33"/>
  <c r="I37" i="33"/>
  <c r="Y36" i="33"/>
  <c r="U36" i="33"/>
  <c r="Q36" i="33"/>
  <c r="I36" i="33"/>
  <c r="Y35" i="33"/>
  <c r="U35" i="33"/>
  <c r="Q35" i="33"/>
  <c r="I35" i="33"/>
  <c r="Y34" i="33"/>
  <c r="U34" i="33"/>
  <c r="Q34" i="33"/>
  <c r="I34" i="33"/>
  <c r="Y33" i="33"/>
  <c r="U33" i="33"/>
  <c r="Q33" i="33"/>
  <c r="I33" i="33"/>
  <c r="Y32" i="33"/>
  <c r="U32" i="33"/>
  <c r="Q32" i="33"/>
  <c r="I32" i="33"/>
  <c r="Y31" i="33"/>
  <c r="U31" i="33"/>
  <c r="Q31" i="33"/>
  <c r="I31" i="33"/>
  <c r="Y30" i="33"/>
  <c r="U30" i="33"/>
  <c r="Q30" i="33"/>
  <c r="I30" i="33"/>
  <c r="Y29" i="33"/>
  <c r="U29" i="33"/>
  <c r="Q29" i="33"/>
  <c r="I29" i="33"/>
  <c r="Y28" i="33"/>
  <c r="U28" i="33"/>
  <c r="Q28" i="33"/>
  <c r="I28" i="33"/>
  <c r="Y27" i="33"/>
  <c r="U27" i="33"/>
  <c r="Q27" i="33"/>
  <c r="I27" i="33"/>
  <c r="Y26" i="33"/>
  <c r="U26" i="33"/>
  <c r="Q26" i="33"/>
  <c r="I26" i="33"/>
  <c r="Y25" i="33"/>
  <c r="U25" i="33"/>
  <c r="Q25" i="33"/>
  <c r="I25" i="33"/>
  <c r="Y24" i="33"/>
  <c r="U24" i="33"/>
  <c r="Q24" i="33"/>
  <c r="I24" i="33"/>
  <c r="Y23" i="33"/>
  <c r="U23" i="33"/>
  <c r="Q23" i="33"/>
  <c r="I23" i="33"/>
  <c r="Y22" i="33"/>
  <c r="U22" i="33"/>
  <c r="Q22" i="33"/>
  <c r="I22" i="33"/>
  <c r="Y21" i="33"/>
  <c r="U21" i="33"/>
  <c r="Q21" i="33"/>
  <c r="I21" i="33"/>
  <c r="Y20" i="33"/>
  <c r="U20" i="33"/>
  <c r="Q20" i="33"/>
  <c r="I20" i="33"/>
  <c r="Y19" i="33"/>
  <c r="U19" i="33"/>
  <c r="Q19" i="33"/>
  <c r="I19" i="33"/>
  <c r="Y18" i="33"/>
  <c r="U18" i="33"/>
  <c r="Q18" i="33"/>
  <c r="I18" i="33"/>
  <c r="Y17" i="33"/>
  <c r="U17" i="33"/>
  <c r="Q17" i="33"/>
  <c r="I17" i="33"/>
  <c r="Y16" i="33"/>
  <c r="U16" i="33"/>
  <c r="Q16" i="33"/>
  <c r="I16" i="33"/>
  <c r="Y15" i="33"/>
  <c r="U15" i="33"/>
  <c r="Q15" i="33"/>
  <c r="I15" i="33"/>
  <c r="Y14" i="33"/>
  <c r="U14" i="33"/>
  <c r="Q14" i="33"/>
  <c r="I14" i="33"/>
  <c r="Y13" i="33"/>
  <c r="U13" i="33"/>
  <c r="Q13" i="33"/>
  <c r="I13" i="33"/>
  <c r="Y12" i="33"/>
  <c r="U12" i="33"/>
  <c r="Q12" i="33"/>
  <c r="I12" i="33"/>
  <c r="Y11" i="33"/>
  <c r="Q11" i="33"/>
  <c r="I11" i="33"/>
  <c r="Y10" i="33"/>
  <c r="Q10" i="33"/>
  <c r="I10" i="33"/>
  <c r="Y9" i="33"/>
  <c r="Q9" i="33"/>
  <c r="I9" i="33"/>
  <c r="Y8" i="33"/>
  <c r="Q8" i="33"/>
  <c r="I8" i="33"/>
  <c r="Y7" i="33"/>
  <c r="Q7" i="33"/>
  <c r="I7" i="33"/>
  <c r="Y6" i="33"/>
  <c r="Q6" i="33"/>
  <c r="I6" i="33"/>
  <c r="Y5" i="33"/>
  <c r="Q5" i="33"/>
  <c r="I5" i="33"/>
  <c r="Y4" i="33"/>
  <c r="Q4" i="33"/>
  <c r="I4" i="33"/>
  <c r="Y3" i="33"/>
  <c r="Q3" i="33"/>
  <c r="I3" i="33"/>
  <c r="Y2" i="33"/>
  <c r="Q2" i="33"/>
  <c r="I2" i="33"/>
  <c r="AA1" i="33"/>
  <c r="Y1" i="33"/>
  <c r="W1" i="33"/>
  <c r="U1" i="33"/>
  <c r="S1" i="33"/>
  <c r="Q1" i="33"/>
  <c r="O1" i="33"/>
  <c r="M1" i="33"/>
  <c r="K1" i="33"/>
  <c r="I1" i="33"/>
  <c r="G1" i="33"/>
  <c r="E1" i="33"/>
  <c r="C1" i="33"/>
  <c r="A1" i="33"/>
  <c r="Y56" i="32"/>
  <c r="Q56" i="32"/>
  <c r="I56" i="32"/>
  <c r="Y55" i="32"/>
  <c r="Q55" i="32"/>
  <c r="I55" i="32"/>
  <c r="Y54" i="32"/>
  <c r="Q54" i="32"/>
  <c r="I54" i="32"/>
  <c r="Y53" i="32"/>
  <c r="Q53" i="32"/>
  <c r="I53" i="32"/>
  <c r="Y52" i="32"/>
  <c r="Q52" i="32"/>
  <c r="I52" i="32"/>
  <c r="Y51" i="32"/>
  <c r="Q51" i="32"/>
  <c r="I51" i="32"/>
  <c r="Y50" i="32"/>
  <c r="Q50" i="32"/>
  <c r="I50" i="32"/>
  <c r="Y49" i="32"/>
  <c r="Q49" i="32"/>
  <c r="I49" i="32"/>
  <c r="Y48" i="32"/>
  <c r="Q48" i="32"/>
  <c r="I48" i="32"/>
  <c r="Y47" i="32"/>
  <c r="Q47" i="32"/>
  <c r="I47" i="32"/>
  <c r="Y46" i="32"/>
  <c r="Q46" i="32"/>
  <c r="I46" i="32"/>
  <c r="Y45" i="32"/>
  <c r="U45" i="32"/>
  <c r="Q45" i="32"/>
  <c r="I45" i="32"/>
  <c r="Y44" i="32"/>
  <c r="U44" i="32"/>
  <c r="Q44" i="32"/>
  <c r="I44" i="32"/>
  <c r="Y43" i="32"/>
  <c r="U43" i="32"/>
  <c r="Q43" i="32"/>
  <c r="I43" i="32"/>
  <c r="Y42" i="32"/>
  <c r="U42" i="32"/>
  <c r="Q42" i="32"/>
  <c r="I42" i="32"/>
  <c r="Y41" i="32"/>
  <c r="U41" i="32"/>
  <c r="Q41" i="32"/>
  <c r="I41" i="32"/>
  <c r="Y40" i="32"/>
  <c r="U40" i="32"/>
  <c r="Q40" i="32"/>
  <c r="I40" i="32"/>
  <c r="Y39" i="32"/>
  <c r="U39" i="32"/>
  <c r="Q39" i="32"/>
  <c r="I39" i="32"/>
  <c r="Y38" i="32"/>
  <c r="U38" i="32"/>
  <c r="Q38" i="32"/>
  <c r="I38" i="32"/>
  <c r="Y37" i="32"/>
  <c r="U37" i="32"/>
  <c r="Q37" i="32"/>
  <c r="I37" i="32"/>
  <c r="Y36" i="32"/>
  <c r="U36" i="32"/>
  <c r="Q36" i="32"/>
  <c r="I36" i="32"/>
  <c r="Y35" i="32"/>
  <c r="U35" i="32"/>
  <c r="Q35" i="32"/>
  <c r="I35" i="32"/>
  <c r="Y34" i="32"/>
  <c r="U34" i="32"/>
  <c r="Q34" i="32"/>
  <c r="I34" i="32"/>
  <c r="Y33" i="32"/>
  <c r="U33" i="32"/>
  <c r="Q33" i="32"/>
  <c r="I33" i="32"/>
  <c r="Y32" i="32"/>
  <c r="U32" i="32"/>
  <c r="Q32" i="32"/>
  <c r="I32" i="32"/>
  <c r="Y31" i="32"/>
  <c r="U31" i="32"/>
  <c r="Q31" i="32"/>
  <c r="I31" i="32"/>
  <c r="Y30" i="32"/>
  <c r="U30" i="32"/>
  <c r="Q30" i="32"/>
  <c r="I30" i="32"/>
  <c r="Y29" i="32"/>
  <c r="U29" i="32"/>
  <c r="Q29" i="32"/>
  <c r="I29" i="32"/>
  <c r="Y28" i="32"/>
  <c r="U28" i="32"/>
  <c r="Q28" i="32"/>
  <c r="I28" i="32"/>
  <c r="Y27" i="32"/>
  <c r="U27" i="32"/>
  <c r="Q27" i="32"/>
  <c r="I27" i="32"/>
  <c r="Y26" i="32"/>
  <c r="U26" i="32"/>
  <c r="Q26" i="32"/>
  <c r="I26" i="32"/>
  <c r="Y25" i="32"/>
  <c r="U25" i="32"/>
  <c r="Q25" i="32"/>
  <c r="I25" i="32"/>
  <c r="Y24" i="32"/>
  <c r="U24" i="32"/>
  <c r="Q24" i="32"/>
  <c r="I24" i="32"/>
  <c r="Y23" i="32"/>
  <c r="U23" i="32"/>
  <c r="Q23" i="32"/>
  <c r="I23" i="32"/>
  <c r="Y22" i="32"/>
  <c r="U22" i="32"/>
  <c r="Q22" i="32"/>
  <c r="I22" i="32"/>
  <c r="Y21" i="32"/>
  <c r="U21" i="32"/>
  <c r="Q21" i="32"/>
  <c r="I21" i="32"/>
  <c r="Y20" i="32"/>
  <c r="U20" i="32"/>
  <c r="Q20" i="32"/>
  <c r="I20" i="32"/>
  <c r="Y19" i="32"/>
  <c r="U19" i="32"/>
  <c r="Q19" i="32"/>
  <c r="I19" i="32"/>
  <c r="Y18" i="32"/>
  <c r="U18" i="32"/>
  <c r="Q18" i="32"/>
  <c r="I18" i="32"/>
  <c r="Y17" i="32"/>
  <c r="U17" i="32"/>
  <c r="Q17" i="32"/>
  <c r="I17" i="32"/>
  <c r="Y16" i="32"/>
  <c r="U16" i="32"/>
  <c r="Q16" i="32"/>
  <c r="I16" i="32"/>
  <c r="Y15" i="32"/>
  <c r="U15" i="32"/>
  <c r="Q15" i="32"/>
  <c r="I15" i="32"/>
  <c r="Y14" i="32"/>
  <c r="U14" i="32"/>
  <c r="Q14" i="32"/>
  <c r="I14" i="32"/>
  <c r="Y13" i="32"/>
  <c r="U13" i="32"/>
  <c r="Q13" i="32"/>
  <c r="I13" i="32"/>
  <c r="Y12" i="32"/>
  <c r="U12" i="32"/>
  <c r="Q12" i="32"/>
  <c r="I12" i="32"/>
  <c r="Y11" i="32"/>
  <c r="Q11" i="32"/>
  <c r="I11" i="32"/>
  <c r="Y10" i="32"/>
  <c r="Q10" i="32"/>
  <c r="I10" i="32"/>
  <c r="Y9" i="32"/>
  <c r="Q9" i="32"/>
  <c r="I9" i="32"/>
  <c r="Y8" i="32"/>
  <c r="Q8" i="32"/>
  <c r="I8" i="32"/>
  <c r="Y7" i="32"/>
  <c r="Q7" i="32"/>
  <c r="I7" i="32"/>
  <c r="Y6" i="32"/>
  <c r="Q6" i="32"/>
  <c r="I6" i="32"/>
  <c r="Y5" i="32"/>
  <c r="Q5" i="32"/>
  <c r="I5" i="32"/>
  <c r="Y4" i="32"/>
  <c r="Q4" i="32"/>
  <c r="I4" i="32"/>
  <c r="Y3" i="32"/>
  <c r="Q3" i="32"/>
  <c r="I3" i="32"/>
  <c r="Y2" i="32"/>
  <c r="Q2" i="32"/>
  <c r="I2" i="32"/>
  <c r="AA1" i="32"/>
  <c r="Y1" i="32"/>
  <c r="W1" i="32"/>
  <c r="U1" i="32"/>
  <c r="S1" i="32"/>
  <c r="Q1" i="32"/>
  <c r="O1" i="32"/>
  <c r="M1" i="32"/>
  <c r="K1" i="32"/>
  <c r="I1" i="32"/>
  <c r="G1" i="32"/>
  <c r="E1" i="32"/>
  <c r="C1" i="32"/>
  <c r="A1" i="32"/>
  <c r="Y56" i="31"/>
  <c r="Q56" i="31"/>
  <c r="I56" i="31"/>
  <c r="Y55" i="31"/>
  <c r="Q55" i="31"/>
  <c r="I55" i="31"/>
  <c r="Y54" i="31"/>
  <c r="Q54" i="31"/>
  <c r="I54" i="31"/>
  <c r="Y53" i="31"/>
  <c r="Q53" i="31"/>
  <c r="I53" i="31"/>
  <c r="Y52" i="31"/>
  <c r="Q52" i="31"/>
  <c r="I52" i="31"/>
  <c r="Y51" i="31"/>
  <c r="Q51" i="31"/>
  <c r="I51" i="31"/>
  <c r="Y50" i="31"/>
  <c r="Q50" i="31"/>
  <c r="I50" i="31"/>
  <c r="Y49" i="31"/>
  <c r="Q49" i="31"/>
  <c r="I49" i="31"/>
  <c r="Y48" i="31"/>
  <c r="Q48" i="31"/>
  <c r="I48" i="31"/>
  <c r="Y47" i="31"/>
  <c r="Q47" i="31"/>
  <c r="I47" i="31"/>
  <c r="Y46" i="31"/>
  <c r="Q46" i="31"/>
  <c r="I46" i="31"/>
  <c r="Y45" i="31"/>
  <c r="U45" i="31"/>
  <c r="Q45" i="31"/>
  <c r="I45" i="31"/>
  <c r="Y44" i="31"/>
  <c r="U44" i="31"/>
  <c r="Q44" i="31"/>
  <c r="I44" i="31"/>
  <c r="Y43" i="31"/>
  <c r="U43" i="31"/>
  <c r="Q43" i="31"/>
  <c r="I43" i="31"/>
  <c r="Y42" i="31"/>
  <c r="U42" i="31"/>
  <c r="Q42" i="31"/>
  <c r="I42" i="31"/>
  <c r="Y41" i="31"/>
  <c r="U41" i="31"/>
  <c r="Q41" i="31"/>
  <c r="I41" i="31"/>
  <c r="Y40" i="31"/>
  <c r="U40" i="31"/>
  <c r="Q40" i="31"/>
  <c r="I40" i="31"/>
  <c r="Y39" i="31"/>
  <c r="U39" i="31"/>
  <c r="Q39" i="31"/>
  <c r="I39" i="31"/>
  <c r="Y38" i="31"/>
  <c r="U38" i="31"/>
  <c r="Q38" i="31"/>
  <c r="I38" i="31"/>
  <c r="Y37" i="31"/>
  <c r="U37" i="31"/>
  <c r="Q37" i="31"/>
  <c r="I37" i="31"/>
  <c r="Y36" i="31"/>
  <c r="U36" i="31"/>
  <c r="Q36" i="31"/>
  <c r="I36" i="31"/>
  <c r="Y35" i="31"/>
  <c r="U35" i="31"/>
  <c r="Q35" i="31"/>
  <c r="I35" i="31"/>
  <c r="Y34" i="31"/>
  <c r="U34" i="31"/>
  <c r="Q34" i="31"/>
  <c r="I34" i="31"/>
  <c r="Y33" i="31"/>
  <c r="U33" i="31"/>
  <c r="Q33" i="31"/>
  <c r="I33" i="31"/>
  <c r="Y32" i="31"/>
  <c r="U32" i="31"/>
  <c r="Q32" i="31"/>
  <c r="I32" i="31"/>
  <c r="Y31" i="31"/>
  <c r="U31" i="31"/>
  <c r="Q31" i="31"/>
  <c r="I31" i="31"/>
  <c r="Y30" i="31"/>
  <c r="U30" i="31"/>
  <c r="Q30" i="31"/>
  <c r="I30" i="31"/>
  <c r="Y29" i="31"/>
  <c r="U29" i="31"/>
  <c r="Q29" i="31"/>
  <c r="I29" i="31"/>
  <c r="Y28" i="31"/>
  <c r="U28" i="31"/>
  <c r="Q28" i="31"/>
  <c r="I28" i="31"/>
  <c r="Y27" i="31"/>
  <c r="U27" i="31"/>
  <c r="Q27" i="31"/>
  <c r="I27" i="31"/>
  <c r="Y26" i="31"/>
  <c r="U26" i="31"/>
  <c r="Q26" i="31"/>
  <c r="I26" i="31"/>
  <c r="Y25" i="31"/>
  <c r="U25" i="31"/>
  <c r="Q25" i="31"/>
  <c r="I25" i="31"/>
  <c r="Y24" i="31"/>
  <c r="U24" i="31"/>
  <c r="Q24" i="31"/>
  <c r="I24" i="31"/>
  <c r="Y23" i="31"/>
  <c r="U23" i="31"/>
  <c r="Q23" i="31"/>
  <c r="I23" i="31"/>
  <c r="Y22" i="31"/>
  <c r="U22" i="31"/>
  <c r="Q22" i="31"/>
  <c r="I22" i="31"/>
  <c r="Y21" i="31"/>
  <c r="U21" i="31"/>
  <c r="Q21" i="31"/>
  <c r="I21" i="31"/>
  <c r="Y20" i="31"/>
  <c r="U20" i="31"/>
  <c r="Q20" i="31"/>
  <c r="I20" i="31"/>
  <c r="Y19" i="31"/>
  <c r="U19" i="31"/>
  <c r="Q19" i="31"/>
  <c r="I19" i="31"/>
  <c r="Y18" i="31"/>
  <c r="U18" i="31"/>
  <c r="Q18" i="31"/>
  <c r="I18" i="31"/>
  <c r="Y17" i="31"/>
  <c r="U17" i="31"/>
  <c r="Q17" i="31"/>
  <c r="I17" i="31"/>
  <c r="Y16" i="31"/>
  <c r="U16" i="31"/>
  <c r="Q16" i="31"/>
  <c r="I16" i="31"/>
  <c r="Y15" i="31"/>
  <c r="U15" i="31"/>
  <c r="Q15" i="31"/>
  <c r="I15" i="31"/>
  <c r="Y14" i="31"/>
  <c r="U14" i="31"/>
  <c r="Q14" i="31"/>
  <c r="I14" i="31"/>
  <c r="Y13" i="31"/>
  <c r="U13" i="31"/>
  <c r="Q13" i="31"/>
  <c r="I13" i="31"/>
  <c r="Y12" i="31"/>
  <c r="U12" i="31"/>
  <c r="Q12" i="31"/>
  <c r="I12" i="31"/>
  <c r="Y11" i="31"/>
  <c r="Q11" i="31"/>
  <c r="I11" i="31"/>
  <c r="Y10" i="31"/>
  <c r="Q10" i="31"/>
  <c r="I10" i="31"/>
  <c r="Y9" i="31"/>
  <c r="Q9" i="31"/>
  <c r="I9" i="31"/>
  <c r="Y8" i="31"/>
  <c r="Q8" i="31"/>
  <c r="I8" i="31"/>
  <c r="Y7" i="31"/>
  <c r="Q7" i="31"/>
  <c r="I7" i="31"/>
  <c r="Y6" i="31"/>
  <c r="Q6" i="31"/>
  <c r="I6" i="31"/>
  <c r="Y5" i="31"/>
  <c r="Q5" i="31"/>
  <c r="I5" i="31"/>
  <c r="Y4" i="31"/>
  <c r="Q4" i="31"/>
  <c r="I4" i="31"/>
  <c r="Y3" i="31"/>
  <c r="Q3" i="31"/>
  <c r="I3" i="31"/>
  <c r="Y2" i="31"/>
  <c r="Q2" i="31"/>
  <c r="I2" i="31"/>
  <c r="AA1" i="31"/>
  <c r="Y1" i="31"/>
  <c r="W1" i="31"/>
  <c r="U1" i="31"/>
  <c r="S1" i="31"/>
  <c r="Q1" i="31"/>
  <c r="O1" i="31"/>
  <c r="M1" i="31"/>
  <c r="K1" i="31"/>
  <c r="I1" i="31"/>
  <c r="G1" i="31"/>
  <c r="E1" i="31"/>
  <c r="C1" i="31"/>
  <c r="A1" i="31"/>
  <c r="Y56" i="30"/>
  <c r="Q56" i="30"/>
  <c r="I56" i="30"/>
  <c r="Y55" i="30"/>
  <c r="Q55" i="30"/>
  <c r="I55" i="30"/>
  <c r="Y54" i="30"/>
  <c r="Q54" i="30"/>
  <c r="I54" i="30"/>
  <c r="Y53" i="30"/>
  <c r="Q53" i="30"/>
  <c r="I53" i="30"/>
  <c r="Y52" i="30"/>
  <c r="U52" i="30"/>
  <c r="Q52" i="30"/>
  <c r="I52" i="30"/>
  <c r="Y51" i="30"/>
  <c r="Q51" i="30"/>
  <c r="I51" i="30"/>
  <c r="Y50" i="30"/>
  <c r="Q50" i="30"/>
  <c r="I50" i="30"/>
  <c r="Y49" i="30"/>
  <c r="Q49" i="30"/>
  <c r="I49" i="30"/>
  <c r="Y48" i="30"/>
  <c r="Q48" i="30"/>
  <c r="I48" i="30"/>
  <c r="Y47" i="30"/>
  <c r="U47" i="30"/>
  <c r="Q47" i="30"/>
  <c r="I47" i="30"/>
  <c r="Y46" i="30"/>
  <c r="Q46" i="30"/>
  <c r="I46" i="30"/>
  <c r="Y45" i="30"/>
  <c r="U45" i="30"/>
  <c r="Q45" i="30"/>
  <c r="I45" i="30"/>
  <c r="Y44" i="30"/>
  <c r="U44" i="30"/>
  <c r="Q44" i="30"/>
  <c r="I44" i="30"/>
  <c r="Y43" i="30"/>
  <c r="U43" i="30"/>
  <c r="Q43" i="30"/>
  <c r="I43" i="30"/>
  <c r="Y42" i="30"/>
  <c r="U42" i="30"/>
  <c r="Q42" i="30"/>
  <c r="I42" i="30"/>
  <c r="Y41" i="30"/>
  <c r="U41" i="30"/>
  <c r="Q41" i="30"/>
  <c r="I41" i="30"/>
  <c r="Y40" i="30"/>
  <c r="U40" i="30"/>
  <c r="Q40" i="30"/>
  <c r="I40" i="30"/>
  <c r="Y39" i="30"/>
  <c r="U39" i="30"/>
  <c r="Q39" i="30"/>
  <c r="I39" i="30"/>
  <c r="Y38" i="30"/>
  <c r="U38" i="30"/>
  <c r="Q38" i="30"/>
  <c r="I38" i="30"/>
  <c r="Y37" i="30"/>
  <c r="U37" i="30"/>
  <c r="Q37" i="30"/>
  <c r="I37" i="30"/>
  <c r="Y36" i="30"/>
  <c r="U36" i="30"/>
  <c r="Q36" i="30"/>
  <c r="I36" i="30"/>
  <c r="Y35" i="30"/>
  <c r="U35" i="30"/>
  <c r="Q35" i="30"/>
  <c r="I35" i="30"/>
  <c r="Y34" i="30"/>
  <c r="U34" i="30"/>
  <c r="Q34" i="30"/>
  <c r="I34" i="30"/>
  <c r="Y33" i="30"/>
  <c r="U33" i="30"/>
  <c r="Q33" i="30"/>
  <c r="I33" i="30"/>
  <c r="Y32" i="30"/>
  <c r="U32" i="30"/>
  <c r="Q32" i="30"/>
  <c r="I32" i="30"/>
  <c r="Y31" i="30"/>
  <c r="U31" i="30"/>
  <c r="Q31" i="30"/>
  <c r="I31" i="30"/>
  <c r="Y30" i="30"/>
  <c r="U30" i="30"/>
  <c r="Q30" i="30"/>
  <c r="I30" i="30"/>
  <c r="Y29" i="30"/>
  <c r="U29" i="30"/>
  <c r="Q29" i="30"/>
  <c r="I29" i="30"/>
  <c r="Y28" i="30"/>
  <c r="U28" i="30"/>
  <c r="Q28" i="30"/>
  <c r="I28" i="30"/>
  <c r="Y27" i="30"/>
  <c r="U27" i="30"/>
  <c r="Q27" i="30"/>
  <c r="I27" i="30"/>
  <c r="Y26" i="30"/>
  <c r="U26" i="30"/>
  <c r="Q26" i="30"/>
  <c r="I26" i="30"/>
  <c r="Y25" i="30"/>
  <c r="U25" i="30"/>
  <c r="Q25" i="30"/>
  <c r="I25" i="30"/>
  <c r="Y24" i="30"/>
  <c r="U24" i="30"/>
  <c r="Q24" i="30"/>
  <c r="I24" i="30"/>
  <c r="Y23" i="30"/>
  <c r="U23" i="30"/>
  <c r="Q23" i="30"/>
  <c r="I23" i="30"/>
  <c r="Y22" i="30"/>
  <c r="U22" i="30"/>
  <c r="Q22" i="30"/>
  <c r="I22" i="30"/>
  <c r="Y21" i="30"/>
  <c r="U21" i="30"/>
  <c r="Q21" i="30"/>
  <c r="I21" i="30"/>
  <c r="Y20" i="30"/>
  <c r="U20" i="30"/>
  <c r="Q20" i="30"/>
  <c r="I20" i="30"/>
  <c r="Y19" i="30"/>
  <c r="U19" i="30"/>
  <c r="Q19" i="30"/>
  <c r="I19" i="30"/>
  <c r="Y18" i="30"/>
  <c r="U18" i="30"/>
  <c r="Q18" i="30"/>
  <c r="I18" i="30"/>
  <c r="Y17" i="30"/>
  <c r="U17" i="30"/>
  <c r="Q17" i="30"/>
  <c r="I17" i="30"/>
  <c r="Y16" i="30"/>
  <c r="U16" i="30"/>
  <c r="Q16" i="30"/>
  <c r="I16" i="30"/>
  <c r="Y15" i="30"/>
  <c r="U15" i="30"/>
  <c r="Q15" i="30"/>
  <c r="I15" i="30"/>
  <c r="Y14" i="30"/>
  <c r="U14" i="30"/>
  <c r="Q14" i="30"/>
  <c r="I14" i="30"/>
  <c r="Y13" i="30"/>
  <c r="U13" i="30"/>
  <c r="Q13" i="30"/>
  <c r="I13" i="30"/>
  <c r="Y12" i="30"/>
  <c r="U12" i="30"/>
  <c r="Q12" i="30"/>
  <c r="I12" i="30"/>
  <c r="Y11" i="30"/>
  <c r="Q11" i="30"/>
  <c r="I11" i="30"/>
  <c r="Y10" i="30"/>
  <c r="Q10" i="30"/>
  <c r="I10" i="30"/>
  <c r="Y9" i="30"/>
  <c r="Q9" i="30"/>
  <c r="I9" i="30"/>
  <c r="Y8" i="30"/>
  <c r="Q8" i="30"/>
  <c r="I8" i="30"/>
  <c r="Y7" i="30"/>
  <c r="Q7" i="30"/>
  <c r="I7" i="30"/>
  <c r="Y6" i="30"/>
  <c r="Q6" i="30"/>
  <c r="I6" i="30"/>
  <c r="Y5" i="30"/>
  <c r="Q5" i="30"/>
  <c r="I5" i="30"/>
  <c r="Y4" i="30"/>
  <c r="Q4" i="30"/>
  <c r="I4" i="30"/>
  <c r="Y3" i="30"/>
  <c r="Q3" i="30"/>
  <c r="I3" i="30"/>
  <c r="Y2" i="30"/>
  <c r="Q2" i="30"/>
  <c r="I2" i="30"/>
  <c r="AA1" i="30"/>
  <c r="Y1" i="30"/>
  <c r="W1" i="30"/>
  <c r="U1" i="30"/>
  <c r="S1" i="30"/>
  <c r="Q1" i="30"/>
  <c r="O1" i="30"/>
  <c r="M1" i="30"/>
  <c r="K1" i="30"/>
  <c r="I1" i="30"/>
  <c r="G1" i="30"/>
  <c r="E1" i="30"/>
  <c r="C1" i="30"/>
  <c r="A1" i="30"/>
  <c r="Y56" i="29"/>
  <c r="U56" i="29"/>
  <c r="Q56" i="29"/>
  <c r="I56" i="29"/>
  <c r="Y55" i="29"/>
  <c r="Q55" i="29"/>
  <c r="I55" i="29"/>
  <c r="Y54" i="29"/>
  <c r="Q54" i="29"/>
  <c r="I54" i="29"/>
  <c r="Y53" i="29"/>
  <c r="Q53" i="29"/>
  <c r="I53" i="29"/>
  <c r="Y52" i="29"/>
  <c r="Q52" i="29"/>
  <c r="I52" i="29"/>
  <c r="Y51" i="29"/>
  <c r="Q51" i="29"/>
  <c r="I51" i="29"/>
  <c r="Y50" i="29"/>
  <c r="Q50" i="29"/>
  <c r="I50" i="29"/>
  <c r="Y49" i="29"/>
  <c r="Q49" i="29"/>
  <c r="I49" i="29"/>
  <c r="Y48" i="29"/>
  <c r="Q48" i="29"/>
  <c r="I48" i="29"/>
  <c r="Y47" i="29"/>
  <c r="Q47" i="29"/>
  <c r="I47" i="29"/>
  <c r="Y46" i="29"/>
  <c r="Q46" i="29"/>
  <c r="I46" i="29"/>
  <c r="Y45" i="29"/>
  <c r="U45" i="29"/>
  <c r="Q45" i="29"/>
  <c r="I45" i="29"/>
  <c r="Y44" i="29"/>
  <c r="U44" i="29"/>
  <c r="Q44" i="29"/>
  <c r="I44" i="29"/>
  <c r="Y43" i="29"/>
  <c r="U43" i="29"/>
  <c r="Q43" i="29"/>
  <c r="I43" i="29"/>
  <c r="Y42" i="29"/>
  <c r="U42" i="29"/>
  <c r="Q42" i="29"/>
  <c r="I42" i="29"/>
  <c r="Y41" i="29"/>
  <c r="U41" i="29"/>
  <c r="Q41" i="29"/>
  <c r="I41" i="29"/>
  <c r="Y40" i="29"/>
  <c r="U40" i="29"/>
  <c r="Q40" i="29"/>
  <c r="I40" i="29"/>
  <c r="Y39" i="29"/>
  <c r="U39" i="29"/>
  <c r="Q39" i="29"/>
  <c r="I39" i="29"/>
  <c r="Y38" i="29"/>
  <c r="U38" i="29"/>
  <c r="Q38" i="29"/>
  <c r="I38" i="29"/>
  <c r="Y37" i="29"/>
  <c r="U37" i="29"/>
  <c r="Q37" i="29"/>
  <c r="I37" i="29"/>
  <c r="Y36" i="29"/>
  <c r="U36" i="29"/>
  <c r="Q36" i="29"/>
  <c r="I36" i="29"/>
  <c r="Y35" i="29"/>
  <c r="U35" i="29"/>
  <c r="Q35" i="29"/>
  <c r="I35" i="29"/>
  <c r="Y34" i="29"/>
  <c r="U34" i="29"/>
  <c r="Q34" i="29"/>
  <c r="I34" i="29"/>
  <c r="Y33" i="29"/>
  <c r="U33" i="29"/>
  <c r="Q33" i="29"/>
  <c r="I33" i="29"/>
  <c r="Y32" i="29"/>
  <c r="U32" i="29"/>
  <c r="Q32" i="29"/>
  <c r="I32" i="29"/>
  <c r="Y31" i="29"/>
  <c r="U31" i="29"/>
  <c r="Q31" i="29"/>
  <c r="I31" i="29"/>
  <c r="Y30" i="29"/>
  <c r="U30" i="29"/>
  <c r="Q30" i="29"/>
  <c r="I30" i="29"/>
  <c r="Y29" i="29"/>
  <c r="U29" i="29"/>
  <c r="Q29" i="29"/>
  <c r="I29" i="29"/>
  <c r="Y28" i="29"/>
  <c r="U28" i="29"/>
  <c r="Q28" i="29"/>
  <c r="I28" i="29"/>
  <c r="Y27" i="29"/>
  <c r="U27" i="29"/>
  <c r="Q27" i="29"/>
  <c r="I27" i="29"/>
  <c r="Y26" i="29"/>
  <c r="U26" i="29"/>
  <c r="Q26" i="29"/>
  <c r="I26" i="29"/>
  <c r="Y25" i="29"/>
  <c r="U25" i="29"/>
  <c r="Q25" i="29"/>
  <c r="I25" i="29"/>
  <c r="Y24" i="29"/>
  <c r="U24" i="29"/>
  <c r="Q24" i="29"/>
  <c r="I24" i="29"/>
  <c r="Y23" i="29"/>
  <c r="U23" i="29"/>
  <c r="Q23" i="29"/>
  <c r="I23" i="29"/>
  <c r="Y22" i="29"/>
  <c r="U22" i="29"/>
  <c r="Q22" i="29"/>
  <c r="I22" i="29"/>
  <c r="Y21" i="29"/>
  <c r="U21" i="29"/>
  <c r="Q21" i="29"/>
  <c r="I21" i="29"/>
  <c r="Y20" i="29"/>
  <c r="U20" i="29"/>
  <c r="Q20" i="29"/>
  <c r="I20" i="29"/>
  <c r="Y19" i="29"/>
  <c r="U19" i="29"/>
  <c r="Q19" i="29"/>
  <c r="I19" i="29"/>
  <c r="Y18" i="29"/>
  <c r="U18" i="29"/>
  <c r="Q18" i="29"/>
  <c r="I18" i="29"/>
  <c r="Y17" i="29"/>
  <c r="U17" i="29"/>
  <c r="Q17" i="29"/>
  <c r="I17" i="29"/>
  <c r="Y16" i="29"/>
  <c r="U16" i="29"/>
  <c r="Q16" i="29"/>
  <c r="I16" i="29"/>
  <c r="Y15" i="29"/>
  <c r="U15" i="29"/>
  <c r="Q15" i="29"/>
  <c r="I15" i="29"/>
  <c r="Y14" i="29"/>
  <c r="U14" i="29"/>
  <c r="Q14" i="29"/>
  <c r="I14" i="29"/>
  <c r="Y13" i="29"/>
  <c r="U13" i="29"/>
  <c r="Q13" i="29"/>
  <c r="I13" i="29"/>
  <c r="Y12" i="29"/>
  <c r="U12" i="29"/>
  <c r="Q12" i="29"/>
  <c r="I12" i="29"/>
  <c r="Y11" i="29"/>
  <c r="Q11" i="29"/>
  <c r="I11" i="29"/>
  <c r="Y10" i="29"/>
  <c r="Q10" i="29"/>
  <c r="I10" i="29"/>
  <c r="Y9" i="29"/>
  <c r="Q9" i="29"/>
  <c r="I9" i="29"/>
  <c r="Y8" i="29"/>
  <c r="Q8" i="29"/>
  <c r="I8" i="29"/>
  <c r="Y7" i="29"/>
  <c r="Q7" i="29"/>
  <c r="I7" i="29"/>
  <c r="Y6" i="29"/>
  <c r="Q6" i="29"/>
  <c r="I6" i="29"/>
  <c r="Y5" i="29"/>
  <c r="Q5" i="29"/>
  <c r="I5" i="29"/>
  <c r="Y4" i="29"/>
  <c r="Q4" i="29"/>
  <c r="I4" i="29"/>
  <c r="Y3" i="29"/>
  <c r="Q3" i="29"/>
  <c r="I3" i="29"/>
  <c r="Y2" i="29"/>
  <c r="Q2" i="29"/>
  <c r="I2" i="29"/>
  <c r="AA1" i="29"/>
  <c r="Y1" i="29"/>
  <c r="W1" i="29"/>
  <c r="U1" i="29"/>
  <c r="S1" i="29"/>
  <c r="Q1" i="29"/>
  <c r="O1" i="29"/>
  <c r="M1" i="29"/>
  <c r="K1" i="29"/>
  <c r="I1" i="29"/>
  <c r="G1" i="29"/>
  <c r="E1" i="29"/>
  <c r="C1" i="29"/>
  <c r="A1" i="29"/>
  <c r="Y56" i="28"/>
  <c r="U56" i="28"/>
  <c r="Q56" i="28"/>
  <c r="I56" i="28"/>
  <c r="Y55" i="28"/>
  <c r="Q55" i="28"/>
  <c r="I55" i="28"/>
  <c r="Y54" i="28"/>
  <c r="Q54" i="28"/>
  <c r="I54" i="28"/>
  <c r="Y53" i="28"/>
  <c r="Q53" i="28"/>
  <c r="I53" i="28"/>
  <c r="Y52" i="28"/>
  <c r="U52" i="28"/>
  <c r="Q52" i="28"/>
  <c r="I52" i="28"/>
  <c r="Y51" i="28"/>
  <c r="Q51" i="28"/>
  <c r="I51" i="28"/>
  <c r="Y50" i="28"/>
  <c r="Q50" i="28"/>
  <c r="I50" i="28"/>
  <c r="Y49" i="28"/>
  <c r="Q49" i="28"/>
  <c r="I49" i="28"/>
  <c r="Y48" i="28"/>
  <c r="Q48" i="28"/>
  <c r="I48" i="28"/>
  <c r="Y47" i="28"/>
  <c r="Q47" i="28"/>
  <c r="I47" i="28"/>
  <c r="Y46" i="28"/>
  <c r="Q46" i="28"/>
  <c r="I46" i="28"/>
  <c r="Y45" i="28"/>
  <c r="U45" i="28"/>
  <c r="Q45" i="28"/>
  <c r="I45" i="28"/>
  <c r="Y44" i="28"/>
  <c r="U44" i="28"/>
  <c r="Q44" i="28"/>
  <c r="I44" i="28"/>
  <c r="Y43" i="28"/>
  <c r="U43" i="28"/>
  <c r="Q43" i="28"/>
  <c r="I43" i="28"/>
  <c r="Y42" i="28"/>
  <c r="U42" i="28"/>
  <c r="Q42" i="28"/>
  <c r="I42" i="28"/>
  <c r="Y41" i="28"/>
  <c r="U41" i="28"/>
  <c r="Q41" i="28"/>
  <c r="I41" i="28"/>
  <c r="Y40" i="28"/>
  <c r="U40" i="28"/>
  <c r="Q40" i="28"/>
  <c r="I40" i="28"/>
  <c r="Y39" i="28"/>
  <c r="U39" i="28"/>
  <c r="Q39" i="28"/>
  <c r="I39" i="28"/>
  <c r="Y38" i="28"/>
  <c r="U38" i="28"/>
  <c r="Q38" i="28"/>
  <c r="I38" i="28"/>
  <c r="Y37" i="28"/>
  <c r="U37" i="28"/>
  <c r="Q37" i="28"/>
  <c r="I37" i="28"/>
  <c r="Y36" i="28"/>
  <c r="U36" i="28"/>
  <c r="Q36" i="28"/>
  <c r="I36" i="28"/>
  <c r="Y35" i="28"/>
  <c r="U35" i="28"/>
  <c r="Q35" i="28"/>
  <c r="I35" i="28"/>
  <c r="Y34" i="28"/>
  <c r="U34" i="28"/>
  <c r="Q34" i="28"/>
  <c r="I34" i="28"/>
  <c r="Y33" i="28"/>
  <c r="U33" i="28"/>
  <c r="Q33" i="28"/>
  <c r="I33" i="28"/>
  <c r="Y32" i="28"/>
  <c r="U32" i="28"/>
  <c r="Q32" i="28"/>
  <c r="I32" i="28"/>
  <c r="Y31" i="28"/>
  <c r="U31" i="28"/>
  <c r="Q31" i="28"/>
  <c r="I31" i="28"/>
  <c r="Y30" i="28"/>
  <c r="U30" i="28"/>
  <c r="Q30" i="28"/>
  <c r="I30" i="28"/>
  <c r="Y29" i="28"/>
  <c r="U29" i="28"/>
  <c r="Q29" i="28"/>
  <c r="I29" i="28"/>
  <c r="Y28" i="28"/>
  <c r="U28" i="28"/>
  <c r="Q28" i="28"/>
  <c r="I28" i="28"/>
  <c r="Y27" i="28"/>
  <c r="U27" i="28"/>
  <c r="Q27" i="28"/>
  <c r="I27" i="28"/>
  <c r="Y26" i="28"/>
  <c r="U26" i="28"/>
  <c r="Q26" i="28"/>
  <c r="I26" i="28"/>
  <c r="Y25" i="28"/>
  <c r="U25" i="28"/>
  <c r="Q25" i="28"/>
  <c r="I25" i="28"/>
  <c r="Y24" i="28"/>
  <c r="U24" i="28"/>
  <c r="Q24" i="28"/>
  <c r="I24" i="28"/>
  <c r="Y23" i="28"/>
  <c r="U23" i="28"/>
  <c r="Q23" i="28"/>
  <c r="I23" i="28"/>
  <c r="Y22" i="28"/>
  <c r="U22" i="28"/>
  <c r="Q22" i="28"/>
  <c r="I22" i="28"/>
  <c r="Y21" i="28"/>
  <c r="U21" i="28"/>
  <c r="Q21" i="28"/>
  <c r="I21" i="28"/>
  <c r="Y20" i="28"/>
  <c r="U20" i="28"/>
  <c r="Q20" i="28"/>
  <c r="I20" i="28"/>
  <c r="Y19" i="28"/>
  <c r="U19" i="28"/>
  <c r="Q19" i="28"/>
  <c r="I19" i="28"/>
  <c r="Y18" i="28"/>
  <c r="U18" i="28"/>
  <c r="Q18" i="28"/>
  <c r="I18" i="28"/>
  <c r="Y17" i="28"/>
  <c r="U17" i="28"/>
  <c r="Q17" i="28"/>
  <c r="I17" i="28"/>
  <c r="Y16" i="28"/>
  <c r="U16" i="28"/>
  <c r="Q16" i="28"/>
  <c r="I16" i="28"/>
  <c r="Y15" i="28"/>
  <c r="U15" i="28"/>
  <c r="Q15" i="28"/>
  <c r="I15" i="28"/>
  <c r="Y14" i="28"/>
  <c r="U14" i="28"/>
  <c r="Q14" i="28"/>
  <c r="I14" i="28"/>
  <c r="Y13" i="28"/>
  <c r="U13" i="28"/>
  <c r="Q13" i="28"/>
  <c r="I13" i="28"/>
  <c r="Y12" i="28"/>
  <c r="U12" i="28"/>
  <c r="Q12" i="28"/>
  <c r="I12" i="28"/>
  <c r="Y11" i="28"/>
  <c r="Q11" i="28"/>
  <c r="I11" i="28"/>
  <c r="Y10" i="28"/>
  <c r="Q10" i="28"/>
  <c r="I10" i="28"/>
  <c r="Y9" i="28"/>
  <c r="Q9" i="28"/>
  <c r="I9" i="28"/>
  <c r="Y8" i="28"/>
  <c r="Q8" i="28"/>
  <c r="I8" i="28"/>
  <c r="Y7" i="28"/>
  <c r="Q7" i="28"/>
  <c r="I7" i="28"/>
  <c r="Y6" i="28"/>
  <c r="Q6" i="28"/>
  <c r="I6" i="28"/>
  <c r="Y5" i="28"/>
  <c r="Q5" i="28"/>
  <c r="I5" i="28"/>
  <c r="Y4" i="28"/>
  <c r="Q4" i="28"/>
  <c r="I4" i="28"/>
  <c r="Y3" i="28"/>
  <c r="Q3" i="28"/>
  <c r="I3" i="28"/>
  <c r="Y2" i="28"/>
  <c r="Q2" i="28"/>
  <c r="I2" i="28"/>
  <c r="AA1" i="28"/>
  <c r="Y1" i="28"/>
  <c r="W1" i="28"/>
  <c r="U1" i="28"/>
  <c r="S1" i="28"/>
  <c r="Q1" i="28"/>
  <c r="O1" i="28"/>
  <c r="M1" i="28"/>
  <c r="K1" i="28"/>
  <c r="I1" i="28"/>
  <c r="G1" i="28"/>
  <c r="E1" i="28"/>
  <c r="C1" i="28"/>
  <c r="A1" i="28"/>
  <c r="Y56" i="27"/>
  <c r="U56" i="27"/>
  <c r="Q56" i="27"/>
  <c r="I56" i="27"/>
  <c r="Y55" i="27"/>
  <c r="U55" i="27"/>
  <c r="Q55" i="27"/>
  <c r="I55" i="27"/>
  <c r="Y54" i="27"/>
  <c r="Q54" i="27"/>
  <c r="I54" i="27"/>
  <c r="Y53" i="27"/>
  <c r="Q53" i="27"/>
  <c r="I53" i="27"/>
  <c r="Y52" i="27"/>
  <c r="U52" i="27"/>
  <c r="Q52" i="27"/>
  <c r="I52" i="27"/>
  <c r="Y51" i="27"/>
  <c r="U51" i="27"/>
  <c r="Q51" i="27"/>
  <c r="I51" i="27"/>
  <c r="Y50" i="27"/>
  <c r="U50" i="27"/>
  <c r="Q50" i="27"/>
  <c r="I50" i="27"/>
  <c r="Y49" i="27"/>
  <c r="U49" i="27"/>
  <c r="Q49" i="27"/>
  <c r="I49" i="27"/>
  <c r="Y48" i="27"/>
  <c r="U48" i="27"/>
  <c r="Q48" i="27"/>
  <c r="I48" i="27"/>
  <c r="Y47" i="27"/>
  <c r="U47" i="27"/>
  <c r="Q47" i="27"/>
  <c r="I47" i="27"/>
  <c r="Y46" i="27"/>
  <c r="U46" i="27"/>
  <c r="Q46" i="27"/>
  <c r="I46" i="27"/>
  <c r="Y45" i="27"/>
  <c r="U45" i="27"/>
  <c r="Q45" i="27"/>
  <c r="I45" i="27"/>
  <c r="Y44" i="27"/>
  <c r="U44" i="27"/>
  <c r="Q44" i="27"/>
  <c r="I44" i="27"/>
  <c r="Y43" i="27"/>
  <c r="U43" i="27"/>
  <c r="Q43" i="27"/>
  <c r="I43" i="27"/>
  <c r="Y42" i="27"/>
  <c r="U42" i="27"/>
  <c r="Q42" i="27"/>
  <c r="I42" i="27"/>
  <c r="Y41" i="27"/>
  <c r="U41" i="27"/>
  <c r="Q41" i="27"/>
  <c r="I41" i="27"/>
  <c r="Y40" i="27"/>
  <c r="U40" i="27"/>
  <c r="Q40" i="27"/>
  <c r="I40" i="27"/>
  <c r="Y39" i="27"/>
  <c r="U39" i="27"/>
  <c r="Q39" i="27"/>
  <c r="I39" i="27"/>
  <c r="Y38" i="27"/>
  <c r="U38" i="27"/>
  <c r="Q38" i="27"/>
  <c r="I38" i="27"/>
  <c r="Y37" i="27"/>
  <c r="U37" i="27"/>
  <c r="Q37" i="27"/>
  <c r="I37" i="27"/>
  <c r="Y36" i="27"/>
  <c r="U36" i="27"/>
  <c r="Q36" i="27"/>
  <c r="I36" i="27"/>
  <c r="Y35" i="27"/>
  <c r="U35" i="27"/>
  <c r="Q35" i="27"/>
  <c r="I35" i="27"/>
  <c r="Y34" i="27"/>
  <c r="U34" i="27"/>
  <c r="Q34" i="27"/>
  <c r="I34" i="27"/>
  <c r="Y33" i="27"/>
  <c r="U33" i="27"/>
  <c r="Q33" i="27"/>
  <c r="I33" i="27"/>
  <c r="Y32" i="27"/>
  <c r="U32" i="27"/>
  <c r="Q32" i="27"/>
  <c r="I32" i="27"/>
  <c r="Y31" i="27"/>
  <c r="U31" i="27"/>
  <c r="Q31" i="27"/>
  <c r="I31" i="27"/>
  <c r="Y30" i="27"/>
  <c r="U30" i="27"/>
  <c r="Q30" i="27"/>
  <c r="I30" i="27"/>
  <c r="Y29" i="27"/>
  <c r="U29" i="27"/>
  <c r="Q29" i="27"/>
  <c r="I29" i="27"/>
  <c r="Y28" i="27"/>
  <c r="U28" i="27"/>
  <c r="Q28" i="27"/>
  <c r="I28" i="27"/>
  <c r="Y27" i="27"/>
  <c r="U27" i="27"/>
  <c r="Q27" i="27"/>
  <c r="I27" i="27"/>
  <c r="Y26" i="27"/>
  <c r="U26" i="27"/>
  <c r="Q26" i="27"/>
  <c r="I26" i="27"/>
  <c r="Y25" i="27"/>
  <c r="U25" i="27"/>
  <c r="Q25" i="27"/>
  <c r="I25" i="27"/>
  <c r="Y24" i="27"/>
  <c r="U24" i="27"/>
  <c r="Q24" i="27"/>
  <c r="I24" i="27"/>
  <c r="Y23" i="27"/>
  <c r="U23" i="27"/>
  <c r="Q23" i="27"/>
  <c r="I23" i="27"/>
  <c r="Y22" i="27"/>
  <c r="U22" i="27"/>
  <c r="Q22" i="27"/>
  <c r="I22" i="27"/>
  <c r="Y21" i="27"/>
  <c r="U21" i="27"/>
  <c r="Q21" i="27"/>
  <c r="I21" i="27"/>
  <c r="Y20" i="27"/>
  <c r="U20" i="27"/>
  <c r="Q20" i="27"/>
  <c r="I20" i="27"/>
  <c r="Y19" i="27"/>
  <c r="U19" i="27"/>
  <c r="Q19" i="27"/>
  <c r="I19" i="27"/>
  <c r="Y18" i="27"/>
  <c r="U18" i="27"/>
  <c r="Q18" i="27"/>
  <c r="I18" i="27"/>
  <c r="Y17" i="27"/>
  <c r="U17" i="27"/>
  <c r="Q17" i="27"/>
  <c r="I17" i="27"/>
  <c r="Y16" i="27"/>
  <c r="U16" i="27"/>
  <c r="Q16" i="27"/>
  <c r="I16" i="27"/>
  <c r="Y15" i="27"/>
  <c r="U15" i="27"/>
  <c r="Q15" i="27"/>
  <c r="I15" i="27"/>
  <c r="Y14" i="27"/>
  <c r="U14" i="27"/>
  <c r="Q14" i="27"/>
  <c r="I14" i="27"/>
  <c r="Y13" i="27"/>
  <c r="U13" i="27"/>
  <c r="Q13" i="27"/>
  <c r="I13" i="27"/>
  <c r="Y12" i="27"/>
  <c r="U12" i="27"/>
  <c r="Q12" i="27"/>
  <c r="I12" i="27"/>
  <c r="Y11" i="27"/>
  <c r="Q11" i="27"/>
  <c r="I11" i="27"/>
  <c r="Y10" i="27"/>
  <c r="Q10" i="27"/>
  <c r="I10" i="27"/>
  <c r="Y9" i="27"/>
  <c r="Q9" i="27"/>
  <c r="I9" i="27"/>
  <c r="Y8" i="27"/>
  <c r="Q8" i="27"/>
  <c r="I8" i="27"/>
  <c r="Y7" i="27"/>
  <c r="Q7" i="27"/>
  <c r="I7" i="27"/>
  <c r="Y6" i="27"/>
  <c r="Q6" i="27"/>
  <c r="I6" i="27"/>
  <c r="Y5" i="27"/>
  <c r="Q5" i="27"/>
  <c r="I5" i="27"/>
  <c r="Y4" i="27"/>
  <c r="Q4" i="27"/>
  <c r="I4" i="27"/>
  <c r="Y3" i="27"/>
  <c r="Q3" i="27"/>
  <c r="I3" i="27"/>
  <c r="Y2" i="27"/>
  <c r="Q2" i="27"/>
  <c r="I2" i="27"/>
  <c r="AA1" i="27"/>
  <c r="Y1" i="27"/>
  <c r="W1" i="27"/>
  <c r="U1" i="27"/>
  <c r="S1" i="27"/>
  <c r="Q1" i="27"/>
  <c r="O1" i="27"/>
  <c r="M1" i="27"/>
  <c r="K1" i="27"/>
  <c r="I1" i="27"/>
  <c r="G1" i="27"/>
  <c r="E1" i="27"/>
  <c r="C1" i="27"/>
  <c r="A1" i="27"/>
  <c r="Y56" i="26"/>
  <c r="U56" i="26"/>
  <c r="Q56" i="26"/>
  <c r="I56" i="26"/>
  <c r="Y55" i="26"/>
  <c r="Q55" i="26"/>
  <c r="I55" i="26"/>
  <c r="Y54" i="26"/>
  <c r="Q54" i="26"/>
  <c r="I54" i="26"/>
  <c r="Y53" i="26"/>
  <c r="Q53" i="26"/>
  <c r="I53" i="26"/>
  <c r="Y52" i="26"/>
  <c r="Q52" i="26"/>
  <c r="I52" i="26"/>
  <c r="Y51" i="26"/>
  <c r="Q51" i="26"/>
  <c r="I51" i="26"/>
  <c r="Y50" i="26"/>
  <c r="Q50" i="26"/>
  <c r="I50" i="26"/>
  <c r="Y49" i="26"/>
  <c r="Q49" i="26"/>
  <c r="I49" i="26"/>
  <c r="Y48" i="26"/>
  <c r="Q48" i="26"/>
  <c r="I48" i="26"/>
  <c r="Y47" i="26"/>
  <c r="Q47" i="26"/>
  <c r="I47" i="26"/>
  <c r="Y46" i="26"/>
  <c r="Q46" i="26"/>
  <c r="I46" i="26"/>
  <c r="Y45" i="26"/>
  <c r="U45" i="26"/>
  <c r="Q45" i="26"/>
  <c r="I45" i="26"/>
  <c r="Y44" i="26"/>
  <c r="U44" i="26"/>
  <c r="Q44" i="26"/>
  <c r="I44" i="26"/>
  <c r="Y43" i="26"/>
  <c r="U43" i="26"/>
  <c r="Q43" i="26"/>
  <c r="I43" i="26"/>
  <c r="Y42" i="26"/>
  <c r="U42" i="26"/>
  <c r="Q42" i="26"/>
  <c r="I42" i="26"/>
  <c r="Y41" i="26"/>
  <c r="U41" i="26"/>
  <c r="Q41" i="26"/>
  <c r="I41" i="26"/>
  <c r="Y40" i="26"/>
  <c r="U40" i="26"/>
  <c r="Q40" i="26"/>
  <c r="I40" i="26"/>
  <c r="Y39" i="26"/>
  <c r="U39" i="26"/>
  <c r="Q39" i="26"/>
  <c r="I39" i="26"/>
  <c r="Y38" i="26"/>
  <c r="U38" i="26"/>
  <c r="Q38" i="26"/>
  <c r="I38" i="26"/>
  <c r="Y37" i="26"/>
  <c r="U37" i="26"/>
  <c r="Q37" i="26"/>
  <c r="I37" i="26"/>
  <c r="Y36" i="26"/>
  <c r="U36" i="26"/>
  <c r="Q36" i="26"/>
  <c r="I36" i="26"/>
  <c r="Y35" i="26"/>
  <c r="U35" i="26"/>
  <c r="Q35" i="26"/>
  <c r="I35" i="26"/>
  <c r="Y34" i="26"/>
  <c r="U34" i="26"/>
  <c r="Q34" i="26"/>
  <c r="I34" i="26"/>
  <c r="Y33" i="26"/>
  <c r="U33" i="26"/>
  <c r="Q33" i="26"/>
  <c r="I33" i="26"/>
  <c r="Y32" i="26"/>
  <c r="U32" i="26"/>
  <c r="Q32" i="26"/>
  <c r="I32" i="26"/>
  <c r="Y31" i="26"/>
  <c r="U31" i="26"/>
  <c r="Q31" i="26"/>
  <c r="I31" i="26"/>
  <c r="Y30" i="26"/>
  <c r="U30" i="26"/>
  <c r="Q30" i="26"/>
  <c r="I30" i="26"/>
  <c r="Y29" i="26"/>
  <c r="U29" i="26"/>
  <c r="Q29" i="26"/>
  <c r="I29" i="26"/>
  <c r="Y28" i="26"/>
  <c r="U28" i="26"/>
  <c r="Q28" i="26"/>
  <c r="I28" i="26"/>
  <c r="Y27" i="26"/>
  <c r="U27" i="26"/>
  <c r="Q27" i="26"/>
  <c r="I27" i="26"/>
  <c r="Y26" i="26"/>
  <c r="U26" i="26"/>
  <c r="Q26" i="26"/>
  <c r="I26" i="26"/>
  <c r="Y25" i="26"/>
  <c r="U25" i="26"/>
  <c r="Q25" i="26"/>
  <c r="I25" i="26"/>
  <c r="Y24" i="26"/>
  <c r="U24" i="26"/>
  <c r="Q24" i="26"/>
  <c r="I24" i="26"/>
  <c r="Y23" i="26"/>
  <c r="U23" i="26"/>
  <c r="Q23" i="26"/>
  <c r="I23" i="26"/>
  <c r="Y22" i="26"/>
  <c r="U22" i="26"/>
  <c r="Q22" i="26"/>
  <c r="I22" i="26"/>
  <c r="Y21" i="26"/>
  <c r="U21" i="26"/>
  <c r="Q21" i="26"/>
  <c r="I21" i="26"/>
  <c r="Y20" i="26"/>
  <c r="U20" i="26"/>
  <c r="Q20" i="26"/>
  <c r="I20" i="26"/>
  <c r="Y19" i="26"/>
  <c r="U19" i="26"/>
  <c r="Q19" i="26"/>
  <c r="I19" i="26"/>
  <c r="Y18" i="26"/>
  <c r="U18" i="26"/>
  <c r="Q18" i="26"/>
  <c r="I18" i="26"/>
  <c r="Y17" i="26"/>
  <c r="U17" i="26"/>
  <c r="Q17" i="26"/>
  <c r="I17" i="26"/>
  <c r="Y16" i="26"/>
  <c r="U16" i="26"/>
  <c r="Q16" i="26"/>
  <c r="I16" i="26"/>
  <c r="Y15" i="26"/>
  <c r="U15" i="26"/>
  <c r="Q15" i="26"/>
  <c r="I15" i="26"/>
  <c r="Y14" i="26"/>
  <c r="U14" i="26"/>
  <c r="Q14" i="26"/>
  <c r="I14" i="26"/>
  <c r="Y13" i="26"/>
  <c r="U13" i="26"/>
  <c r="Q13" i="26"/>
  <c r="I13" i="26"/>
  <c r="Y12" i="26"/>
  <c r="U12" i="26"/>
  <c r="Q12" i="26"/>
  <c r="I12" i="26"/>
  <c r="Y11" i="26"/>
  <c r="Q11" i="26"/>
  <c r="I11" i="26"/>
  <c r="Y10" i="26"/>
  <c r="Q10" i="26"/>
  <c r="I10" i="26"/>
  <c r="Y9" i="26"/>
  <c r="Q9" i="26"/>
  <c r="I9" i="26"/>
  <c r="Y8" i="26"/>
  <c r="Q8" i="26"/>
  <c r="I8" i="26"/>
  <c r="Y7" i="26"/>
  <c r="Q7" i="26"/>
  <c r="I7" i="26"/>
  <c r="Y6" i="26"/>
  <c r="Q6" i="26"/>
  <c r="I6" i="26"/>
  <c r="Y5" i="26"/>
  <c r="Q5" i="26"/>
  <c r="I5" i="26"/>
  <c r="Y4" i="26"/>
  <c r="Q4" i="26"/>
  <c r="I4" i="26"/>
  <c r="Y3" i="26"/>
  <c r="Q3" i="26"/>
  <c r="I3" i="26"/>
  <c r="Y2" i="26"/>
  <c r="Q2" i="26"/>
  <c r="I2" i="26"/>
  <c r="AA1" i="26"/>
  <c r="Y1" i="26"/>
  <c r="W1" i="26"/>
  <c r="U1" i="26"/>
  <c r="S1" i="26"/>
  <c r="Q1" i="26"/>
  <c r="O1" i="26"/>
  <c r="M1" i="26"/>
  <c r="K1" i="26"/>
  <c r="I1" i="26"/>
  <c r="G1" i="26"/>
  <c r="E1" i="26"/>
  <c r="C1" i="26"/>
  <c r="A1" i="26"/>
  <c r="Y56" i="25"/>
  <c r="Q56" i="25"/>
  <c r="I56" i="25"/>
  <c r="Y55" i="25"/>
  <c r="Q55" i="25"/>
  <c r="I55" i="25"/>
  <c r="Y54" i="25"/>
  <c r="Q54" i="25"/>
  <c r="I54" i="25"/>
  <c r="Y53" i="25"/>
  <c r="Q53" i="25"/>
  <c r="I53" i="25"/>
  <c r="Y52" i="25"/>
  <c r="Q52" i="25"/>
  <c r="I52" i="25"/>
  <c r="Y51" i="25"/>
  <c r="Q51" i="25"/>
  <c r="I51" i="25"/>
  <c r="Y50" i="25"/>
  <c r="Q50" i="25"/>
  <c r="I50" i="25"/>
  <c r="Y49" i="25"/>
  <c r="Q49" i="25"/>
  <c r="I49" i="25"/>
  <c r="Y48" i="25"/>
  <c r="Q48" i="25"/>
  <c r="I48" i="25"/>
  <c r="Y47" i="25"/>
  <c r="Q47" i="25"/>
  <c r="I47" i="25"/>
  <c r="Y46" i="25"/>
  <c r="Q46" i="25"/>
  <c r="I46" i="25"/>
  <c r="Y45" i="25"/>
  <c r="U45" i="25"/>
  <c r="Q45" i="25"/>
  <c r="I45" i="25"/>
  <c r="Y44" i="25"/>
  <c r="U44" i="25"/>
  <c r="Q44" i="25"/>
  <c r="I44" i="25"/>
  <c r="Y43" i="25"/>
  <c r="U43" i="25"/>
  <c r="Q43" i="25"/>
  <c r="I43" i="25"/>
  <c r="Y42" i="25"/>
  <c r="U42" i="25"/>
  <c r="Q42" i="25"/>
  <c r="I42" i="25"/>
  <c r="Y41" i="25"/>
  <c r="U41" i="25"/>
  <c r="Q41" i="25"/>
  <c r="I41" i="25"/>
  <c r="Y40" i="25"/>
  <c r="U40" i="25"/>
  <c r="Q40" i="25"/>
  <c r="I40" i="25"/>
  <c r="Y39" i="25"/>
  <c r="U39" i="25"/>
  <c r="Q39" i="25"/>
  <c r="I39" i="25"/>
  <c r="Y38" i="25"/>
  <c r="U38" i="25"/>
  <c r="Q38" i="25"/>
  <c r="I38" i="25"/>
  <c r="Y37" i="25"/>
  <c r="U37" i="25"/>
  <c r="Q37" i="25"/>
  <c r="I37" i="25"/>
  <c r="Y36" i="25"/>
  <c r="U36" i="25"/>
  <c r="Q36" i="25"/>
  <c r="I36" i="25"/>
  <c r="Y35" i="25"/>
  <c r="U35" i="25"/>
  <c r="Q35" i="25"/>
  <c r="I35" i="25"/>
  <c r="Y34" i="25"/>
  <c r="U34" i="25"/>
  <c r="Q34" i="25"/>
  <c r="I34" i="25"/>
  <c r="Y33" i="25"/>
  <c r="U33" i="25"/>
  <c r="Q33" i="25"/>
  <c r="I33" i="25"/>
  <c r="Y32" i="25"/>
  <c r="U32" i="25"/>
  <c r="Q32" i="25"/>
  <c r="I32" i="25"/>
  <c r="Y31" i="25"/>
  <c r="U31" i="25"/>
  <c r="Q31" i="25"/>
  <c r="I31" i="25"/>
  <c r="Y30" i="25"/>
  <c r="U30" i="25"/>
  <c r="Q30" i="25"/>
  <c r="I30" i="25"/>
  <c r="Y29" i="25"/>
  <c r="U29" i="25"/>
  <c r="Q29" i="25"/>
  <c r="I29" i="25"/>
  <c r="Y28" i="25"/>
  <c r="U28" i="25"/>
  <c r="Q28" i="25"/>
  <c r="I28" i="25"/>
  <c r="Y27" i="25"/>
  <c r="U27" i="25"/>
  <c r="Q27" i="25"/>
  <c r="I27" i="25"/>
  <c r="Y26" i="25"/>
  <c r="U26" i="25"/>
  <c r="Q26" i="25"/>
  <c r="I26" i="25"/>
  <c r="Y25" i="25"/>
  <c r="U25" i="25"/>
  <c r="Q25" i="25"/>
  <c r="I25" i="25"/>
  <c r="Y24" i="25"/>
  <c r="U24" i="25"/>
  <c r="Q24" i="25"/>
  <c r="I24" i="25"/>
  <c r="Y23" i="25"/>
  <c r="U23" i="25"/>
  <c r="Q23" i="25"/>
  <c r="I23" i="25"/>
  <c r="Y22" i="25"/>
  <c r="U22" i="25"/>
  <c r="Q22" i="25"/>
  <c r="I22" i="25"/>
  <c r="Y21" i="25"/>
  <c r="U21" i="25"/>
  <c r="Q21" i="25"/>
  <c r="I21" i="25"/>
  <c r="Y20" i="25"/>
  <c r="U20" i="25"/>
  <c r="Q20" i="25"/>
  <c r="I20" i="25"/>
  <c r="Y19" i="25"/>
  <c r="U19" i="25"/>
  <c r="Q19" i="25"/>
  <c r="I19" i="25"/>
  <c r="Y18" i="25"/>
  <c r="U18" i="25"/>
  <c r="Q18" i="25"/>
  <c r="I18" i="25"/>
  <c r="Y17" i="25"/>
  <c r="U17" i="25"/>
  <c r="Q17" i="25"/>
  <c r="I17" i="25"/>
  <c r="Y16" i="25"/>
  <c r="U16" i="25"/>
  <c r="Q16" i="25"/>
  <c r="I16" i="25"/>
  <c r="Y15" i="25"/>
  <c r="U15" i="25"/>
  <c r="Q15" i="25"/>
  <c r="I15" i="25"/>
  <c r="Y14" i="25"/>
  <c r="U14" i="25"/>
  <c r="Q14" i="25"/>
  <c r="I14" i="25"/>
  <c r="Y13" i="25"/>
  <c r="U13" i="25"/>
  <c r="Q13" i="25"/>
  <c r="I13" i="25"/>
  <c r="Y12" i="25"/>
  <c r="U12" i="25"/>
  <c r="Q12" i="25"/>
  <c r="I12" i="25"/>
  <c r="Y11" i="25"/>
  <c r="Q11" i="25"/>
  <c r="I11" i="25"/>
  <c r="Y10" i="25"/>
  <c r="Q10" i="25"/>
  <c r="I10" i="25"/>
  <c r="Y9" i="25"/>
  <c r="Q9" i="25"/>
  <c r="I9" i="25"/>
  <c r="Y8" i="25"/>
  <c r="Q8" i="25"/>
  <c r="I8" i="25"/>
  <c r="Y7" i="25"/>
  <c r="Q7" i="25"/>
  <c r="I7" i="25"/>
  <c r="Y6" i="25"/>
  <c r="Q6" i="25"/>
  <c r="I6" i="25"/>
  <c r="Y5" i="25"/>
  <c r="Q5" i="25"/>
  <c r="I5" i="25"/>
  <c r="Y4" i="25"/>
  <c r="Q4" i="25"/>
  <c r="I4" i="25"/>
  <c r="Y3" i="25"/>
  <c r="Q3" i="25"/>
  <c r="I3" i="25"/>
  <c r="Y2" i="25"/>
  <c r="Q2" i="25"/>
  <c r="I2" i="25"/>
  <c r="AA1" i="25"/>
  <c r="Y1" i="25"/>
  <c r="W1" i="25"/>
  <c r="U1" i="25"/>
  <c r="S1" i="25"/>
  <c r="Q1" i="25"/>
  <c r="O1" i="25"/>
  <c r="M1" i="25"/>
  <c r="K1" i="25"/>
  <c r="I1" i="25"/>
  <c r="G1" i="25"/>
  <c r="E1" i="25"/>
  <c r="C1" i="25"/>
  <c r="A1" i="25"/>
  <c r="Y56" i="24"/>
  <c r="U56" i="24"/>
  <c r="Q56" i="24"/>
  <c r="I56" i="24"/>
  <c r="Y55" i="24"/>
  <c r="Q55" i="24"/>
  <c r="I55" i="24"/>
  <c r="Y54" i="24"/>
  <c r="Q54" i="24"/>
  <c r="I54" i="24"/>
  <c r="Y53" i="24"/>
  <c r="Q53" i="24"/>
  <c r="I53" i="24"/>
  <c r="Y52" i="24"/>
  <c r="U52" i="24"/>
  <c r="Q52" i="24"/>
  <c r="I52" i="24"/>
  <c r="Y51" i="24"/>
  <c r="Q51" i="24"/>
  <c r="I51" i="24"/>
  <c r="Y50" i="24"/>
  <c r="Q50" i="24"/>
  <c r="I50" i="24"/>
  <c r="Y49" i="24"/>
  <c r="Q49" i="24"/>
  <c r="I49" i="24"/>
  <c r="Y48" i="24"/>
  <c r="Q48" i="24"/>
  <c r="I48" i="24"/>
  <c r="Y47" i="24"/>
  <c r="Q47" i="24"/>
  <c r="I47" i="24"/>
  <c r="Y46" i="24"/>
  <c r="Q46" i="24"/>
  <c r="I46" i="24"/>
  <c r="Y45" i="24"/>
  <c r="U45" i="24"/>
  <c r="Q45" i="24"/>
  <c r="I45" i="24"/>
  <c r="Y44" i="24"/>
  <c r="U44" i="24"/>
  <c r="Q44" i="24"/>
  <c r="I44" i="24"/>
  <c r="Y43" i="24"/>
  <c r="U43" i="24"/>
  <c r="Q43" i="24"/>
  <c r="I43" i="24"/>
  <c r="Y42" i="24"/>
  <c r="U42" i="24"/>
  <c r="Q42" i="24"/>
  <c r="I42" i="24"/>
  <c r="Y41" i="24"/>
  <c r="U41" i="24"/>
  <c r="Q41" i="24"/>
  <c r="I41" i="24"/>
  <c r="Y40" i="24"/>
  <c r="U40" i="24"/>
  <c r="Q40" i="24"/>
  <c r="I40" i="24"/>
  <c r="Y39" i="24"/>
  <c r="U39" i="24"/>
  <c r="Q39" i="24"/>
  <c r="I39" i="24"/>
  <c r="Y38" i="24"/>
  <c r="U38" i="24"/>
  <c r="Q38" i="24"/>
  <c r="I38" i="24"/>
  <c r="Y37" i="24"/>
  <c r="U37" i="24"/>
  <c r="Q37" i="24"/>
  <c r="I37" i="24"/>
  <c r="Y36" i="24"/>
  <c r="U36" i="24"/>
  <c r="Q36" i="24"/>
  <c r="I36" i="24"/>
  <c r="Y35" i="24"/>
  <c r="U35" i="24"/>
  <c r="Q35" i="24"/>
  <c r="I35" i="24"/>
  <c r="Y34" i="24"/>
  <c r="U34" i="24"/>
  <c r="Q34" i="24"/>
  <c r="I34" i="24"/>
  <c r="Y33" i="24"/>
  <c r="U33" i="24"/>
  <c r="Q33" i="24"/>
  <c r="I33" i="24"/>
  <c r="Y32" i="24"/>
  <c r="U32" i="24"/>
  <c r="Q32" i="24"/>
  <c r="I32" i="24"/>
  <c r="Y31" i="24"/>
  <c r="U31" i="24"/>
  <c r="Q31" i="24"/>
  <c r="I31" i="24"/>
  <c r="Y30" i="24"/>
  <c r="U30" i="24"/>
  <c r="Q30" i="24"/>
  <c r="I30" i="24"/>
  <c r="Y29" i="24"/>
  <c r="U29" i="24"/>
  <c r="Q29" i="24"/>
  <c r="I29" i="24"/>
  <c r="Y28" i="24"/>
  <c r="U28" i="24"/>
  <c r="Q28" i="24"/>
  <c r="I28" i="24"/>
  <c r="Y27" i="24"/>
  <c r="U27" i="24"/>
  <c r="Q27" i="24"/>
  <c r="I27" i="24"/>
  <c r="Y26" i="24"/>
  <c r="U26" i="24"/>
  <c r="Q26" i="24"/>
  <c r="I26" i="24"/>
  <c r="Y25" i="24"/>
  <c r="U25" i="24"/>
  <c r="Q25" i="24"/>
  <c r="I25" i="24"/>
  <c r="Y24" i="24"/>
  <c r="U24" i="24"/>
  <c r="Q24" i="24"/>
  <c r="I24" i="24"/>
  <c r="Y23" i="24"/>
  <c r="U23" i="24"/>
  <c r="Q23" i="24"/>
  <c r="I23" i="24"/>
  <c r="Y22" i="24"/>
  <c r="U22" i="24"/>
  <c r="Q22" i="24"/>
  <c r="I22" i="24"/>
  <c r="Y21" i="24"/>
  <c r="U21" i="24"/>
  <c r="Q21" i="24"/>
  <c r="I21" i="24"/>
  <c r="Y20" i="24"/>
  <c r="U20" i="24"/>
  <c r="Q20" i="24"/>
  <c r="I20" i="24"/>
  <c r="Y19" i="24"/>
  <c r="U19" i="24"/>
  <c r="Q19" i="24"/>
  <c r="I19" i="24"/>
  <c r="Y18" i="24"/>
  <c r="U18" i="24"/>
  <c r="Q18" i="24"/>
  <c r="I18" i="24"/>
  <c r="Y17" i="24"/>
  <c r="U17" i="24"/>
  <c r="Q17" i="24"/>
  <c r="I17" i="24"/>
  <c r="Y16" i="24"/>
  <c r="U16" i="24"/>
  <c r="Q16" i="24"/>
  <c r="I16" i="24"/>
  <c r="Y15" i="24"/>
  <c r="U15" i="24"/>
  <c r="Q15" i="24"/>
  <c r="I15" i="24"/>
  <c r="Y14" i="24"/>
  <c r="U14" i="24"/>
  <c r="Q14" i="24"/>
  <c r="I14" i="24"/>
  <c r="Y13" i="24"/>
  <c r="U13" i="24"/>
  <c r="Q13" i="24"/>
  <c r="I13" i="24"/>
  <c r="Y12" i="24"/>
  <c r="U12" i="24"/>
  <c r="Q12" i="24"/>
  <c r="I12" i="24"/>
  <c r="Y11" i="24"/>
  <c r="Q11" i="24"/>
  <c r="I11" i="24"/>
  <c r="Y10" i="24"/>
  <c r="Q10" i="24"/>
  <c r="I10" i="24"/>
  <c r="Y9" i="24"/>
  <c r="Q9" i="24"/>
  <c r="I9" i="24"/>
  <c r="Y8" i="24"/>
  <c r="Q8" i="24"/>
  <c r="I8" i="24"/>
  <c r="Y7" i="24"/>
  <c r="Q7" i="24"/>
  <c r="I7" i="24"/>
  <c r="Y6" i="24"/>
  <c r="Q6" i="24"/>
  <c r="I6" i="24"/>
  <c r="Y5" i="24"/>
  <c r="Q5" i="24"/>
  <c r="I5" i="24"/>
  <c r="Y4" i="24"/>
  <c r="Q4" i="24"/>
  <c r="I4" i="24"/>
  <c r="Y3" i="24"/>
  <c r="Q3" i="24"/>
  <c r="I3" i="24"/>
  <c r="Y2" i="24"/>
  <c r="Q2" i="24"/>
  <c r="I2" i="24"/>
  <c r="AA1" i="24"/>
  <c r="Y1" i="24"/>
  <c r="W1" i="24"/>
  <c r="U1" i="24"/>
  <c r="S1" i="24"/>
  <c r="Q1" i="24"/>
  <c r="O1" i="24"/>
  <c r="M1" i="24"/>
  <c r="K1" i="24"/>
  <c r="I1" i="24"/>
  <c r="G1" i="24"/>
  <c r="E1" i="24"/>
  <c r="C1" i="24"/>
  <c r="A1" i="24"/>
  <c r="Y56" i="23"/>
  <c r="Q56" i="23"/>
  <c r="I56" i="23"/>
  <c r="Y55" i="23"/>
  <c r="Q55" i="23"/>
  <c r="I55" i="23"/>
  <c r="Y54" i="23"/>
  <c r="Q54" i="23"/>
  <c r="I54" i="23"/>
  <c r="Y53" i="23"/>
  <c r="Q53" i="23"/>
  <c r="I53" i="23"/>
  <c r="Y52" i="23"/>
  <c r="Q52" i="23"/>
  <c r="I52" i="23"/>
  <c r="Y51" i="23"/>
  <c r="Q51" i="23"/>
  <c r="I51" i="23"/>
  <c r="Y50" i="23"/>
  <c r="Q50" i="23"/>
  <c r="I50" i="23"/>
  <c r="Y49" i="23"/>
  <c r="Q49" i="23"/>
  <c r="I49" i="23"/>
  <c r="Y48" i="23"/>
  <c r="Q48" i="23"/>
  <c r="I48" i="23"/>
  <c r="Y47" i="23"/>
  <c r="Q47" i="23"/>
  <c r="I47" i="23"/>
  <c r="Y46" i="23"/>
  <c r="Q46" i="23"/>
  <c r="I46" i="23"/>
  <c r="Y45" i="23"/>
  <c r="U45" i="23"/>
  <c r="Q45" i="23"/>
  <c r="I45" i="23"/>
  <c r="Y44" i="23"/>
  <c r="U44" i="23"/>
  <c r="Q44" i="23"/>
  <c r="I44" i="23"/>
  <c r="Y43" i="23"/>
  <c r="U43" i="23"/>
  <c r="Q43" i="23"/>
  <c r="I43" i="23"/>
  <c r="Y42" i="23"/>
  <c r="U42" i="23"/>
  <c r="Q42" i="23"/>
  <c r="I42" i="23"/>
  <c r="Y41" i="23"/>
  <c r="U41" i="23"/>
  <c r="Q41" i="23"/>
  <c r="I41" i="23"/>
  <c r="Y40" i="23"/>
  <c r="U40" i="23"/>
  <c r="Q40" i="23"/>
  <c r="I40" i="23"/>
  <c r="Y39" i="23"/>
  <c r="U39" i="23"/>
  <c r="Q39" i="23"/>
  <c r="I39" i="23"/>
  <c r="Y38" i="23"/>
  <c r="U38" i="23"/>
  <c r="Q38" i="23"/>
  <c r="I38" i="23"/>
  <c r="Y37" i="23"/>
  <c r="U37" i="23"/>
  <c r="Q37" i="23"/>
  <c r="I37" i="23"/>
  <c r="Y36" i="23"/>
  <c r="U36" i="23"/>
  <c r="Q36" i="23"/>
  <c r="I36" i="23"/>
  <c r="Y35" i="23"/>
  <c r="U35" i="23"/>
  <c r="Q35" i="23"/>
  <c r="I35" i="23"/>
  <c r="Y34" i="23"/>
  <c r="U34" i="23"/>
  <c r="Q34" i="23"/>
  <c r="I34" i="23"/>
  <c r="Y33" i="23"/>
  <c r="U33" i="23"/>
  <c r="Q33" i="23"/>
  <c r="I33" i="23"/>
  <c r="Y32" i="23"/>
  <c r="U32" i="23"/>
  <c r="Q32" i="23"/>
  <c r="I32" i="23"/>
  <c r="Y31" i="23"/>
  <c r="U31" i="23"/>
  <c r="Q31" i="23"/>
  <c r="I31" i="23"/>
  <c r="Y30" i="23"/>
  <c r="U30" i="23"/>
  <c r="Q30" i="23"/>
  <c r="I30" i="23"/>
  <c r="Y29" i="23"/>
  <c r="U29" i="23"/>
  <c r="Q29" i="23"/>
  <c r="I29" i="23"/>
  <c r="Y28" i="23"/>
  <c r="U28" i="23"/>
  <c r="Q28" i="23"/>
  <c r="I28" i="23"/>
  <c r="Y27" i="23"/>
  <c r="U27" i="23"/>
  <c r="Q27" i="23"/>
  <c r="I27" i="23"/>
  <c r="Y26" i="23"/>
  <c r="U26" i="23"/>
  <c r="Q26" i="23"/>
  <c r="I26" i="23"/>
  <c r="Y25" i="23"/>
  <c r="U25" i="23"/>
  <c r="Q25" i="23"/>
  <c r="I25" i="23"/>
  <c r="Y24" i="23"/>
  <c r="U24" i="23"/>
  <c r="Q24" i="23"/>
  <c r="I24" i="23"/>
  <c r="Y23" i="23"/>
  <c r="U23" i="23"/>
  <c r="Q23" i="23"/>
  <c r="I23" i="23"/>
  <c r="Y22" i="23"/>
  <c r="U22" i="23"/>
  <c r="Q22" i="23"/>
  <c r="I22" i="23"/>
  <c r="Y21" i="23"/>
  <c r="U21" i="23"/>
  <c r="Q21" i="23"/>
  <c r="I21" i="23"/>
  <c r="Y20" i="23"/>
  <c r="U20" i="23"/>
  <c r="Q20" i="23"/>
  <c r="I20" i="23"/>
  <c r="Y19" i="23"/>
  <c r="U19" i="23"/>
  <c r="Q19" i="23"/>
  <c r="I19" i="23"/>
  <c r="Y18" i="23"/>
  <c r="U18" i="23"/>
  <c r="Q18" i="23"/>
  <c r="I18" i="23"/>
  <c r="Y17" i="23"/>
  <c r="U17" i="23"/>
  <c r="Q17" i="23"/>
  <c r="I17" i="23"/>
  <c r="Y16" i="23"/>
  <c r="U16" i="23"/>
  <c r="Q16" i="23"/>
  <c r="I16" i="23"/>
  <c r="Y15" i="23"/>
  <c r="U15" i="23"/>
  <c r="Q15" i="23"/>
  <c r="I15" i="23"/>
  <c r="Y14" i="23"/>
  <c r="U14" i="23"/>
  <c r="Q14" i="23"/>
  <c r="I14" i="23"/>
  <c r="Y13" i="23"/>
  <c r="U13" i="23"/>
  <c r="Q13" i="23"/>
  <c r="I13" i="23"/>
  <c r="Y12" i="23"/>
  <c r="U12" i="23"/>
  <c r="Q12" i="23"/>
  <c r="I12" i="23"/>
  <c r="Y11" i="23"/>
  <c r="Q11" i="23"/>
  <c r="I11" i="23"/>
  <c r="Y10" i="23"/>
  <c r="Q10" i="23"/>
  <c r="I10" i="23"/>
  <c r="Y9" i="23"/>
  <c r="Q9" i="23"/>
  <c r="I9" i="23"/>
  <c r="Y8" i="23"/>
  <c r="Q8" i="23"/>
  <c r="I8" i="23"/>
  <c r="Y7" i="23"/>
  <c r="Q7" i="23"/>
  <c r="I7" i="23"/>
  <c r="Y6" i="23"/>
  <c r="Q6" i="23"/>
  <c r="I6" i="23"/>
  <c r="Y5" i="23"/>
  <c r="Q5" i="23"/>
  <c r="I5" i="23"/>
  <c r="Y4" i="23"/>
  <c r="Q4" i="23"/>
  <c r="I4" i="23"/>
  <c r="Y3" i="23"/>
  <c r="Q3" i="23"/>
  <c r="I3" i="23"/>
  <c r="Y2" i="23"/>
  <c r="Q2" i="23"/>
  <c r="I2" i="23"/>
  <c r="AA1" i="23"/>
  <c r="Y1" i="23"/>
  <c r="W1" i="23"/>
  <c r="U1" i="23"/>
  <c r="S1" i="23"/>
  <c r="Q1" i="23"/>
  <c r="O1" i="23"/>
  <c r="M1" i="23"/>
  <c r="K1" i="23"/>
  <c r="I1" i="23"/>
  <c r="G1" i="23"/>
  <c r="E1" i="23"/>
  <c r="C1" i="23"/>
  <c r="A1" i="23"/>
  <c r="Y56" i="22"/>
  <c r="U56" i="22"/>
  <c r="Q56" i="22"/>
  <c r="I56" i="22"/>
  <c r="Y55" i="22"/>
  <c r="Q55" i="22"/>
  <c r="I55" i="22"/>
  <c r="Y54" i="22"/>
  <c r="Q54" i="22"/>
  <c r="I54" i="22"/>
  <c r="Y53" i="22"/>
  <c r="Q53" i="22"/>
  <c r="I53" i="22"/>
  <c r="Y52" i="22"/>
  <c r="U52" i="22"/>
  <c r="Q52" i="22"/>
  <c r="I52" i="22"/>
  <c r="Y51" i="22"/>
  <c r="Q51" i="22"/>
  <c r="I51" i="22"/>
  <c r="Y50" i="22"/>
  <c r="Q50" i="22"/>
  <c r="I50" i="22"/>
  <c r="Y49" i="22"/>
  <c r="Q49" i="22"/>
  <c r="I49" i="22"/>
  <c r="Y48" i="22"/>
  <c r="Q48" i="22"/>
  <c r="I48" i="22"/>
  <c r="Y47" i="22"/>
  <c r="Q47" i="22"/>
  <c r="I47" i="22"/>
  <c r="Y46" i="22"/>
  <c r="Q46" i="22"/>
  <c r="I46" i="22"/>
  <c r="Y45" i="22"/>
  <c r="U45" i="22"/>
  <c r="Q45" i="22"/>
  <c r="I45" i="22"/>
  <c r="Y44" i="22"/>
  <c r="U44" i="22"/>
  <c r="Q44" i="22"/>
  <c r="I44" i="22"/>
  <c r="Y43" i="22"/>
  <c r="U43" i="22"/>
  <c r="Q43" i="22"/>
  <c r="I43" i="22"/>
  <c r="Y42" i="22"/>
  <c r="U42" i="22"/>
  <c r="Q42" i="22"/>
  <c r="I42" i="22"/>
  <c r="Y41" i="22"/>
  <c r="U41" i="22"/>
  <c r="Q41" i="22"/>
  <c r="I41" i="22"/>
  <c r="Y40" i="22"/>
  <c r="U40" i="22"/>
  <c r="Q40" i="22"/>
  <c r="I40" i="22"/>
  <c r="Y39" i="22"/>
  <c r="U39" i="22"/>
  <c r="Q39" i="22"/>
  <c r="I39" i="22"/>
  <c r="Y38" i="22"/>
  <c r="U38" i="22"/>
  <c r="Q38" i="22"/>
  <c r="I38" i="22"/>
  <c r="Y37" i="22"/>
  <c r="U37" i="22"/>
  <c r="Q37" i="22"/>
  <c r="I37" i="22"/>
  <c r="Y36" i="22"/>
  <c r="U36" i="22"/>
  <c r="Q36" i="22"/>
  <c r="I36" i="22"/>
  <c r="Y35" i="22"/>
  <c r="U35" i="22"/>
  <c r="Q35" i="22"/>
  <c r="I35" i="22"/>
  <c r="Y34" i="22"/>
  <c r="U34" i="22"/>
  <c r="Q34" i="22"/>
  <c r="I34" i="22"/>
  <c r="Y33" i="22"/>
  <c r="U33" i="22"/>
  <c r="Q33" i="22"/>
  <c r="I33" i="22"/>
  <c r="Y32" i="22"/>
  <c r="U32" i="22"/>
  <c r="Q32" i="22"/>
  <c r="I32" i="22"/>
  <c r="Y31" i="22"/>
  <c r="U31" i="22"/>
  <c r="Q31" i="22"/>
  <c r="I31" i="22"/>
  <c r="Y30" i="22"/>
  <c r="U30" i="22"/>
  <c r="Q30" i="22"/>
  <c r="I30" i="22"/>
  <c r="Y29" i="22"/>
  <c r="U29" i="22"/>
  <c r="Q29" i="22"/>
  <c r="I29" i="22"/>
  <c r="Y28" i="22"/>
  <c r="U28" i="22"/>
  <c r="Q28" i="22"/>
  <c r="I28" i="22"/>
  <c r="Y27" i="22"/>
  <c r="U27" i="22"/>
  <c r="Q27" i="22"/>
  <c r="I27" i="22"/>
  <c r="Y26" i="22"/>
  <c r="U26" i="22"/>
  <c r="Q26" i="22"/>
  <c r="I26" i="22"/>
  <c r="Y25" i="22"/>
  <c r="U25" i="22"/>
  <c r="Q25" i="22"/>
  <c r="I25" i="22"/>
  <c r="Y24" i="22"/>
  <c r="U24" i="22"/>
  <c r="Q24" i="22"/>
  <c r="I24" i="22"/>
  <c r="Y23" i="22"/>
  <c r="U23" i="22"/>
  <c r="Q23" i="22"/>
  <c r="I23" i="22"/>
  <c r="Y22" i="22"/>
  <c r="U22" i="22"/>
  <c r="Q22" i="22"/>
  <c r="I22" i="22"/>
  <c r="Y21" i="22"/>
  <c r="U21" i="22"/>
  <c r="Q21" i="22"/>
  <c r="I21" i="22"/>
  <c r="Y20" i="22"/>
  <c r="U20" i="22"/>
  <c r="Q20" i="22"/>
  <c r="I20" i="22"/>
  <c r="Y19" i="22"/>
  <c r="U19" i="22"/>
  <c r="Q19" i="22"/>
  <c r="I19" i="22"/>
  <c r="Y18" i="22"/>
  <c r="U18" i="22"/>
  <c r="Q18" i="22"/>
  <c r="I18" i="22"/>
  <c r="Y17" i="22"/>
  <c r="U17" i="22"/>
  <c r="Q17" i="22"/>
  <c r="I17" i="22"/>
  <c r="Y16" i="22"/>
  <c r="U16" i="22"/>
  <c r="Q16" i="22"/>
  <c r="I16" i="22"/>
  <c r="Y15" i="22"/>
  <c r="U15" i="22"/>
  <c r="Q15" i="22"/>
  <c r="I15" i="22"/>
  <c r="Y14" i="22"/>
  <c r="U14" i="22"/>
  <c r="Q14" i="22"/>
  <c r="I14" i="22"/>
  <c r="Y13" i="22"/>
  <c r="U13" i="22"/>
  <c r="Q13" i="22"/>
  <c r="I13" i="22"/>
  <c r="Y12" i="22"/>
  <c r="U12" i="22"/>
  <c r="Q12" i="22"/>
  <c r="I12" i="22"/>
  <c r="Y11" i="22"/>
  <c r="Q11" i="22"/>
  <c r="I11" i="22"/>
  <c r="Y10" i="22"/>
  <c r="Q10" i="22"/>
  <c r="I10" i="22"/>
  <c r="Y9" i="22"/>
  <c r="Q9" i="22"/>
  <c r="I9" i="22"/>
  <c r="Y8" i="22"/>
  <c r="Q8" i="22"/>
  <c r="I8" i="22"/>
  <c r="Y7" i="22"/>
  <c r="Q7" i="22"/>
  <c r="I7" i="22"/>
  <c r="Y6" i="22"/>
  <c r="Q6" i="22"/>
  <c r="I6" i="22"/>
  <c r="Y5" i="22"/>
  <c r="Q5" i="22"/>
  <c r="I5" i="22"/>
  <c r="Y4" i="22"/>
  <c r="Q4" i="22"/>
  <c r="I4" i="22"/>
  <c r="Y3" i="22"/>
  <c r="Q3" i="22"/>
  <c r="I3" i="22"/>
  <c r="Y2" i="22"/>
  <c r="U2" i="22"/>
  <c r="Q2" i="22"/>
  <c r="I2" i="22"/>
  <c r="AA1" i="22"/>
  <c r="Y1" i="22"/>
  <c r="W1" i="22"/>
  <c r="U1" i="22"/>
  <c r="S1" i="22"/>
  <c r="Q1" i="22"/>
  <c r="O1" i="22"/>
  <c r="M1" i="22"/>
  <c r="K1" i="22"/>
  <c r="I1" i="22"/>
  <c r="G1" i="22"/>
  <c r="E1" i="22"/>
  <c r="C1" i="22"/>
  <c r="A1" i="22"/>
  <c r="AA1" i="21"/>
  <c r="Y1" i="21"/>
  <c r="W1" i="21"/>
  <c r="U1" i="21"/>
  <c r="S1" i="21"/>
  <c r="Q1" i="21"/>
  <c r="O1" i="21"/>
  <c r="M1" i="21"/>
  <c r="K1" i="21"/>
  <c r="I1" i="21"/>
  <c r="G1" i="21"/>
  <c r="E1" i="21"/>
  <c r="C1" i="21"/>
  <c r="A1" i="21"/>
  <c r="AA1" i="20"/>
  <c r="Y1" i="20"/>
  <c r="W1" i="20"/>
  <c r="U1" i="20"/>
  <c r="S1" i="20"/>
  <c r="Q1" i="20"/>
  <c r="O1" i="20"/>
  <c r="M1" i="20"/>
  <c r="K1" i="20"/>
  <c r="I1" i="20"/>
  <c r="G1" i="20"/>
  <c r="E1" i="20"/>
  <c r="C1" i="20"/>
  <c r="A1" i="20"/>
  <c r="AA1" i="19"/>
  <c r="Y1" i="19"/>
  <c r="W1" i="19"/>
  <c r="U1" i="19"/>
  <c r="S1" i="19"/>
  <c r="Q1" i="19"/>
  <c r="O1" i="19"/>
  <c r="M1" i="19"/>
  <c r="K1" i="19"/>
  <c r="I1" i="19"/>
  <c r="G1" i="19"/>
  <c r="E1" i="19"/>
  <c r="C1" i="19"/>
  <c r="A1" i="19"/>
  <c r="AA1" i="18"/>
  <c r="Y1" i="18"/>
  <c r="W1" i="18"/>
  <c r="U1" i="18"/>
  <c r="S1" i="18"/>
  <c r="Q1" i="18"/>
  <c r="O1" i="18"/>
  <c r="M1" i="18"/>
  <c r="K1" i="18"/>
  <c r="I1" i="18"/>
  <c r="G1" i="18"/>
  <c r="E1" i="18"/>
  <c r="C1" i="18"/>
  <c r="A1" i="18"/>
  <c r="AA1" i="17"/>
  <c r="Y1" i="17"/>
  <c r="W1" i="17"/>
  <c r="U1" i="17"/>
  <c r="S1" i="17"/>
  <c r="Q1" i="17"/>
  <c r="O1" i="17"/>
  <c r="M1" i="17"/>
  <c r="K1" i="17"/>
  <c r="I1" i="17"/>
  <c r="G1" i="17"/>
  <c r="E1" i="17"/>
  <c r="C1" i="17"/>
  <c r="A1" i="17"/>
  <c r="AA1" i="16"/>
  <c r="Y1" i="16"/>
  <c r="W1" i="16"/>
  <c r="U1" i="16"/>
  <c r="S1" i="16"/>
  <c r="Q1" i="16"/>
  <c r="O1" i="16"/>
  <c r="M1" i="16"/>
  <c r="K1" i="16"/>
  <c r="I1" i="16"/>
  <c r="G1" i="16"/>
  <c r="E1" i="16"/>
  <c r="C1" i="16"/>
  <c r="A1" i="16"/>
  <c r="AA1" i="15"/>
  <c r="Y1" i="15"/>
  <c r="W1" i="15"/>
  <c r="U1" i="15"/>
  <c r="S1" i="15"/>
  <c r="Q1" i="15"/>
  <c r="O1" i="15"/>
  <c r="M1" i="15"/>
  <c r="K1" i="15"/>
  <c r="I1" i="15"/>
  <c r="G1" i="15"/>
  <c r="E1" i="15"/>
  <c r="C1" i="15"/>
  <c r="A1" i="15"/>
  <c r="AA1" i="14"/>
  <c r="Y1" i="14"/>
  <c r="W1" i="14"/>
  <c r="U1" i="14"/>
  <c r="S1" i="14"/>
  <c r="Q1" i="14"/>
  <c r="O1" i="14"/>
  <c r="M1" i="14"/>
  <c r="K1" i="14"/>
  <c r="I1" i="14"/>
  <c r="G1" i="14"/>
  <c r="E1" i="14"/>
  <c r="C1" i="14"/>
  <c r="A1" i="14"/>
  <c r="AA1" i="13"/>
  <c r="Y1" i="13"/>
  <c r="W1" i="13"/>
  <c r="U1" i="13"/>
  <c r="S1" i="13"/>
  <c r="Q1" i="13"/>
  <c r="O1" i="13"/>
  <c r="M1" i="13"/>
  <c r="K1" i="13"/>
  <c r="I1" i="13"/>
  <c r="G1" i="13"/>
  <c r="E1" i="13"/>
  <c r="C1" i="13"/>
  <c r="A1" i="13"/>
  <c r="AA1" i="12"/>
  <c r="Y1" i="12"/>
  <c r="W1" i="12"/>
  <c r="U1" i="12"/>
  <c r="S1" i="12"/>
  <c r="Q1" i="12"/>
  <c r="O1" i="12"/>
  <c r="M1" i="12"/>
  <c r="K1" i="12"/>
  <c r="I1" i="12"/>
  <c r="G1" i="12"/>
  <c r="E1" i="12"/>
  <c r="C1" i="12"/>
  <c r="A1" i="12"/>
  <c r="AA1" i="11"/>
  <c r="Y1" i="11"/>
  <c r="W1" i="11"/>
  <c r="U1" i="11"/>
  <c r="S1" i="11"/>
  <c r="Q1" i="11"/>
  <c r="O1" i="11"/>
  <c r="M1" i="11"/>
  <c r="K1" i="11"/>
  <c r="I1" i="11"/>
  <c r="G1" i="11"/>
  <c r="E1" i="11"/>
  <c r="C1" i="11"/>
  <c r="A1" i="11"/>
  <c r="AA1" i="10"/>
  <c r="Y1" i="10"/>
  <c r="W1" i="10"/>
  <c r="U1" i="10"/>
  <c r="S1" i="10"/>
  <c r="Q1" i="10"/>
  <c r="O1" i="10"/>
  <c r="M1" i="10"/>
  <c r="K1" i="10"/>
  <c r="I1" i="10"/>
  <c r="G1" i="10"/>
  <c r="E1" i="10"/>
  <c r="C1" i="10"/>
  <c r="A1" i="10"/>
  <c r="AA1" i="9"/>
  <c r="Y1" i="9"/>
  <c r="W1" i="9"/>
  <c r="U1" i="9"/>
  <c r="S1" i="9"/>
  <c r="Q1" i="9"/>
  <c r="O1" i="9"/>
  <c r="M1" i="9"/>
  <c r="K1" i="9"/>
  <c r="I1" i="9"/>
  <c r="G1" i="9"/>
  <c r="E1" i="9"/>
  <c r="C1" i="9"/>
  <c r="A1" i="9"/>
  <c r="AA1" i="8"/>
  <c r="Y1" i="8"/>
  <c r="W1" i="8"/>
  <c r="U1" i="8"/>
  <c r="S1" i="8"/>
  <c r="Q1" i="8"/>
  <c r="O1" i="8"/>
  <c r="M1" i="8"/>
  <c r="K1" i="8"/>
  <c r="I1" i="8"/>
  <c r="G1" i="8"/>
  <c r="E1" i="8"/>
  <c r="C1" i="8"/>
  <c r="A1" i="8"/>
  <c r="AA1" i="7"/>
  <c r="Y1" i="7"/>
  <c r="W1" i="7"/>
  <c r="U1" i="7"/>
  <c r="S1" i="7"/>
  <c r="Q1" i="7"/>
  <c r="O1" i="7"/>
  <c r="M1" i="7"/>
  <c r="K1" i="7"/>
  <c r="I1" i="7"/>
  <c r="G1" i="7"/>
  <c r="E1" i="7"/>
  <c r="C1" i="7"/>
  <c r="A1" i="7"/>
  <c r="AA1" i="6"/>
  <c r="Y1" i="6"/>
  <c r="W1" i="6"/>
  <c r="U1" i="6"/>
  <c r="S1" i="6"/>
  <c r="Q1" i="6"/>
  <c r="O1" i="6"/>
  <c r="M1" i="6"/>
  <c r="K1" i="6"/>
  <c r="I1" i="6"/>
  <c r="G1" i="6"/>
  <c r="E1" i="6"/>
  <c r="C1" i="6"/>
  <c r="A1" i="6"/>
  <c r="AA1" i="5"/>
  <c r="Y1" i="5"/>
  <c r="W1" i="5"/>
  <c r="U1" i="5"/>
  <c r="S1" i="5"/>
  <c r="Q1" i="5"/>
  <c r="O1" i="5"/>
  <c r="M1" i="5"/>
  <c r="K1" i="5"/>
  <c r="I1" i="5"/>
  <c r="G1" i="5"/>
  <c r="E1" i="5"/>
  <c r="C1" i="5"/>
  <c r="A1" i="5"/>
  <c r="AA1" i="4"/>
  <c r="Y1" i="4"/>
  <c r="W1" i="4"/>
  <c r="U1" i="4"/>
  <c r="S1" i="4"/>
  <c r="Q1" i="4"/>
  <c r="O1" i="4"/>
  <c r="M1" i="4"/>
  <c r="K1" i="4"/>
  <c r="I1" i="4"/>
  <c r="G1" i="4"/>
  <c r="E1" i="4"/>
  <c r="C1" i="4"/>
  <c r="A1" i="4"/>
  <c r="AA1" i="3"/>
  <c r="Y1" i="3"/>
  <c r="W1" i="3"/>
  <c r="U1" i="3"/>
  <c r="S1" i="3"/>
  <c r="Q1" i="3"/>
  <c r="O1" i="3"/>
  <c r="M1" i="3"/>
  <c r="K1" i="3"/>
  <c r="I1" i="3"/>
  <c r="G1" i="3"/>
  <c r="E1" i="3"/>
  <c r="C1" i="3"/>
  <c r="A1" i="3"/>
  <c r="AA1" i="2"/>
  <c r="Y1" i="2"/>
  <c r="W1" i="2"/>
  <c r="U1" i="2"/>
  <c r="S1" i="2"/>
  <c r="Q1" i="2"/>
  <c r="O1" i="2"/>
  <c r="M1" i="2"/>
  <c r="K1" i="2"/>
  <c r="I1" i="2"/>
  <c r="G1" i="2"/>
  <c r="E1" i="2"/>
  <c r="C1" i="2"/>
  <c r="A1" i="2"/>
  <c r="AA1" i="1"/>
  <c r="Y1" i="1"/>
  <c r="W1" i="1"/>
  <c r="U1" i="1"/>
  <c r="S1" i="1"/>
  <c r="Q1" i="1"/>
  <c r="O1" i="1"/>
  <c r="M1" i="1"/>
  <c r="K1" i="1"/>
  <c r="I1" i="1"/>
  <c r="G1" i="1"/>
  <c r="E1" i="1"/>
  <c r="C1" i="1"/>
  <c r="A1" i="1"/>
</calcChain>
</file>

<file path=xl/sharedStrings.xml><?xml version="1.0" encoding="utf-8"?>
<sst xmlns="http://schemas.openxmlformats.org/spreadsheetml/2006/main" count="6875" uniqueCount="2471">
  <si>
    <t>O1</t>
  </si>
  <si>
    <t>/** N/A **/</t>
  </si>
  <si>
    <t>N/A</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</si>
  <si>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</si>
  <si>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</si>
  <si>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</si>
  <si>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No, the two pieces of code do not achieve the same goal. The first piece of code prints the numbers from 1 to 10, but the second piece of code only prints the numbers from 1 to 6. This is because the nested if statement in the first piece of code only executes when i is greater than 10, which will never happen because i is initialized to 1.</t>
  </si>
  <si>
    <t>Medium Incorrect</t>
  </si>
  <si>
    <t>Is the functionality of these pieces of code the same?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</si>
  <si>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No, the functionality of these pieces of code are not the same.
The first piece of code will print the numbers 1-10, but the second piece of code will only print the numbers 1-3. This is because the nested if statement in the first piece of code only executes when i is greater than 10, which never happens because i is always less than or equal to 10.
The following is a step-by-step explanation of what happens in the first piece of code:
1. The for loop is initialized with i = 1.
2. The if statement is evaluated. Since i is not greater than 10, the if statement body is executed.
3. The value of i is printed to the console.
4. The value of i is incremented by 3.
5. The loop condition is evaluated. Since i is still less than or equal to 10, the loop body is executed again.
6. Steps 3-5 are repeated until i is greater than 10.
7. The for loop terminates.
The following is a step-by-step explanation of what happens in the second piece of code:
1. The for loop is initialized with i = 1.
2. The value of i is printed to the console.
3. The value of i is incremented by 1.
4. The loop condition is evaluated. Since i is still less than or equal to 10, the loop body is executed again.
5. Steps 2-4 are repeated until i is greater than 10.
6. The for loop terminates.</t>
  </si>
  <si>
    <t xml:space="preserve">What does this piece of code do?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</si>
  <si>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The code will print the numbers 1 through 10, followed by the number 13. The nested if statement will execute once for each iteration of the outer for loop. The first time through the outer loop, the nested if statement will evaluate to true, because i is greater than 10. The value of i will be assigned to 3, and the code inside the if statement will be executed. The value of i will then be incremented by 3, and the outer for loop will continue. The next time through the outer loop, the nested if statement will evaluate to false, because i is no longer greater than 10. The code inside the if statement will not be executed, and the value of i will be printed to the console. The outer for loop will then continue, and the process will repeat until i reaches 10. When i reaches 10, the outer for loop will terminate, and the program will end.
Here is a step-by-step explanation of what the code does:
1. The first time through the outer for loop, i is initialized to 1.
2. The nested if statement evaluates to true, because i is greater than 10.
3. The value of i is assigned to 3.
4. The code inside the if statement is executed. This prints the value of i, which is 3, to the console.
5. The value of i is incremented by 3, and the outer for loop continues.
6. The next time through the outer for loop, i is 4.
7. The nested if statement evaluates to false, because i is no longer greater than 10.
8. The code inside the if statement is not executed.
9. The value of i is printed to the console.
10. The outer for loop continues.
11. This process repeats until i reaches 10.
12. When i reaches 10, the outer for loop terminates, and the program ends.
The output of the program is:
```
3
4
5
6
7
8
9
10
13
```</t>
  </si>
  <si>
    <t>The comments seem to throw this way off.</t>
  </si>
  <si>
    <t>O3</t>
  </si>
  <si>
    <t>#include &lt;iostream&gt;
int main(){
    for(int stringYear = 1; stringYear&lt;=10;stringYear++){
        std::cout&lt;&lt; stringYear &lt;&lt; std::endl;
    }
}</t>
  </si>
  <si>
    <t>Do these pieces of code achieve the same goal?
#include &lt;iostream&gt;
int main(){
    for(int stringYear = 1; stringYear&lt;=10;stringYear++){
        std::cout&lt;&lt; stringYear &lt;&lt; std::endl;
    }
}
AND
#include &lt;iostream&gt;
int main(){
    for(int i =1; i&lt;=10;i++){
        std::cout&lt;&lt; i &lt;&lt; std::endl;
    }
}</t>
  </si>
  <si>
    <t>Yes, these two pieces of code achieve the same goal. They both print the numbers from 1 to 10 on separate lines.
The first piece of code uses a variable named `stringYear` to iterate from 1 to 10. The second piece of code uses a variable named `i` to iterate from 1 to 10. Both variables are declared as integers and initialized to 1. The `for` loop condition checks whether the variable is less than or equal to 10. If it is, the loop body is executed. The loop body prints the value of the variable on a separate line. The loop terminates when the variable is greater than 10.
In both cases, the loop will iterate 10 times. The first time, the variable will be 1, the second time it will be 2, and so on. The last time, the variable will be 10. When the variable is 10, the condition will evaluate to false and the loop will terminate.
The output of both pieces of code is:
```
1
2
3
4
5
6
7
8
9
10
```</t>
  </si>
  <si>
    <t>High Correct</t>
  </si>
  <si>
    <t>Is the functionality of these pieces of code the same?
#include &lt;iostream&gt;
int main(){
    for(int stringYear = 1; stringYear&lt;=10;stringYear++){
        std::cout&lt;&lt; stringYear &lt;&lt; std::endl;
    }
}
AND
#include &lt;iostream&gt;
int main(){
    for(int i =1; i&lt;=10;i++){
        std::cout&lt;&lt; i &lt;&lt; std::endl;
    }
}</t>
  </si>
  <si>
    <t>Yes, the functionality of these pieces of code are the same. Both pieces of code will print the numbers from 1 to 10 on separate lines.
The first piece of code uses a variable named `stringYear` to iterate over the numbers from 1 to 10. The second piece of code uses a variable named `i` to iterate over the same numbers. The only difference between the two pieces of code is the name of the variable used to iterate over the numbers.
In both cases, the `for` loop will continue to iterate as long as the condition `stringYear &lt;= 10` or `i &lt;= 10` is true. When the condition becomes false, the `for` loop will exit and the code inside the curly braces will no longer be executed.
The output of both pieces of code will be:
```
1
2
3
4
5
6
7
8
9
10
```</t>
  </si>
  <si>
    <t xml:space="preserve">What does this piece of code do?
#include &lt;iostream&gt;
int main(){
    for(int stringYear = 1; stringYear&lt;=10;stringYear++){
        std::cout&lt;&lt; stringYear &lt;&lt; std::endl;
    }
}
</t>
  </si>
  <si>
    <t>The code you provided is a simple for loop that prints the numbers from 1 to 10.
The for loop is a control flow statement that repeats a block of code a specified number of times. The syntax for a for loop is as follows:
```
for (initialization; condition; increment) {
  // code to be executed
}
```
In the code you provided, the initialization statement is `int stringYear = 1;`. This statement initializes the variable `stringYear` to 1. The condition statement is `stringYear &lt;= 10;`. This statement checks if the value of `stringYear` is less than or equal to 10. If the condition is true, the code inside the loop will be executed. The increment statement is `stringYear++;`. This statement increments the value of `stringYear` by 1.
The code inside the loop is `std::cout &lt;&lt; stringYear &lt;&lt; std::endl;`. This statement prints the value of `stringYear` to the standard output stream.
The for loop will continue to execute as long as the condition statement is true. When the condition statement becomes false, the loop will terminate. In this case, the loop will terminate when `stringYear` is equal to 11.
The output of the code is as follows:
```
1
2
3
4
5
6
7
8
9
10
```</t>
  </si>
  <si>
    <t>O4</t>
  </si>
  <si>
    <t xml:space="preserve">#include &lt;iostream&gt;
int main() {
    // Entry point of the program
    int five = 0;
    int six = 0;
    int seven = 0;
    int eight = 0;
    int nine = 0;
    int ten = 0;
    int eleven = 0;
    for (int i = 1; i &lt;= 10; i++) {
        std::cout &lt;&lt; i &lt;&lt; std::endl;
    }
    // End of the program
}
</t>
  </si>
  <si>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</si>
  <si>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Yes, the two pieces of code achieve the same goal. They both print the numbers from 1 to 10 on separate lines.
The first piece of code declares seven variables, all of type `int`. It then initializes them all to 0. The for loop then iterates from 1 to 10, and for each iteration, the value of `i` is printed to the console.
The second piece of code is shorter and simpler than the first. It declares a single variable, `i`, of type `int`. It then initializes `i` to 1 and enters a for loop. The for loop iterates from 1 to 10, and for each iteration, the value of `i` is printed to the console.
Both pieces of code will print the same output:
1
2
3
4
5
6
7
8
9
10</t>
  </si>
  <si>
    <t>Is the functionality of these pieces of code the same?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</si>
  <si>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Yes, the functionality of these two pieces of code is the same. They both print the numbers from 1 to 10, one per line.
The first piece of code declares seven variables, all of type `int`. It then initializes all of these variables to 0. The `for` loop then iterates from 1 to 10, and for each iteration, the value of the loop variable `i` is printed to the console, followed by a newline.
The second piece of code is similar, but it does not declare any variables. Instead, it initializes the loop variable `i` to 1 at the beginning of the loop, and then increments it by 1 each time it iterates. This has the same effect as declaring the variable `i` and initializing it to 0, as in the first piece of code.
Both pieces of code will print the following output:
```
1
2
3
4
5
6
7
8
9
10
```</t>
  </si>
  <si>
    <t xml:space="preserve">What does this piece of code do?
#include &lt;iostream&gt;
int main() {
    // Entry point of the program
    int five = 0;
    int six = 0;
    int seven = 0;
    int eight = 0;
    int nine = 0;
    int ten = 0;
    int eleven = 0;
    for (int i = 1; i &lt;= 10; i++) {
        std::cout &lt;&lt; i &lt;&lt; std::endl;
    }
    // End of the program
}
</t>
  </si>
  <si>
    <t>The piece of code you have provided is a C++ program that prints the numbers from 1 to 10 to the console. The program starts by including the `iostream` header file, which contains the `std::cout` object that is used to print to the console. The `main()` function is the entry point of the program, and it contains the code that is executed when the program is run. The first few lines of code in `main()` declare and initialize some variables. The `int` keyword is used to declare variables of integer type, and the `0` value is used to initialize them to zero. The `for` loop is used to iterate over a range of values. In this case, the loop iterates from 1 to 10. The `std::cout` object is used to print the value of the variable `i` to the console, and the `std::endl` object is used to print a newline character. The `//` character is used to comment out lines of code. The `// End of the program` comment indicates that the end of the program has been reached.
When the program is run, the following output is printed to the console:
1
2
3
4
5
6
7
8
9
10</t>
  </si>
  <si>
    <t>O5</t>
  </si>
  <si>
    <t>#include &lt;iostream&gt;
int main(){
    std::cout&lt;&lt; "Welcome, this program gives you the current weather." &lt;&lt; std::endl;
    for(int i =1; i&lt;=10;i++){
        std::cout&lt;&lt; i &lt;&lt; std::endl;
    }
}</t>
  </si>
  <si>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</si>
  <si>
    <t>Yes, both pieces of code achieve the same goal. They both print the numbers from 1 to 10, one per line.
The first piece of code also prints the message "Welcome, this program gives you the current weather." However, this message is not necessary for the program to achieve its goal of printing the numbers from 1 to 10. Therefore, the second piece of code, which does not print this message, is also correct.</t>
  </si>
  <si>
    <t>Is the functionality of these pieces of code the same?
#include &lt;iostream&gt;
int main(){
    std::cout&lt;&lt; "Welcome, this program gives you the current weather." &lt;&lt; std::endl;
    for(int i =1; i&lt;=10;i++){
        std::cout&lt;&lt; i &lt;&lt; std::endl;
    }
}
AND
#include &lt;iostream&gt;
int main(){
    for(int i =1; i&lt;=10;i++){
        std::cout&lt;&lt; i &lt;&lt; std::endl;
    }
}</t>
  </si>
  <si>
    <t>Yes, the functionality of these pieces of code is the same. They both print the numbers from 1 to 10 on separate lines.
The first piece of code includes a comment that says "Welcome, this program gives you the current weather." This comment is not necessary for the program to function, but it can be helpful for human readers to understand what the program is doing.
The second piece of code does not include any comments. This is perfectly fine, as the code is self-explanatory.
Both pieces of code use a for loop to iterate over the numbers from 1 to 10. The for loop is a common programming construct that is used to repeat a set of instructions a certain number of times. In this case, the for loop will repeat 10 times, once for each number from 1 to 10.
Inside the for loop, the variable `i` is used to keep track of the current number. The `i` variable is initialized to 1, and then it is incremented by 1 each time the loop iterates. The `std::cout` function is used to print the value of `i` to the console.
The `std::endl` function is used to print a newline character to the console. This causes the next line of output to start on a new line.
Both pieces of code will print the following output to the console:
```
1
2
3
4
5
6
7
8
9
10
```
Therefore, the functionality of these pieces of code is the same.</t>
  </si>
  <si>
    <t xml:space="preserve">What does this piece of code do?
#include &lt;iostream&gt;
int main(){
    std::cout&lt;&lt; "Welcome, this program gives you the current weather." &lt;&lt; std::endl;
    for(int i =1; i&lt;=10;i++){
        std::cout&lt;&lt; i &lt;&lt; std::endl;
    }
}
</t>
  </si>
  <si>
    <t>This piece of code prints the numbers from 1 to 10, one per line.
The first line, `#include &lt;iostream&gt;`, is a preprocessor directive. It tells the compiler to include the contents of the file `iostream`. This file contains the definition of the `std::cout` object, which is used to print text to the console.
The next line, `int main()`, is the definition of the main function. This is the function that is called when the program is run.
The first line inside the main function, `std::cout &lt;&lt; "Welcome, this program gives you the current weather." &lt;&lt; std::endl;`, prints the text "Welcome, this program gives you the current weather." to the console. The `std::cout` object is used to print text, and the `&lt;&lt;` operator is used to insert text into the output stream. The `std::endl` object is used to print a newline character.
The next line, `for (int i = 1; i &lt;= 10; i++) {`, is a for loop. A for loop is a control structure that repeats a block of code a specified number of times. In this case, the loop will repeat 10 times, once for each value of the variable `i` from 1 to 10.
The body of the loop is enclosed in curly braces (`{ }`). In this case, the body of the loop is simply the statement `std::cout &lt;&lt; i &lt;&lt; std::endl;`. This statement prints the value of `i` to the console.
The last line of the program, `}`, is the closing curly brace for the main function. This line is required to match the opening curly brace at the beginning of the main function.
When this program is run, the following output will be printed to the console:
```
Welcome, this program gives you the current weather.
1
2
3
4
5
6
7
8
9
10
```</t>
  </si>
  <si>
    <t>O6</t>
  </si>
  <si>
    <t xml:space="preserve">#include &lt;iostream&gt;
void printNumber(int n){
    if(n &gt; 0){
        printNumber(n - 1);
        std::cout &lt;&lt; n &lt;&lt; std::endl;
    }
}
int main() {
    printNumber(10);
    return 0;
}
</t>
  </si>
  <si>
    <t>Do these pieces of code achieve the same goal?
#include &lt;iostream&gt;
void printNumber(int n){
    if(n &gt; 0){
        printNumber(n - 1);
        std::cout &lt;&lt; n &lt;&lt; std::endl;
    }
}
int main() {
    printNumber(10);
    return 0;
}
AND
#include &lt;iostream&gt;
int main(){
    for(int i =1; i&lt;=10;i++){
        std::cout&lt;&lt; i &lt;&lt; std::endl;
    }
}</t>
  </si>
  <si>
    <t>Yes, the two pieces of code achieve the same goal. The first piece of code uses recursion to print the numbers from 1 to 10, while the second piece of code uses a for loop to do the same thing.
Recursion is a programming technique where a function calls itself. In the first piece of code, the `printNumber` function calls itself with the value of `n` minus 1. This continues until `n` is 0, at which point the function prints `n` and returns.
A for loop is a programming construct that repeats a block of code a specified number of times. In the second piece of code, the `for` loop iterates from 1 to 10, printing each value as it goes.
Both pieces of code print the numbers from 1 to 10. However, the first piece of code does so in a more recursive way, while the second piece of code does so in a more iterative way.</t>
  </si>
  <si>
    <t>Is the functionality of these pieces of code the same?
#include &lt;iostream&gt;
void printNumber(int n){
    if(n &gt; 0){
        printNumber(n - 1);
        std::cout &lt;&lt; n &lt;&lt; std::endl;
    }
}
int main() {
    printNumber(10);
    return 0;
}
AND
#include &lt;iostream&gt;
int main(){
    for(int i =1; i&lt;=10;i++){
        std::cout&lt;&lt; i &lt;&lt; std::endl;
    }
}</t>
  </si>
  <si>
    <t>Yes, the functionality of the two pieces of code is the same. Both pieces of code print the numbers from 1 to 10, inclusive.
The first piece of code uses a recursive function to print the numbers. A recursive function is a function that calls itself. In this case, the `printNumber` function calls itself with the argument `n - 1` until `n` is 0. When `n` is 0, the `printNumber` function does not call itself and instead prints `n`.
The second piece of code uses a for loop to print the numbers. A for loop is a control flow statement that repeats a block of code a specified number of times. In this case, the for loop will iterate 10 times, from `i = 1` to `i = 10`. On each iteration, the `std::cout` function will print the value of `i`.
The two pieces of code are equivalent because they both print the numbers from 1 to 10, inclusive. However, the first piece of code uses a recursive function, while the second piece of code uses a for loop. Recursive functions can be more efficient than for loops in some cases, but they can also be more difficult to understand.</t>
  </si>
  <si>
    <t xml:space="preserve">What does this piece of code do?
#include &lt;iostream&gt;
void printNumber(int n){
    if(n &gt; 0){
        printNumber(n - 1);
        std::cout &lt;&lt; n &lt;&lt; std::endl;
    }
}
int main() {
    printNumber(10);
    return 0;
}
</t>
  </si>
  <si>
    <t>This piece of code uses recursion to print the numbers from 1 to 10. The `printNumber` function takes an integer as input and prints it if it is greater than 0. If the input is 0, the function does nothing. The `main` function calls `printNumber` with the input 10. This causes `printNumber` to print 10, then call itself with the input 9. This process continues until the input is 0, at which point `printNumber` does nothing and returns. The output of the program is:
```
10
9
8
7
6
5
4
3
2
1
```</t>
  </si>
  <si>
    <t>O7</t>
  </si>
  <si>
    <t>#include &lt;iostream&gt;
int main(){
    for(int counter =1; counter&lt;=10;counter++){
        std::cout&lt;&lt; counter &lt;&lt; std::endl;
    }
}</t>
  </si>
  <si>
    <t>Do these pieces of code achieve the same goal?
#include &lt;iostream&gt;
int main(){
    for(int counter =1; counter&lt;=10;counter++){
        std::cout&lt;&lt; counter &lt;&lt; std::endl;
    }
}
AND
#include &lt;iostream&gt;
int main(){
    for(int i =1; i&lt;=10;i++){
        std::cout&lt;&lt; i &lt;&lt; std::endl;
    }
}</t>
  </si>
  <si>
    <t>Yes, these pieces of code achieve the same goal. They both print the numbers from 1 to 10 to the console.
The first piece of code uses a variable called `counter` to iterate over the numbers from 1 to 10. The second piece of code uses a variable called `i` to iterate over the same numbers. The two variables are equivalent, so the two pieces of code will print the same output.
In general, you can use any variable name you want in a for loop, as long as it is declared before the loop. However, it is often helpful to use names that are meaningful for the loop. In this case, `counter` and `i` are both good names because they suggest that they are counting numbers.</t>
  </si>
  <si>
    <t>Is the functionality of these pieces of code the same?
#include &lt;iostream&gt;
int main(){
    for(int counter =1; counter&lt;=10;counter++){
        std::cout&lt;&lt; counter &lt;&lt; std::endl;
    }
}
AND
#include &lt;iostream&gt;
int main(){
    for(int i =1; i&lt;=10;i++){
        std::cout&lt;&lt; i &lt;&lt; std::endl;
    }
}</t>
  </si>
  <si>
    <t>Yes, these two pieces of code are the same. They both print the numbers from 1 to 10 on separate lines. The only difference is that in the first code, the variable `counter` is used, while in the second code, the variable `i` is used. However, these two variables are completely interchangeable, so the functionality of the two codes is the same.</t>
  </si>
  <si>
    <t xml:space="preserve">What does this piece of code do?
#include &lt;iostream&gt;
int main(){
    for(int counter =1; counter&lt;=10;counter++){
        std::cout&lt;&lt; counter &lt;&lt; std::endl;
    }
}
</t>
  </si>
  <si>
    <t>The code prints the numbers from 1 to 10, one per line.
The `for` loop is a control flow statement that repeats a block of code a specified number of times. The syntax for a for loop is `for(initialization; condition; increment)`.
In this case, the initialization statement is `int counter =1`. This statement initializes the variable `counter` to 1. The condition statement is `counter&lt;=10`. This statement checks if the value of `counter` is less than or equal to 10. The increment statement is `counter++`. This statement increments the value of `counter` by 1.
The loop will continue as long as the condition statement is true. When the condition statement is false, the loop will exit.
In this case, the loop will iterate 10 times, from `counter = 1` to `counter = 10`. For each iteration, the value of `counter` will be printed to the console.
The output of the code is:
```
1
2
3
4
5
6
7
8
9
10
```</t>
  </si>
  <si>
    <t>O8</t>
  </si>
  <si>
    <t>#include &lt;iostream&gt;
int main() {
    for (int i = 1; i &lt;= 10; i++) {
        std::cout.put(49 + i - 1);
        std::cout.put(10);
    }
    return 0;
}</t>
  </si>
  <si>
    <t>Do these pieces of code achieve the same goal?
#include &lt;iostream&gt;
int main() {
    for (int i = 1; i &lt;= 10; i++) {
        std::cout.put(49 + i - 1);
        std::cout.put(10);
    }
    return 0;
}
AND
#include &lt;iostream&gt;
int main(){
    for(int i =1; i&lt;=10;i++){
        std::cout&lt;&lt; i &lt;&lt; std::endl;
    }
}</t>
  </si>
  <si>
    <t>Yes, the two pieces of code achieve the same goal. They both print the numbers from 1 to 10 on separate lines.
The first piece of code uses the `std::put()` function to print each number. The `std::put()` function takes two arguments: the character to print and the number of times to print it. In this case, the character to print is the ASCII code for the number, and the number of times to print it is 1.
The second piece of code uses the `std::cout&lt;&lt;` operator to print each number. The `std::cout&lt;&lt;` operator takes a stream object and a value to print. In this case, the stream object is `std::cout` and the value to print is the number.
The output of both pieces of code is:
```
1
2
3
4
5
6
7
8
9
10
```</t>
  </si>
  <si>
    <t>Is the functionality of these pieces of code the same?
#include &lt;iostream&gt;
int main() {
    for (int i = 1; i &lt;= 10; i++) {
        std::cout.put(49 + i - 1);
        std::cout.put(10);
    }
    return 0;
}
AND
#include &lt;iostream&gt;
int main(){
    for(int i =1; i&lt;=10;i++){
        std::cout&lt;&lt; i &lt;&lt; std::endl;
    }
}</t>
  </si>
  <si>
    <t>Yes, the functionality of these pieces of code is the same. They both print the numbers from 1 to 10, one per line.
The first piece of code uses the `put` function to print each number, while the second piece of code uses the `&lt;&lt;` operator. The `put` function takes two arguments: the character to print and the stream to print it to. In this case, the character to print is the ASCII code for the number (49 for 1, 50 for 2, and so on), and the stream to print it to is the standard output stream, `std::cout`. The `&lt;&lt;` operator takes two arguments: the value to print and the stream to print it to. In this case, the value to print is the number, and the stream to print it to is `std::cout`.
The output of both pieces of code is:
```
1
2
3
4
5
6
7
8
9
10
```</t>
  </si>
  <si>
    <t xml:space="preserve">What does this piece of code do?
#include &lt;iostream&gt;
int main() {
    for (int i = 1; i &lt;= 10; i++) {
        std::cout.put(49 + i - 1);
        std::cout.put(10);
    }
    return 0;
}
</t>
  </si>
  <si>
    <t>This piece of code prints the ASCII codes for the numbers from 1 to 10, followed by a newline character.
The `#include &lt;iostream&gt;` directive tells the compiler to include the header file `iostream`, which contains the definition of the `std::cout` object. The `int main()` function is the entry point for the program. The `for` loop iterates from 1 to 10, and for each iteration, the `std::cout.put()` function prints the ASCII code for the current number, followed by a `\n` newline character. The `return 0` statement indicates that the program has finished successfully.
The ASCII code for a character is a number that represents that character. For example, the ASCII code for the number 1 is 49, and the ASCII code for the newline character is 10. When the `std::cout.put()` function is called with an integer argument, it prints the character with the corresponding ASCII code.
The output of this program is:
```
1
2
3
4
5
6
7
8
9
10
```</t>
  </si>
  <si>
    <t>O9</t>
  </si>
  <si>
    <t>#include &lt;iostream&gt;
int main(){
    for(int i =(1+1+23+12-232*373*(73*(2-3)))/6317165; i&lt;=(10%1*2+123+(280/40))/13;i++){
        std::cout&lt;&lt; i &lt;&lt; std::endl;
    }
}</t>
  </si>
  <si>
    <t>Do these pieces of code achieve the same goal?
#include &lt;iostream&gt;
int main(){
    for(int i =(1+1+23+12-232*373*(73*(2-3)))/6317165; i&lt;=(10%1*2+123+(280/40))/13;i++){
        std::cout&lt;&lt; i &lt;&lt; std::endl;
    }
}
AND
#include &lt;iostream&gt;
int main(){
    for(int i =1; i&lt;=10;i++){
        std::cout&lt;&lt; i &lt;&lt; std::endl;
    }
}</t>
  </si>
  <si>
    <t>Yes, both pieces of code achieve the same goal. They both print the numbers from 1 to 10.
The first piece of code uses a more complex expression to calculate the starting and ending values of the loop. The expression ((1+1+23+12-232*373*(73*(2-3)))/6317165) evaluates to 1, and the expression ((10%1*2+123+(280/40))/13) evaluates to 10. So, the loop iterates from 1 to 10.
The second piece of code uses a simpler expression to calculate the starting and ending values of the loop. The expression (1) evaluates to 1, and the expression (10) evaluates to 10. So, the loop iterates from 1 to 10.
The output of both pieces of code is the same:
```
1
2
3
4
5
6
7
8
9
10
```</t>
  </si>
  <si>
    <t>Is the functionality of these pieces of code the same?
#include &lt;iostream&gt;
int main(){
    for(int i =(1+1+23+12-232*373*(73*(2-3)))/6317165; i&lt;=(10%1*2+123+(280/40))/13;i++){
        std::cout&lt;&lt; i &lt;&lt; std::endl;
    }
}
AND
#include &lt;iostream&gt;
int main(){
    for(int i =1; i&lt;=10;i++){
        std::cout&lt;&lt; i &lt;&lt; std::endl;
    }
}</t>
  </si>
  <si>
    <t>Yes, the functionality of these pieces of code is the same. In both cases, the code will print the numbers from 1 to 10, inclusive.
The first piece of code uses a more complex expression to calculate the starting and ending values of the loop. However, the end result is the same as the second piece of code, which uses a simpler expression.
The first piece of code uses the following expression to calculate the starting value of the loop:
```
(1+1+23+12-232*373*(73*(2-3)))/6317165
```
This expression evaluates to 1.
The first piece of code uses the following expression to calculate the ending value of the loop:
```
(10%1*2+123+(280/40))/13
```
This expression evaluates to 10.
Therefore, the loop will iterate from 1 to 10, inclusive.
The second piece of code uses the following expression to calculate the starting value of the loop:
```
1
```
This expression evaluates to 1.
The second piece of code uses the following expression to calculate the ending value of the loop:
```
10
```
This expression evaluates to 10.
Therefore, the loop will iterate from 1 to 10, inclusive.</t>
  </si>
  <si>
    <t xml:space="preserve">What does this piece of code do?
#include &lt;iostream&gt;
int main(){
    for(int i =(1+1+23+12-232*373*(73*(2-3)))/6317165; i&lt;=(10%1*2+123+(280/40))/13;i++){
        std::cout&lt;&lt; i &lt;&lt; std::endl;
    }
}
</t>
  </si>
  <si>
    <t>The code prints the numbers from 1 to 13.
The first line of the code, `#include &lt;iostream&gt;`, includes the header file `iostream`. This header file contains the definition of the `std::cout` object, which is used to print text to the console.
The second line of the code, `int main()`, defines the function `main()`. This function is the entry point for the program.
The body of the `main()` function is a for loop. The loop iterates from the value of `(1+1+23+12-232*373*(73*(2-3)))/6317165` to the value of `(10%1*2+123+(280/40))/13`. The value of `i` is printed to the console on each iteration of the loop.
The expression `(1+1+23+12-232*373*(73*(2-3)))/6317165` evaluates to 1. The expression `(10%1*2+123+(280/40))/13` evaluates to 13. Therefore, the loop iterates from 1 to 13.
The output of the code is:
```
1
2
3
4
5
6
7
8
9
10
11
12
13
```</t>
  </si>
  <si>
    <t>High Maybe</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</si>
  <si>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</si>
  <si>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</si>
  <si>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</si>
  <si>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No, the two pieces of code do not achieve the same goal. The first piece of code will print the numbers 2, 4, 6, 8, and 10. The second piece of code will print all of the numbers from 1 to 10.
The first piece of code uses a for loop to iterate over the numbers from 1 to 10. Inside the loop, it checks if the current number is even. If it is, it checks if the current number is equal to its square. If it is, it prints the number. If it is not, it prints "This won't be printed".
The second piece of code also uses a for loop to iterate over the numbers from 1 to 10. Inside the loop, it simply prints the current number.
The two pieces of code differ in how they handle the number 0. The first piece of code will not print 0, because it is not even and it is not equal to its square. The second piece of code will print 0, because it is always true that 0 is greater than or equal to 0.</t>
  </si>
  <si>
    <t>High Incorrect</t>
  </si>
  <si>
    <t>Is the functionality of these pieces of code the same?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</si>
  <si>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The functionality of the two pieces of code is not the same. The first piece of code prints the even numbers from 1 to 10, while the second piece of code prints all the numbers from 1 to 10.
The first piece of code uses two nested if statements to check if the number is even and if it is equal to its own negative. If both conditions are true, the number is printed. The second piece of code uses a single for loop to iterate over all the numbers from 1 to 10. The number is printed at each iteration.
The two pieces of code can be made equivalent by removing the second if statement from the first piece of code. The following is the equivalent code:
```#include &lt;iostream&gt;
int main(){
    for(int i = 1; i &lt;= 10; i++){
        if(i % 2 == 0){
            std::cout &lt;&lt; i &lt;&lt; std::endl;
        }
    }
    return 0;
}
```</t>
  </si>
  <si>
    <t xml:space="preserve">What does this piece of code do?
#include &lt;iostream&gt;
int main(){
    for(int i = 1; i &lt;= 10; i++){
        if(i % 2 == 0){
            if(i - i == 0){
                std::cout &lt;&lt; i &lt;&lt; std::endl;
            } else {
                std::cout &lt;&lt; "This won't be printed" &lt;&lt; std::endl;
            }
        } else {
            if(i + i &gt; 0){
                std::cout &lt;&lt; i &lt;&lt; std::endl;
            } else {
                std::cout &lt;&lt; "This won't be printed" &lt;&lt; std::endl;
            }
        }
    }
    return 0;
}
</t>
  </si>
  <si>
    <t>The code prints the even numbers from 1 to 10.
The first for loop iterates from 1 to 10. The if statement inside the loop checks if the current number is even. If it is, then the if statement inside the if statement is executed. This if statement checks if the current number is equal to its own negative. If it is, then the current number is printed to the console. If it is not, then the message "This won't be printed" is printed to the console.
The else statement inside the for loop is executed if the current number is odd. This else statement checks if the current number is greater than 0. If it is, then the current number is printed to the console. If it is not, then the message "This won't be printed" is printed to the console.
The code prints the following output:
```
2
4
6
8
10
```</t>
  </si>
  <si>
    <t>Medium Maybe</t>
  </si>
  <si>
    <t>O11</t>
  </si>
  <si>
    <t>#include &lt;iostream&gt;
int main(){
    for(int whale = 1;whale &gt;0; whale--){
        for(int w = 2374; w&lt;9000;w*=1.5){9==9;}
        for(int i =1; i&lt;=5;i++){
            std::cout&lt;&lt; i &lt;&lt; std::endl;
        }
        for(int j =6; j&lt;=10;j++){
            std::cout&lt;&lt; j &lt;&lt; std::endl;
        }
    }
}</t>
  </si>
  <si>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</si>
  <si>
    <t>No, the two pieces of code do not achieve the same goal. The first code prints the numbers from 1 to 10, while the second code prints the numbers from 1 to 5 twice.
The first code uses a for loop to iterate over the numbers from 1 to 10. The for loop has three parts: the initialization, the condition, and the increment. The initialization is executed once, before the loop starts. The condition is evaluated each time the loop runs, and if it is true, the code inside the loop is executed. The increment is executed after the code inside the loop is executed, and it changes the value of the loop variable.
In the first code, the initialization is `for(int whale = 1;whale &gt;0; whale--)`. This means that the variable `whale` is initialized to 1, and then it is decremented each time the loop runs. The condition is `whale &gt; 0`. This means that the loop will continue running as long as `whale` is greater than 0. The increment is `whale--`. This means that the value of `whale` is decremented each time the loop runs.
The code inside the loop prints the number `whale` to the console. This is done using the `std::cout` function, which takes a string as its argument. The string `i` is replaced with the value of the variable `whale`.
The second code also uses a for loop to iterate over the numbers from 1 to 10. However, the condition of the loop is different. In the second code, the condition is `i &lt;= 10`. This means that the loop will continue running as long as `i` is less than or equal to 10. The increment is also different. In the second code, the increment is `i++`. This means that the value of `i` is incremented each time the loop runs.
The code inside the loop prints the number `i` to the console. This is done using the `std::cout` function, which takes a string as its argument. The string `i` is replaced with the value of the variable `i`.
As you can see, the two pieces of code have different conditions and increments. This means that they will iterate over the numbers from 1 to 10 in different ways. The first code will print the numbers from 1 to 10 once, while the second code will print the numbers from 1 to 5 twice.</t>
  </si>
  <si>
    <t>Is the functionality of these pieces of code the same?
#include &lt;iostream&gt;
int main(){
    for(int whale = 1;whale &gt;0; whale--){
        for(int w = 2374; w&lt;9000;w*=1.5){9==9;}
        for(int i =1; i&lt;=5;i++){
            std::cout&lt;&lt; i &lt;&lt; std::endl;
        }
        for(int j =6; j&lt;=10;j++){
            std::cout&lt;&lt; j &lt;&lt; std::endl;
        }
    }
}
AND
#include &lt;iostream&gt;
int main(){
    for(int i =1; i&lt;=10;i++){
        std::cout&lt;&lt; i &lt;&lt; std::endl;
    }
}</t>
  </si>
  <si>
    <t>No, the functionality of these pieces of code is not the same.
The first piece of code prints the numbers from 1 to 10, while the second piece of code prints the numbers from 1 to 5, then the numbers from 6 to 10.
The first piece of code uses a for loop to iterate over the numbers from 1 to 10. The for loop has three parts: a condition, an increment, and a body. The condition is checked before each iteration of the loop. If the condition is true, the body of the loop is executed. The increment is executed after each iteration of the loop. The body of the loop in this case is the statement `std::cout&lt;&lt; i &lt;&lt; std::endl;`. This statement prints the value of the variable `i` to the console, followed by a newline character.
The second piece of code uses two for loops to iterate over the numbers from 1 to 5 and the numbers from 6 to 10. The first for loop has the condition `i &lt;= 5`. The second for loop has the condition `i &lt;= 10`. The increment for both for loops is `i++`. The body of the first for loop is the statement `std::cout&lt;&lt; i &lt;&lt; std::endl;`. The body of the second for loop is the same statement.
The first piece of code prints the numbers from 1 to 10 in a single line. The second piece of code prints the numbers from 1 to 5 on one line, then prints the numbers from 6 to 10 on the next line.</t>
  </si>
  <si>
    <t xml:space="preserve">What does this piece of code do?
#include &lt;iostream&gt;
int main(){
    for(int whale = 1;whale &gt;0; whale--){
        for(int w = 2374; w&lt;9000;w*=1.5){9==9;}
        for(int i =1; i&lt;=5;i++){
            std::cout&lt;&lt; i &lt;&lt; std::endl;
        }
        for(int j =6; j&lt;=10;j++){
            std::cout&lt;&lt; j &lt;&lt; std::endl;
        }
    }
}
</t>
  </si>
  <si>
    <t>This code prints the numbers from 1 to 10, twice. The outer loop iterates from 1 to 0, decrementing by 1 each time. The inner loop iterates from 2374 to 9000, multiplying by 1.5 each time. Inside the inner loop, the statement `9==9` is always true, so the loop body is never executed. The outer loop prints the numbers from 1 to 5, and the inner loop prints the numbers from 6 to 10. This happens twice, once for each iteration of the outer loop.
Here is a step-by-step execution of the code:
1. The variable `whale` is initialized to 1.
2. The loop condition `whale &gt; 0` is true, so the loop body is executed.
3. The variable `w` is initialized to 2374.
4. The loop condition `w &lt; 9000` is true, so the loop body is executed.
5. The statement `9 == 9` is true, so the loop body is not executed.
6. The variable `w` is incremented by 1.5.
7. The loop condition `w &lt; 9000` is still true, so the loop body is executed again.
8. The statement `9 == 9` is true, so the loop body is not executed.
9. The variable `w` is incremented by 1.5.
10. The loop condition `w &lt; 9000` is still true, so the loop body is executed again.
11. The statement `9 == 9` is true, so the loop body is not executed.
12. The variable `w` is incremented by 1.5.
13. The loop condition `w &lt; 9000` is still true, so the loop body is executed again.
14. The statement `9 == 9` is true, so the loop body is not executed.
15. The loop condition `w &lt; 9000` is false, so the loop body is not executed again.
16. The loop condition `whale &gt; 0` is still true, so the loop body is executed again.
17. The variable `i` is initialized to 1.
18. The statement `std::cout &lt;&lt; i &lt;&lt; std::endl;` prints the number 1.
19. The variable `i` is incremented by 1.
20. The statement `std::cout &lt;&lt; i &lt;&lt; std::endl;` prints the number 2.
21. The variable `i` is incremented by 1.
22. The statement `std::cout &lt;&lt; i &lt;&lt; std::endl;` prints the number 3.
23. The variable `i` is incremented by 1.
24. The statement `std::cout &lt;&lt; i &lt;&lt; std::endl;` prints the number 4.
25. The variable `i` is incremented by 1.
26. The statement `std::cout &lt;&lt; i &lt;&lt; std::endl;` prints the number 5.
27. The loop condition `whale &gt; 0` is still true, so the loop body is executed again.
28. The variable `j` is initialized to 6.
29. The statement `std::cout &lt;&lt; j &lt;&lt; std::endl;` prints the number 6.
30. The variable `j` is incremented by 1.
31. The statement `std::cout &lt;&lt; j &lt;&lt; std::endl;` prints the number 7.
32. The variable `j` is incremented by 1.
33. The statement `std::cout &lt;&lt; j &lt;&lt; std::endl;` prints the number 8.
34. The variable `j` is incremented by 1.
35. The statement `std::cout &lt;&lt; j &lt;&lt; std::endl;` prints the number 9.
36. The variable `j` is incremented by 1.
37. The statement `std::cout &lt;&lt; j &lt;&lt; std::endl;` prints the number 10.
38. The loop condition `whale &gt; 0` is false, so the loop body is not executed again.
39. The loop condition `whale &gt; 0` is false, so the loop terminates.
The output of the code is:
1
2
3
4
5
6
7
8
9
10</t>
  </si>
  <si>
    <t>O12</t>
  </si>
  <si>
    <t xml:space="preserve">#include&lt;iostream&gt;
int main(){for(int i=1;i&lt;=10;i++){std::cout&lt;&lt;i&lt;&lt;std::endl;}}
</t>
  </si>
  <si>
    <t>Do these pieces of code achieve the same goal?
#include&lt;iostream&gt;int main(){for(int i=1;i&lt;=10;i++){std::cout&lt;&lt;i&lt;&lt;std::endl;}}
AND
#include &lt;iostream&gt;
int main(){
    for(int i =1; i&lt;=10;i++){
        std::cout&lt;&lt; i &lt;&lt; std::endl;
    }
}</t>
  </si>
  <si>
    <t>Yes, these pieces of code achieve the same goal. They both print the numbers from 1 to 10, one per line.
The first piece of code uses a curly brace to group the statements inside the for loop. This is a common way to format code in C++. The second piece of code does not use a curly brace, but this is still valid C++. The compiler will automatically add a hidden curly brace at the end of the line before the closing parenthesis of the for loop.
Both pieces of code will print the numbers from 1 to 10, one per line. The output of the code is as follows:
```
1
2
3
4
5
6
7
8
9
10
```</t>
  </si>
  <si>
    <t>Medium Correct</t>
  </si>
  <si>
    <t>Is the functionality of these pieces of code the same?
#include&lt;iostream&gt;int main(){for(int i=1;i&lt;=10;i++){std::cout&lt;&lt;i&lt;&lt;std::endl;}}
AND
#include &lt;iostream&gt;
int main(){
    for(int i =1; i&lt;=10;i++){
        std::cout&lt;&lt; i &lt;&lt; std::endl;
    }
}</t>
  </si>
  <si>
    <t>Yes, the functionality of these pieces of code is the same. They both print the numbers from 1 to 10 on separate lines.
The first piece of code uses curly braces to group the statements in the for loop. The second piece of code does not use curly braces, but this is allowed in C++ because the for loop is a statement itself.
In general, it is a good practice to use curly braces to group statements, even if they are only one statement long. This makes the code easier to read and understand.</t>
  </si>
  <si>
    <t xml:space="preserve">What does this piece of code do?
#include&lt;iostream&gt;int main(){for(int i=1;i&lt;=10;i++){std::cout&lt;&lt;i&lt;&lt;std::endl;}}
</t>
  </si>
  <si>
    <t>This piece of code prints the numbers from 1 to 10 to the console.
The first line, `#include &lt;iostream&gt;`, tells the compiler to include the header file `iostream`. This header file contains the declaration of the `std::cout` object, which is used to print to the console.
The second line, `int main()`, defines the function `main()`. This function is the entry point of the program, and it is where the program begins execution.
The third line, `for (int i = 1; i &lt;= 10; i++) {`, defines a for loop. The for loop will iterate 10 times, from 1 to 10.
The fourth line, `std::cout &lt;&lt; i &lt;&lt; std::endl;`, prints the value of the variable `i` to the console, followed by a newline.
The fifth and final line, `}`, closes the for loop.
When the program is compiled and run, the following output will be printed to the console:
```
1
2
3
4
5
6
7
8
9
10
```</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</si>
  <si>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</si>
  <si>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</si>
  <si>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</si>
  <si>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No, the two pieces of code do not achieve the same goal.
The first piece of code prints the ASCII characters from `'@'` to `'['`, inclusive. The second piece of code prints the numbers from `1` to `10`, inclusive.
The first piece of code works by first initializing the variable `i` to `38`. Then, it enters a loop that iterates as long as `i` is less than or equal to `47`. Inside the loop, it first assigns the value of `i` to the variable `eye`. Then, it checks if `eye` is equal to `47`. If it is, it prints the characters `'@'` and `'['`. Otherwise, it enters a nested loop that iterates 11 times. Inside the nested loop, it increments `eye` by 1, then decrements it by 1, and then increments it by 1 again. Finally, it prints the character corresponding to the value of `eye`.
The second piece of code works by first initializing the variable `i` to `1`. Then, it enters a loop that iterates as long as `i` is less than or equal to `10`. Inside the loop, it simply prints the value of `i`.
As you can see, the two pieces of code are very different. The first piece of code prints ASCII characters, while the second piece of code prints numbers.</t>
  </si>
  <si>
    <t>Is the functionality of these pieces of code the same?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</si>
  <si>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The functionality of these pieces of code is not the same. The first piece of code prints the ASCII codes for the characters 'A' through 'J', while the second piece of code prints the numbers from 1 to 10.
The first piece of code uses a for loop to iterate over the range of integers from 38 to 47. Inside the loop, the variable `eye` is assigned the current value of `i`. If `eye` is equal to 47, the code prints the ASCII codes for the characters 'A' and 'B'. Otherwise, the code prints the ASCII code for the character whose ASCII code is `eye` modulo 26, then increments `eye` by 26, then decrements `eye` by 26, and then increments `eye` by 26 again. This effectively cycles through the ASCII codes for the characters 'A' through 'J'.
The second piece of code uses a for loop to iterate over the range of integers from 1 to 10. Inside the loop, the code simply prints the current value of `i`.
The following is a table showing the ASCII codes for the characters 'A' through 'J':
Character | ASCII code
------- | --------
A | 65
B | 66
C | 67
D | 68
E | 69
F | 70
G | 71
H | 72
I | 73
J | 74
As you can see, the ASCII codes for the characters 'A' through 'J' are all in the range from 65 to 74. This is why the first piece of code prints the ASCII codes for these characters.
The second piece of code, on the other hand, prints the numbers from 1 to 10. These numbers are not in the range from 65 to 74, so the first piece of code will not print them.</t>
  </si>
  <si>
    <t xml:space="preserve">What does this piece of code do?
#include &lt;iostream&gt;
int main(){
    for(int i =38; i&lt;=47;i++){
        int eye =i;
        if(eye==47){
            std::cout&lt;&lt;static_cast&lt;char&gt;(eye+2)&lt;&lt;static_cast&lt;char&gt;(eye+1)&lt;&lt;std::endl;
        }else{
            for(int j =0 ; j&lt;11; j++){eye++;}
            for(int j =0 ; j&lt;11; j++){eye--;}
            for(int j =0 ; j&lt;11; j++){eye++;}
            std::cout&lt;&lt; static_cast&lt;char&gt;(eye) &lt;&lt; std::endl;
        }
    }
}
</t>
  </si>
  <si>
    <t>This piece of code prints the ASCII codes for the characters "A" through "Z" in reverse order.
The first for loop iterates over the numbers from 38 to 47, inclusive. The `eye` variable is used to store the current character. If `eye` is equal to 47, the code prints the characters `Z` and `Y`. Otherwise, the code enters the inner for loop.
The inner for loop iterates over the numbers from 0 to 11, inclusive. Each time through the loop, the `eye` variable is incremented by 1. This causes the code to print the characters in reverse order.
The `std::cout` function is used to print the characters to the screen. The `&lt;&lt;` operator is used to insert the characters into the output stream. The `std::endl` function is used to print a newline character.
Here is a step-by-step explanation of what the code does:
1. The `for` loop iterates over the numbers from 38 to 47, inclusive.
2. The `eye` variable is used to store the current character.
3. If `eye` is equal to 47, the code prints the characters `Z` and `Y`.
4. Otherwise, the code enters the inner `for` loop.
5. The inner `for` loop iterates over the numbers from 0 to 11, inclusive.
6. Each time through the loop, the `eye` variable is incremented by 1.
7. This causes the code to print the characters in reverse order.
8. The `std::cout` function is used to print the characters to the screen.
9. The `&lt;&lt;` operator is used to insert the characters into the output stream.
10. The `std::endl` function is used to print a newline character.
Here is an example of what the code prints:
```
Y
X
W
V
U
T
S
R
Q
P
O
N
M
L
K
J
I
H
G
F
E
D
C
B
A
```</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</si>
  <si>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</si>
  <si>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</si>
  <si>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</si>
  <si>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No, the two pieces of code do not achieve the same goal. The first code prints the values of $i^2 - (i-1)^2$ for $i=1$ to $10$, while the second code prints the values of $i$ for $i=1$ to $10$.
The first code does this by first initializing $j$ to 0. Then, it iterates over $i$ from 1 to 10. For each value of $i$, it iterates over $k$ from 0 to 1. For each value of $k$, it calculates the value of $i^2 - (i-1)^2$ and prints it to the console. Finally, it prints a blank line.
The second code does this by initializing $i$ to 1. Then, it iterates over $i$ from 1 to 10. For each value of $i$, it prints $i$ to the console.
The two codes are different because the first code calculates the value of $i^2 - (i-1)^2$ for each value of $i$, while the second code does not. The first code also prints a blank line after each value of $i$, while the second code does not.</t>
  </si>
  <si>
    <t>Low Maybe</t>
  </si>
  <si>
    <t>Is the functionality of these pieces of code the same?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</si>
  <si>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The functionalities of these pieces of code are not the same.
The first piece of code prints the following:
```
0
1
4
9
16
25
36
49
64
81
```
The second piece of code prints the following:
```
1
2
3
4
5
6
7
8
9
10
```
The first piece of code prints the squares of the numbers from 0 to 9, divided by 1. The second piece of code prints the numbers from 1 to 10.
The first piece of code uses a nested for loop to iterate over the numbers from 0 to 9. The inner for loop iterates over the numbers from 1 to 10. The outer for loop iterates over the numbers from 0 to 1. The value of the variable `j` is used to control the number of times the inner for loop iterates. The value of the variable `i` is used to control the number of times the outer for loop iterates. The value of the variable `k` is used to control the number of times the inner for loop iterates within the outer for loop.
The second piece of code uses a for loop to iterate over the numbers from 1 to 10. The value of the variable `i` is used to control the number of times the for loop iterates.
The first piece of code is more efficient than the second piece of code because it uses less memory. The first piece of code only needs to store the values of the variables `j`, `i`, and `k`. The second piece of code needs to store the values of the variables `i` and `k`, as well as the values of the numbers from 1 to 10.</t>
  </si>
  <si>
    <t xml:space="preserve">What does this piece of code do?
#include &lt;iostream&gt;
#include &lt;cmath&gt;
int main() {
    for (int j = 0; j &lt; 1; ++j) { 
        for (int i = 1; i &lt;= 10; ++i) {
            for (int k = 0; k &lt; 1; ++k) {
                int complexNumber = (int)(std::pow((i + j), 2) - std::pow(i-1, 2));
                std::cout &lt;&lt; (complexNumber / (j+1)) &lt;&lt; std::endl;
            }
        }
        for (int m = 1; m &lt;= 10; ++m) {
            std::cout &lt;&lt; ""; 
        }
    }
    return 0;
}
</t>
  </si>
  <si>
    <t>The code prints the following:
```
1
4
9
16
25
36
49
64
81
100
```
The code works by first initializing the variable `j` to 0. Then, it enters a loop that iterates from 1 to 10. In each iteration of the loop, the variable `i` is initialized to 1. Then, a nested loop is entered that iterates from 0 to 1. In each iteration of the inner loop, the variable `k` is initialized to 0. Then, the following code is executed:
```
int complexNumber = (int)(std::pow((i + j), 2) - std::pow(i-1, 2));
std::cout &lt;&lt; (complexNumber / (j+1)) &lt;&lt; std::endl;
```
The expression `std::pow((i + j), 2)` calculates the square of the sum of `i` and `j`. The expression `std::pow(i-1, 2)` calculates the square of `i` minus 1. The expression `complexNumber = (int)(std::pow((i + j), 2) - std::pow(i-1, 2))` assigns the difference of the two squares to the variable `complexNumber`. The expression `std::cout &lt;&lt; (complexNumber / (j+1)) &lt;&lt; std::endl` prints the value of `complexNumber` divided by `j+1` to the standard output stream.
After the inner loop has finished iterating, the value of `i` is incremented by 1. Then, the inner loop is entered again. This process continues until `i` reaches 10. After the inner loop has finished iterating, the value of `j` is incremented by 1. Then, the outer loop is entered again. This process continues until `j` reaches 1.
After the outer loop has finished iterating, the code returns 0.</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</si>
  <si>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</si>
  <si>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</si>
  <si>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</si>
  <si>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No, the two pieces of code do not achieve the same goal.
The first piece of code is a program that tracks birth years. It prints "Welcome, this program tracks birth years." to the console, then initializes a number of variables to track the birth years of 2017-2023. Finally, it calls a function called `findYear` that takes a string year as input and prints the year to the console.
The second piece of code is a simple for loop that prints the numbers from 1 to 10 to the console.
The two pieces of code are not equivalent because the first piece of code tracks birth years, while the second piece of code simply prints numbers to the console.</t>
  </si>
  <si>
    <t>Is the functionality of these pieces of code the same?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</si>
  <si>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The functionality of the two pieces of code is not the same. The first piece of code prints the numbers from 1 to 10, while the second piece of code prints the numbers from 1 to 10 in reverse order.
The first piece of code uses a for loop to iterate over the numbers from 1 to 10. The for loop is defined as follows:
```
for (int i = 1; i &lt;= 10; i++) {
    std::cout &lt;&lt; i &lt;&lt; std::endl;
}
```
The for loop starts with the variable `i` being initialized to 1. Then, the loop condition is checked. The loop condition is true as long as `i` is less than or equal to 10. When the loop condition is true, the body of the loop is executed. The body of the loop prints the value of `i` to the console. After the body of the loop is executed, the value of `i` is incremented by 1. The loop then repeats until the loop condition is false.
The second piece of code uses a for loop to iterate over the numbers from 1 to 10 in reverse order. The for loop is defined as follows:
```
for (int i = 10; i &gt;= 1; i--) {
    std::cout &lt;&lt; i &lt;&lt; std::endl;
}
```
The for loop starts with the variable `i` being initialized to 10. Then, the loop condition is checked. The loop condition is true as long as `i` is greater than or equal to 1. When the loop condition is true, the body of the loop is executed. The body of the loop prints the value of `i` to the console. After the body of the loop is executed, the value of `i` is decremented by 1. The loop then repeats until the loop condition is false.</t>
  </si>
  <si>
    <t xml:space="preserve">What does this piece of code do?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t>
  </si>
  <si>
    <t>This piece of code is a program that tracks birth years. It first prints a welcome message, then initializes a variable to track the number of people born in each year from 2017 to 2023. It then calls a function called `findYear` that takes a string year as input and prints the year as a character. The `findYear` function uses a nested if statement to check if the string year is greater than 47. If it is, the function returns. Otherwise, the function initializes a variable called `eye` to the string year and then calls the `getYear` function to print the year as a character. The `getYear` function takes a year as input and prints the year as a character if the year is 47. Otherwise, the function prints the value of `i` minus 3 to the console. The `findYear` function then calls itself again, passing in the string year plus 1 as the input. This process repeats until the string year is greater than 47, at which point the `findYear` function returns.
The program should repeat indefinitely, printing the number of people born in each year from 2017 to 2023.</t>
  </si>
  <si>
    <t>O16</t>
  </si>
  <si>
    <t xml:space="preserve">#include &lt;iostream&gt;
#include &lt;sstream&gt;
int main() {
    std::ostringstream oss;
    for (int i = 1; i &lt;= 10; i++) {
        oss &lt;&lt; i;
    }
    std::cout &lt;&lt; oss.str() &lt;&lt; std::endl;
}
</t>
  </si>
  <si>
    <t>Do these pieces of code achieve the same goal?
#include &lt;iostream&gt;
#include &lt;sstream&gt;
int main() {
    std::ostringstream oss;
    for (int i = 1; i &lt;= 10; i++) {
        oss &lt;&lt; i;
    }
    std::cout &lt;&lt; oss.str() &lt;&lt; std::endl;
}
AND
#include &lt;iostream&gt;
int main(){
    for(int i =1; i&lt;=10;i++){
        std::cout&lt;&lt; i &lt;&lt; std::endl;
    }
}</t>
  </si>
  <si>
    <t>NONE</t>
  </si>
  <si>
    <t>Is the functionality of these pieces of code the same?
#include &lt;iostream&gt;
#include &lt;sstream&gt;
int main() {
    std::ostringstream oss;
    for (int i = 1; i &lt;= 10; i++) {
        oss &lt;&lt; i;
    }
    std::cout &lt;&lt; oss.str() &lt;&lt; std::endl;
}
AND
#include &lt;iostream&gt;
int main(){
    for(int i =1; i&lt;=10;i++){
        std::cout&lt;&lt; i &lt;&lt; std::endl;
    }
}</t>
  </si>
  <si>
    <t>Yes, the functionality of these pieces of code is the same. Both pieces of code print the numbers from 1 to 10 on separate lines.
The first piece of code uses an `ostringstream` object to store the numbers as they are printed. The `ostringstream` object is a stream that can be used to store characters, strings, and integers. The `&lt;&lt;` operator is overloaded to print an integer to an `ostringstream` object. When the `str()` method is called on an `ostringstream` object, it returns a string containing the contents of the object. The `std::cout` object is a standard C++ stream that can be used to print text to the console. The `&lt;&lt;` operator is overloaded to print a string to the `std::cout` object. In this case, the string that is printed is the contents of the `ostringstream` object.
The second piece of code does not use an `ostringstream` object. Instead, it prints the numbers directly to the `std::cout` object. The `&lt;&lt;` operator is overloaded to print an integer to the `std::cout` object.
Both pieces of code produce the same output:
```
1
2
3
4
5
6
7
8
9
10
```</t>
  </si>
  <si>
    <t xml:space="preserve">What does this piece of code do?
#include &lt;iostream&gt;
#include &lt;sstream&gt;
int main() {
    std::ostringstream oss;
    for (int i = 1; i &lt;= 10; i++) {
        oss &lt;&lt; i;
    }
    std::cout &lt;&lt; oss.str() &lt;&lt; std::endl;
}
</t>
  </si>
  <si>
    <t>O17</t>
  </si>
  <si>
    <t>//This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t>
  </si>
  <si>
    <t>Do these pieces of code achieve the same goal?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AND
#include &lt;iostream&gt;
int main(){
    for(int i =1; i&lt;=10;i++){
        std::cout&lt;&lt; i &lt;&lt; std::endl;
    }
}</t>
  </si>
  <si>
    <t>Yes, both pieces of code achieve the same goal, which is to print the sum of the numbers from 1 to 10.
The first piece of code uses a for loop to iterate from 1 to 10, and adds each number to the variable `sum`. The second piece of code uses a for loop to iterate from 1 to 10, and prints each number.
The sum of the numbers from 1 to 10 is 55, so both pieces of code will print 55.
Here is a breakdown of the first piece of code:
```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
The `#include` directive at the top of the file tells the compiler to include the contents of the `iostream` header file. This header file contains the declaration for the `std::cout` object, which is used to print to the console.
The `int main()` function is the entry point for the program. When the program is run, the compiler will first execute the code in the `main()` function.
The `for` loop in the `main()` function iterates from 1 to 10. In each iteration of the loop, the value of `i` is added to the variable `sum`.
The `std::cout&lt;&lt;"Sum: "&lt;&lt;'sum'&lt;&lt;std::endl;` statement prints the value of `sum` to the console.
The `std::cout&lt;&lt;"The following is for testing only."&lt;&lt;std::endl;` statement prints a message to the console. This message is ignored by the compiler, as it is preceded by a `//` comment.
The `for` loop in the `std::cout&lt;&lt;"{" &lt;&lt;sum-(i+45)&lt;&lt;"}" &lt;&lt;std::endl;` statement iterates from 0 to 9. In each iteration of the loop, the value of `sum` is subtracted from the value of `i+45`. The result is printed to the console.
Here is a breakdown of the second piece of code:
```
#include &lt;iostream&gt;
int main(){
    for(int i =1; i&lt;=10;i++){
        std::cout&lt;&lt; i &lt;&lt; std::endl;
    }
}
```
The `#include` directive at the top of the file tells the compiler to include the contents of the `iostream` header file. This header file contains the declaration for the `std::cout` object, which is used to print to the console.
The `int main()` function is the entry point for the program. When the program is run, the compiler will first execute the code in the `main()` function.
The `for` loop in the `main()` function iterates from 1 to 10. In each iteration of the loop, the value of `i` is printed to the console.</t>
  </si>
  <si>
    <t>Is the functionality of these pieces of code the same?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AND
#include &lt;iostream&gt;
int main(){
    for(int i =1; i&lt;=10;i++){
        std::cout&lt;&lt; i &lt;&lt; std::endl;
    }
}</t>
  </si>
  <si>
    <t>No, the functionality of the two pieces of code is not the same. The first piece of code finds the sum of the numbers from 1 to 10, while the second piece of code prints the numbers from 1 to 10.
The first piece of code uses a for loop to iterate over the numbers from 1 to 10. The sum of the numbers is calculated by adding each number to the variable `sum`. The variable `sum` is initialized to 0, and is then incremented by each number in the loop. The sum is printed at the end of the loop.
The second piece of code also uses a for loop to iterate over the numbers from 1 to 10. However, the numbers are simply printed to the console, without being added to any variable.</t>
  </si>
  <si>
    <t xml:space="preserve">What does this piece of code do?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t>
  </si>
  <si>
    <t>The piece of code finds the sum of the numbers from 1 to 10. It does this by first declaring a variable called `sum` and setting it to 0. Then, it enters a for loop that iterates from 1 to 10. Inside the loop, it adds the current value of `i` to `sum`. After the loop finishes, `sum` contains the sum of the numbers from 1 to 10. Finally, the code prints `sum` to the console.
The following is a step-by-step explanation of what the code does:
1. The first line of code, `#include &lt;iostream&gt;`, tells the compiler to include the `iostream` header file. This header file contains the definition of the `std::cout` object, which is used to print text to the console.
2. The next line of code, `int main()`, defines the main function. The main function is the entry point for the program.
3. The `{` and `}` curly braces define the body of the main function.
4. The first line inside the body of the main function, `int sum = 0`, declares a variable called `sum` and sets it to 0.
5. The next line, `for (int i = 1; i &lt;= 10; i++)`, defines a for loop. The for loop iterates from 1 to 10.
6. Inside the for loop, the first line, `sum += i`, adds the current value of `i` to `sum`.
7. The next line, `std::cout &lt;&lt; "Sum: " &lt;&lt; sum &lt;&lt; std::endl`, prints `sum` to the console.
8. The last line of code, `return 0`, returns the value 0 from the main function.
The following is a sample output of the code:
```
Sum: 55
```</t>
  </si>
  <si>
    <t>O18</t>
  </si>
  <si>
    <t xml:space="preserve">#include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t>
  </si>
  <si>
    <t>Do these pieces of code achieve the same goal?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AND
#include &lt;iostream&gt;
int main(){
    for(int i =1; i&lt;=10;i++){
        std::cout&lt;&lt; i &lt;&lt; std::endl;
    }
}</t>
  </si>
  <si>
    <t>Yes. The first code is a little more verbose, but both codes print the numbers 1 through 10 on separate lines.</t>
  </si>
  <si>
    <t>Is the functionality of these pieces of code the same?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AND
#include &lt;iostream&gt;
int main(){
    for(int i =1; i&lt;=10;i++){
        std::cout&lt;&lt; i &lt;&lt; std::endl;
    }
}</t>
  </si>
  <si>
    <t>Yes, the functionality of these pieces of code is the same. They both print the numbers from 1 to 10 on separate lines.</t>
  </si>
  <si>
    <t xml:space="preserve">What does this piece of code do?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t>
  </si>
  <si>
    <t>This code prints the numbers from 1 to 10 to the console.</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</si>
  <si>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</si>
  <si>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</si>
  <si>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Yes, these pieces of code achieve the same goal. They both print the sum of the numbers from 1 to 10.
The first piece of code declares an integer variable named `sum` and initializes it to 0. Then, it enters a for loop that iterates from 1 to 10. Inside the loop, the value of `sum` is increased by the current value of `i`. After the loop terminates, the value of `sum` is printed.
The second piece of code declares an integer variable named `i` and initializes it to 0. Then, it enters a for loop that iterates from 1 to 10. Inside the loop, the value of `i` is increased by the current value of `sum`. After the loop terminates, the value of `i` is printed.
The two pieces of code are equivalent because the value of `sum` is always the same at the end of the for loop. This is because the for loop adds the current value of `i` to `sum` each time it iterates. So, at the end of the loop, the value of `sum` will be the sum of the numbers from 1 to 10.
However, the two pieces of code are not identical. The first piece of code declares the variable `sum` before the for loop, while the second piece of code declares the variable `i` before the for loop. This difference does not affect the outcome of the code, but it can make the code more or less readable.</t>
  </si>
  <si>
    <t>Is the functionality of these pieces of code the same?
#include &lt;iostream&gt;
int main(){
    int sum =0;
    for(int i =1; i&lt;=10;i++){
        sum+=i;
    }
    std::cout&lt;&lt; sum &lt;&lt; std::endl;
}
AND
#include &lt;iostream&gt;
int main(){
    int i =0;
    for(int sum =1; sum&lt;=10;sum++){
        i+=sum;
    }
    std::cout&lt;&lt; i &lt;&lt; std::endl;
}</t>
  </si>
  <si>
    <t>No, the functionality of the two pieces of code is not the same.
The first piece of code will print the sum of the numbers from 1 to 10, which is 55.
The second piece of code will print the sum of the squares of the numbers from 1 to 10, which is 302.
The difference is due to the order in which the variables are initialized and updated. In the first piece of code, the variable `sum` is initialized to 0, and then the variable `i` is initialized to 1. The loop then iterates 10 times, with each iteration adding the current value of `i` to `sum`. At the end of the loop, `sum` will contain the sum of the numbers from 1 to 10.
In the second piece of code, the variable `i` is initialized to 0, and then the variable `sum` is initialized to 1. The loop then iterates 10 times, with each iteration adding the current value of `sum` to `i`. At the end of the loop, `i` will contain the sum of the squares of the numbers from 1 to 10.</t>
  </si>
  <si>
    <t xml:space="preserve">What does this piece of code do?
#include &lt;iostream&gt;
int main(){
    int i =0;
    for(int sum =1; sum&lt;=10;sum++){
        i+=sum;
    }
    std::cout&lt;&lt; i &lt;&lt; std::endl;
}
</t>
  </si>
  <si>
    <t>This piece of code prints the sum of the first 10 natural numbers, which is 55.
The code first includes the `iostream` header file, which contains the `std::cout` object that is used to print to the console.
The `main()` function is the entry point for the program. It starts by declaring an integer variable `i` and initializing it to 0.
Next, a for loop is used to iterate from 1 to 10. In each iteration of the loop, the value of `sum` is added to `i`.
After the loop has finished, the value of `i` is printed to the console. The output is:
```
55
```</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</si>
  <si>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</si>
  <si>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</si>
  <si>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No, the two pieces of code do not achieve the same goal. The first code snippet prints the sum of the numbers from 1 to 10, while the second code snippet prints the difference of the numbers from 1 to 10.
The first code snippet uses a for loop to iterate over the numbers from 1 to 10. The sum of the numbers is stored in the variable `sum`, which is initialized to 0. Each time the loop iterates, the value of `sum` is incremented by the current value of `i`. After the loop has finished iterating, the value of `sum` is printed to the console.
The second code snippet also uses a for loop to iterate over the numbers from 1 to 10. However, instead of adding the current value of `i` to `sum`, the value of `sum` is subtracted from `i`. After the loop has finished iterating, the value of `sum` is printed to the console.
As a result, the first code snippet prints the sum of the numbers from 1 to 10, while the second code snippet prints the difference of the numbers from 1 to 10.</t>
  </si>
  <si>
    <t xml:space="preserve">Is the functionality of these pieces of code the same?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</si>
  <si>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The functionality of the two pieces of code is not the same. The first piece of code prints the sum of the numbers from 1 to 10, while the second piece of code prints the difference of the numbers from 1 to 10.
The first piece of code uses a for loop to iterate over the numbers from 1 to 10. The sum of the numbers is stored in the variable `sum`, which is initialized to 0. In each iteration of the loop, the value of `i` is added to `sum`. After the loop has finished, the value of `sum` is printed to the console.
The second piece of code also uses a for loop to iterate over the numbers from 1 to 10. However, in this case, the value of `i` is subtracted from `sum` in each iteration of the loop. After the loop has finished, the value of `sum` is printed to the console.
The following is a step-by-step explanation of the first piece of code:
1. The variable `sum` is initialized to 0.
2. The loop variable `i` is initialized to 1.
3. While `i` is less than or equal to 10, the following steps are executed:
    * The value of `i` is added to `sum`.
    * The value of `i` is incremented by 1.
4. The value of `sum` is printed to the console.
The following is a step-by-step explanation of the second piece of code:
1. The variable `sum` is initialized to 0.
2. The loop variable `i` is initialized to 1.
3. While `i` is less than or equal to 10, the following steps are executed:
    * The value of `i` is subtracted from `sum`.
    * The value of `i` is incremented by 1.
4. The value of `sum` is printed to the console.
As you can see, the two pieces of code are very similar, except that in the second piece of code, the value of `i` is subtracted from `sum` in each iteration of the loop. This results in the difference of the numbers from 1 to 10 being printed to the console, instead of the sum.</t>
  </si>
  <si>
    <t xml:space="preserve">What does this piece of code do?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</si>
  <si>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This piece of code prints the sum of the numbers from 1 to 10, which is 55.
The `for` loop iterates over the numbers from 1 to 10. Each time the loop iterates, the value of `i` is added to `sum`. After the loop has finished iterating, the value of `sum` is printed to the console.
The following is a step-by-step explanation of what the code does:
1. The variable `sum` is initialized to 0.
2. The `for` loop is started. The loop will iterate as long as `i` is less than or equal to 10.
3. The value of `i` is added to `sum`.
4. The value of `i` is printed to the console.
5. The `for` loop is repeated.
6. The value of `i` is added to `sum`.
7. The value of `i` is printed to the console.
8. The `for` loop is repeated.
9. This process continues until `i` is equal to 10.
10. When `i` is equal to 10, the `for` loop terminates.
11. The value of `sum` is printed to the console. The value of `sum` is 55.
Here is a diagram that illustrates the flow of execution of the code:
[Diagram of the flow of execution of the code]
The `for` loop is a control flow statement that allows you to iterate over a range of values. The syntax for a `for` loop is as follows:
```
for (initialization; condition; increment) {
  statements
}
```
The `initialization` statement is executed once, before the loop starts iterating. The `condition` statement is evaluated before each iteration of the loop. If the condition is true, the statements inside the loop are executed. The `increment` statement is executed after each iteration of the loop.
In this case, the `for` loop iterates over the numbers from 1 to 10. The `initialization` statement is `i = 1`. The `condition` statement is `i &lt;= 10`. The `increment` statement is `i++`.
The first time the loop iterates, the value of `i` is 1. The `condition` statement is true, so the statements inside the loop are executed. The first statement inside the loop is `sum += i`. This statement adds the value of `i` to `sum`. The value of `i` is then printed to the console.
The second time the loop iterates, the value of `i` is 2. The `condition` statement is still true, so the statements inside the loop are executed. The first statement inside the loop is `sum += i`. This statement adds the value of `i` to `sum`. The value of `i` is then printed to the console.
This process continues until the value of `i` is equal to 10. When `i` is equal to 10, the `condition` statement is false, so the loop terminates. The value of `sum` is then printed to the console. The value of `sum` is 55.</t>
  </si>
  <si>
    <t>#include &lt;iostream&gt;
int main(){
    int name =0;
    for(int LastName =1; LastName&lt;=10;LastName++){
        name+=LastName;
    }
    std::cout&lt;&lt; name &lt;&lt; std::endl;
}</t>
  </si>
  <si>
    <t>Do these pieces of code achieve the same goal?
#include &lt;iostream&gt;
int main(){
    int sum =0;
    for(int i =1; i&lt;=10;i++){
        sum+=i;
    }
    std::cout&lt;&lt; sum &lt;&lt; std::endl;
}
AND
#include &lt;iostream&gt;
int main(){
    int name =0;
    for(int LastName =1; LastName&lt;=10;LastName++){
        name+=LastName;
    }
    std::cout&lt;&lt; name &lt;&lt; std::endl;
}</t>
  </si>
  <si>
    <t>Yes, the two pieces of code achieve the same goal. They both calculate the sum of the numbers from 1 to 10.
The first piece of code declares a variable named `sum` and initializes it to 0. It then loops from 1 to 10, adding each number to `sum`. Finally, it prints the value of `sum` to the console.
The second piece of code is almost identical, except that it declares a variable named `name` instead of `sum`. The two variables have different names, but they are both used to store the same value: the sum of the numbers from 1 to 10.
Therefore, the two pieces of code achieve the same goal.</t>
  </si>
  <si>
    <t>Is the functionality of these pieces of code the same?
#include &lt;iostream&gt;
int main(){
    int sum =0;
    for(int i =1; i&lt;=10;i++){
        sum+=i;
    }
    std::cout&lt;&lt; sum &lt;&lt; std::endl;
}
AND
#include &lt;iostream&gt;
int main(){
    int name =0;
    for(int LastName =1; LastName&lt;=10;LastName++){
        name+=LastName;
    }
    std::cout&lt;&lt; name &lt;&lt; std::endl;
}</t>
  </si>
  <si>
    <t>No, the functionality of these pieces of code is not the same.
In the first piece of code, the variable `i` is used to iterate over the numbers from 1 to 10. The variable `sum` is then used to accumulate the sum of the numbers. The output of the code is 55.
In the second piece of code, the variable `LastName` is used to iterate over the numbers from 1 to 10. However, the variable `name` is used to accumulate the sum of the numbers. This is incorrect, because the variable `name` is not declared as an `int`. The output of the code is undefined.
To fix the second piece of code, the variable `name` should be declared as an `int`. The code should also be changed to use the variable `i` to accumulate the sum of the numbers. The correct code is:
```c++
#include &lt;iostream&gt;
int main() {
    int i, name = 0;
    for (i = 1; i &lt;= 10; i++) {
        name += i;
    }
    std::cout &lt;&lt; name &lt;&lt; std::endl;
}
```</t>
  </si>
  <si>
    <t>Low Incorrect</t>
  </si>
  <si>
    <t xml:space="preserve">What does this piece of code do?
#include &lt;iostream&gt;
int main(){
    int name =0;
    for(int LastName =1; LastName&lt;=10;LastName++){
        name+=LastName;
    }
    std::cout&lt;&lt; name &lt;&lt; std::endl;
}
</t>
  </si>
  <si>
    <t>This piece of code prints the sum of the first 10 positive integers. It does this by first initializing the variable `name` to 0. Then, it enters a for loop that iterates from 1 to 10. Inside the loop, the value of `LastName` is added to `name`. Finally, the value of `name` is printed to the console.
The syntax for a for loop in C++ is as follows:
```
for (initialization; condition; increment) {
    // code to be executed
}
```
The initialization statement is executed once, before the loop starts. The condition statement is evaluated before each iteration of the loop. If the condition is true, the code inside the loop is executed. The increment statement is executed after each iteration of the loop.
In this case, the initialization statement is `int LastName =1;`. This statement initializes the variable `LastName` to 1. The condition statement is `LastName&lt;=10;`. This statement evaluates to true as long as the value of `LastName` is less than or equal to 10. The increment statement is `LastName++;`. This statement increments the value of `LastName` by 1.
The code inside the loop is `name+=LastName;`. This statement adds the value of `LastName` to `name`.
After the loop terminates, the value of `name` is printed to the console.</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</si>
  <si>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</si>
  <si>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</si>
  <si>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 two pieces of code do not achieve the same goal. The first piece of code prints the sum of the numbers from 1 to 10, while the second piece of code prints the sum of the numbers from 1 to 10, but only if the variable `a` is equal to `'a'`.
The first piece of code is a simple for loop that adds each number from 1 to 10 to the variable `sum`. The second piece of code is a more complex for loop that adds each number from 1 to 10 to the variable `sum` only if the variable `a` is equal to `'a'`. The nested if statements inside the second for loop check the value of `a` and print a message if it is equal to `'a'`, `'b'`, or `'c'`, respectively.
If `a` is not equal to `'a'`, `'b'`, or `'c'`, the nested if statements will not be executed and the variable `sum` will only contain the sum of the numbers from 1 to 10.</t>
  </si>
  <si>
    <t xml:space="preserve">Is the functionality of these pieces of code the same?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</si>
  <si>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 functionality of these two pieces of code is not the same. The first piece of code prints the sum of the numbers from 1 to 10, while the second piece of code prints the sum of the numbers from 1 to 10, but only if the current number is greater than 5 and the variable `a` is equal to `'a'`.
The first piece of code is a simple for loop that iterates from 1 to 10 and adds each number to the variable `sum`. The second piece of code is a for loop that does the same thing, but it also includes an if statement that checks if the current number is greater than 5 and the variable `a` is equal to `'a'`. If both of these conditions are true, the nested if statement is executed and the message "First nested if statement executed!" is printed. Otherwise, the nested if statement is not executed and the code continues with the next iteration of the for loop.
The output of the first piece of code is always 55, regardless of the value of `a`. The output of the second piece of code is only 55 if `a` is equal to `'a'` and the current number is greater than 5. Otherwise, the output of the second piece of code is the sum of the numbers from 1 to 10, minus the numbers from 6 to 10, which is 30.</t>
  </si>
  <si>
    <t xml:space="preserve">What does this piece of code do?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</si>
  <si>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This piece of code will print out the following:
```
16
```
The code first declares a variable called `sum` and initializes it to 0. It then declares three variables, `a`, `b`, and `c`, and initializes them to the characters `a`, `b`, and `c`, respectively.
Next, the code enters a for loop that iterates from 1 to 10. Inside the loop, the code adds the current value of `i` to `sum`. It then checks to see if `i` is greater than 5. If it is, the code enters a nested if statement. Inside the nested if statement, the code checks to see if `a` is equal to `'a'`. If it is, the code prints out the message "First nested if statement executed!". Otherwise, the code checks to see if `b` is equal to `'b'`. If it is, the code prints out the message "Second nested if statement executed!". Otherwise, the code prints out the message "Third nested if statement executed!".
After the for loop has finished iterating, the code prints out the value of `sum`.
In this case, the value of `sum` will be 16 because the loop will iterate 10 times and the value of `i` will be greater than 5 5 times.</t>
  </si>
  <si>
    <t>#include &lt;iostream&gt;
int main(){
    std::cout&lt;&lt;"This a secret math computer. This gives the number of people in the U.S."&lt;&lt; std::endl;
    int sum =0;
    for(int i =1; i&lt;=10;i++){
        sum+=i;
    }
    std::cout&lt;&lt; sum &lt;&lt; std::endl;
}</t>
  </si>
  <si>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</si>
  <si>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No, the two pieces of code do not achieve the same goal. The first piece of code prints the sum of the numbers from 1 to 10, while the second piece of code prints the statement "This a secret math computer. This gives the number of people in the U.S." and then prints the sum of the numbers from 1 to 10. The second piece of code is also more verbose and less efficient than the first piece of code.</t>
  </si>
  <si>
    <t>Is the functionality of these pieces of code the same?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</si>
  <si>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The functionality of the two pieces of code is the same. They both print the sum of the numbers from 1 to 10, which is 55.
However, the second piece of code is more verbose and includes some unnecessary statements. For example, the statement "This a secret math computer. This gives the number of people in the U.S." does not affect the functionality of the code. It is simply a comment that is not executed by the compiler.
The second piece of code also includes a variable called "sum" that is not used anywhere else in the code. This is a potential source of error, as it is possible that the value of "sum" could be changed by other code and then used in an unexpected way.
Overall, the first piece of code is more efficient and less error-prone than the second piece of code.</t>
  </si>
  <si>
    <t xml:space="preserve">What does this piece of code do?
#include &lt;iostream&gt;
int main(){
    std::cout&lt;&lt;"This a secret math computer. This gives the number of people in the U.S."&lt;&lt; std::endl;
    int sum =0;
    for(int i =1; i&lt;=10;i++){
        sum+=i;
    }
    std::cout&lt;&lt; sum &lt;&lt; std::endl;
}
</t>
  </si>
  <si>
    <t>This piece of code prints the sum of the numbers from 1 to 10, which is 55.
The first line, `#include &lt;iostream&gt;`, tells the compiler to include the `iostream` header file, which contains the definition of the `std::cout` object. The `std::cout` object is used to output text to the standard output stream, which is usually the console.
The second line, `int main()`, defines the `main()` function. The `main()` function is the entry point for all C++ programs. The compiler will always start executing a C++ program at the beginning of the `main()` function.
The third line, `std::cout&lt;&lt;"This a secret math computer. This gives the number of people in the U.S."&lt;&lt; std::endl;`, prints the text "This a secret math computer. This gives the number of people in the U.S." to the standard output stream. The `std::endl` statement causes the cursor to move to the beginning of the next line on the console.
The fourth line, `int sum =0;`, declares and initializes the variable `sum` to 0.
The fifth line, `for(int i =1; i&lt;=10;i++){`, starts a for loop. The for loop will iterate 10 times, from 1 to 10.
The sixth line, `sum+=i;`, adds the value of `i` to the variable `sum`.
The seventh line, `}std::cout&lt;&lt; sum &lt;&lt; std::endl;`, prints the value of `sum` to the standard output stream.
The eighth and final line, `},` closes the for loop.
When this code is executed, the following output will be displayed on the console:
```
This a secret math computer. This gives the number of people in the U.S.
55
```</t>
  </si>
  <si>
    <t>#include &lt;iostream&gt;
int addNumbers(int n){
    if(n &gt; 0){
        return n + addNumbers(n - 1);
    } else {
        return 0;
    }
}
int main() {
    std::cout &lt;&lt; addNumbers(10) &lt;&lt; std::endl;
    return 0;
}</t>
  </si>
  <si>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</si>
  <si>
    <t>Yes, the two pieces of code achieve the same goal. They both calculate the sum of the numbers from 1 to 10.
The first piece of code uses a for loop to iterate over the numbers from 1 to 10, and adds each number to the variable `sum`. The second piece of code uses a recursive function to calculate the sum. The function `addNumbers` takes an integer as its argument, and returns the sum of the numbers from 1 to the argument. If the argument is 0, the function returns 0. Otherwise, the function returns the argument plus the result of calling itself with the argument minus 1.
The two pieces of code are equivalent, but the second piece of code is more efficient. The first piece of code has to iterate over the numbers from 1 to 10, even if the user only wants to know the sum of the first few numbers. The second piece of code only has to iterate over the numbers from 1 to the argument, which is usually much smaller than 10.
The second piece of code is also more flexible. The first piece of code can only be used to calculate the sum of the numbers from 1 to 10. The second piece of code can be used to calculate the sum of any range of numbers.</t>
  </si>
  <si>
    <t>Is the functionality of these pieces of code the same?
#include &lt;iostream&gt;
int main(){
    int sum =0;
    for(int i =1; i&lt;=10;i++){
        sum+=i;
    }
    std::cout&lt;&lt; sum &lt;&lt; std::endl;
}
AND
#include &lt;iostream&gt;
int addNumbers(int n){
    if(n &gt; 0){
        return n + addNumbers(n - 1);
    } else {
        return 0;
    }
}
int main() {
    std::cout &lt;&lt; addNumbers(10) &lt;&lt; std::endl;
    return 0;
}</t>
  </si>
  <si>
    <t>Yes, the functionality of these pieces of code is the same.
The first piece of code uses a for loop to add the numbers from 1 to 10. The second piece of code uses a recursive function to add the numbers from 1 to 10. A recursive function is a function that calls itself. In this case, the addNumbers function calls itself with the argument n - 1. This process continues until n is 0, at which point the function returns 0. The function then returns the sum of all the numbers that were added.
The two pieces of code are equivalent because they both add the numbers from 1 to 10. The for loop is a more efficient way to add the numbers, but the recursive function is more elegant.</t>
  </si>
  <si>
    <t xml:space="preserve">What does this piece of code do?
#include &lt;iostream&gt;
int addNumbers(int n){
    if(n &gt; 0){
        return n + addNumbers(n - 1);
    } else {
        return 0;
    }
}
int main() {
    std::cout &lt;&lt; addNumbers(10) &lt;&lt; std::endl;
    return 0;
}
</t>
  </si>
  <si>
    <t>The code defines a function called `addNumbers()` that takes an integer as input and returns the sum of all the integers from 1 to the input. The function uses recursion to achieve this. Recursion is a programming technique where a function calls itself. In this case, the `addNumbers()` function calls itself with the input minus 1, and then adds the input to the result. This process continues until the input is 0, at which point the function returns 0. The `main()` function calls the `addNumbers()` function with the input 10, and the function returns 55, which is the sum of all the integers from 1 to 10.
Here is a step-by-step explanation of how the function works:
1. The function is called with the input 10.
2. The function checks if the input is greater than 0. Since it is, the function returns the input plus the result of calling itself with the input minus 1.
3. The function is called with the input 9.
4. The function checks if the input is greater than 0. Since it is, the function returns the input plus the result of calling itself with the input minus 1.
5. The function is called with the input 8.
6. The function checks if the input is greater than 0. Since it is, the function returns the input plus the result of calling itself with the input minus 1.
7. This process continues until the input is 0. When the input is 0, the function returns 0.
8. The result of the function is then returned to the `main()` function.
9. The `main()` function prints the result to the console.
The output of the code is:
```
55
```</t>
  </si>
  <si>
    <t>#include &lt;iostream&gt;
int main(){
    int trainTicketNumber =0;
    for(int ticketsAlreadyGiven =1; ticketsAlreadyGiven&lt;=10;ticketsAlreadyGiven++){
        trainTicketNumber+=ticketsAlreadyGiven;
    }
    std::cout&lt;&lt; trainTicketNumber &lt;&lt; std::endl;
}</t>
  </si>
  <si>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</si>
  <si>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Yes, these pieces of code achieve the same goal. They both print the sum of the numbers from 1 to 10.
The first piece of code defines a variable `sum` and initializes it to 0. Then, it loops from 1 to 10, adding each number to `sum`. Finally, it prints `sum` to the console.
The second piece of code defines a variable `trainTicketNumber` and initializes it to 0. Then, it loops from 1 to 10, adding each number to `trainTicketNumber`. Finally, it prints `trainTicketNumber` to the console.
The only difference between these two pieces of code is the name of the variable that is used to store the sum. However, this does not affect the outcome of the code, as both variables will have the same value at the end of the loop.</t>
  </si>
  <si>
    <t>Is the functionality of these pieces of code the same?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</si>
  <si>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Yes, the functionality of these pieces of code is the same. They both calculate the sum of the numbers from 1 to 10. The only difference is the variable names. In the first piece of code, the variable is called `sum`, and in the second piece of code, the variable is called `trainTicketNumber`. This difference does not affect the functionality of the code, as they both represent the same value.</t>
  </si>
  <si>
    <t xml:space="preserve">What does this piece of code do?
#include &lt;iostream&gt;
int main(){
    int trainTicketNumber =0;
    for(int ticketsAlreadyGiven =1; ticketsAlreadyGiven&lt;=10;ticketsAlreadyGiven++){
        trainTicketNumber+=ticketsAlreadyGiven;
    }
    std::cout&lt;&lt; trainTicketNumber &lt;&lt; std::endl;
}
</t>
  </si>
  <si>
    <t>This piece of code prints the sum of the first 10 positive integers.
The first line of code, `#include &lt;iostream&gt;`, includes the header file `iostream`. This header file contains the `std::cout` function, which is used to print text to the console.
The next line of code, `int main()`, defines the `main` function. The `main` function is the entry point for all C++ programs.
The first statement in the `main` function is `int trainTicketNumber = 0;`. This statement declares a variable named `trainTicketNumber` and initializes it to 0.
The next statement is `for (int ticketsAlreadyGiven = 1; ticketsAlreadyGiven &lt;= 10; ticketsAlreadyGiven++)`. This statement defines a for loop. The for loop will iterate 10 times, from 1 to 10.
The body of the for loop is `trainTicketNumber += ticketsAlreadyGiven;`. This statement adds the value of `ticketsAlreadyGiven` to the value of `trainTicketNumber`.
The last statement in the `main` function is `std::cout &lt;&lt; trainTicketNumber &lt;&lt; std::endl;`. This statement prints the value of `trainTicketNumber` to the console and then prints a newline character.
When the `main` function is executed, the for loop will iterate 10 times. Each time the loop iterates, the value of `trainTicketNumber` will be increased by the value of `ticketsAlreadyGiven`. After the for loop has finished iterating, the value of `trainTicketNumber` will be the sum of the first 10 positive integers.</t>
  </si>
  <si>
    <t>#include &lt;iostream&gt;
int main() {
    int s = 0;
    for (int i = 1; i &lt;= 10; i++) {
        s += i;
    }
    std::cout.put(53 + ((s - 50) / 10));
    std::cout.put(48 + ((s - 50) % 10));
    std::cout.put(10);
    return 0;
}</t>
  </si>
  <si>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</si>
  <si>
    <t>Yes, the two pieces of code achieve the same goal. They both print the sum of the numbers from 1 to 10, which is 55.
The first piece of code uses a for loop to add up the numbers from 1 to 10. The second piece of code uses a for loop to add up the numbers from 1 to 10, and then uses the modulo operator (%) to get the remainder when dividing the sum by 10. This remainder is then added to 50 to get the sum of the numbers from 1 to 10.
The two pieces of code are equivalent because the modulo operator always gives a result between 0 and 9, inclusive. So, the remainder when dividing the sum of the numbers from 1 to 10 by 10 will always be between 0 and 9, inclusive. Adding this remainder to 50 will always give the sum of the numbers from 1 to 10.</t>
  </si>
  <si>
    <t>Is the functionality of these pieces of code the same?
#include &lt;iostream&gt;
int main(){
    int sum =0;
    for(int i =1; i&lt;=10;i++){
        sum+=i;
    }
    std::cout&lt;&lt; sum &lt;&lt; std::endl;
}
AND
#include &lt;iostream&gt;
int main() {
    int s = 0;
    for (int i = 1; i &lt;= 10; i++) {
        s += i;
    }
    std::cout.put(53 + ((s - 50) / 10));
    std::cout.put(48 + ((s - 50) % 10));
    std::cout.put(10);
    return 0;
}</t>
  </si>
  <si>
    <t>No, the functionalities of these two pieces of code are not the same.
The first piece of code prints the sum of the numbers from 1 to 10, which is 55. The second piece of code prints the number 55 in character form, which is '5', '5', and '\n'.
The first piece of code uses a for loop to add the numbers from 1 to 10 to the variable `sum`. The second piece of code uses a for loop to add the numbers from 1 to 10 to the variable `s`. Then, it uses the `put` function to print the character corresponding to the ASCII code of `s` divided by 10, followed by the character corresponding to the ASCII code of `s` modulo 10, followed by the newline character.
The ASCII code of the number 5 is 53, the ASCII code of the number 5 is 48, and the ASCII code of the newline character is 10. Therefore, the second piece of code prints the number 55 in character form.</t>
  </si>
  <si>
    <t xml:space="preserve">What does this piece of code do?
#include &lt;iostream&gt;
int main() {
    int s = 0;
    for (int i = 1; i &lt;= 10; i++) {
        s += i;
    }
    std::cout.put(53 + ((s - 50) / 10));
    std::cout.put(48 + ((s - 50) % 10));
    std::cout.put(10);
    return 0;
}
</t>
  </si>
  <si>
    <t>This piece of code prints the sum of the numbers from 1 to 10, which is 55. It does this by first initializing the variable `s` to 0. Then, it loops from 1 to 10, adding each number to `s`. Finally, it prints the value of `s` as a two-digit number, with the tens digit being 5 and the ones digit being 5.
The `for` loop is a control flow statement that repeats a block of code a specified number of times. The syntax for a `for` loop is as follows:
```
for (initialization; condition; increment) {
    // code to be executed
}
```
In this case, the initialization statement is `int i = 1;`. This statement initializes the variable `i` to 1. The condition statement is `i &lt;= 10;`. This statement checks if the value of `i` is less than or equal to 10. If it is, the code inside the loop will be executed. The increment statement is `i++;`. This statement increments the value of `i` by 1.
The code inside the loop is as follows:
```
s += i;
```
This statement adds the value of `i` to `s`.
After the loop has finished executing, the value of `s` will be the sum of the numbers from 1 to 10. The next statement is `std::cout.put(53 + ((s - 50) / 10));`. This statement prints the character with the ASCII code of 53, which is the number 5. The next statement is `std::cout.put(48 + ((s - 50) % 10));`. This statement prints the character with the ASCII code of 48, which is the number 0. The final statement is `std::cout.put(10);`. This statement prints the newline character.
When these statements are executed, the following output is produced:
```
55
```</t>
  </si>
  <si>
    <t>#include &lt;iostream&gt;
int main(){
    int sum =(1000*2+1*(1+1-(3*2)%2))/2000 - 1;
    for(int i =((372*3+(8*8-2)/20)+1+0.9)/1121; i&lt;=(300%299)+9;i++){
        sum+=i;
    }
    std::cout&lt;&lt; sum &lt;&lt; std::endl;
}</t>
  </si>
  <si>
    <t>Do these pieces of code achieve the same goal?
#include &lt;iostream&gt;
int main(){
    int sum =0;
    for(int i =1; i&lt;=10;i++){
        sum+=i;
    }
    std::cout&lt;&lt; sum &lt;&lt; std::endl;
}
AND
#include &lt;iostream&gt;
int main(){
    int sum =(1000*2+1*(1+1-(3*2)%2))/2000 - 1;
    for(int i =((372*3+(8*8-2)/20)+1+0.9)/1121; i&lt;=(300%299)+9;i++){
        sum+=i;
    }
    std::cout&lt;&lt; sum &lt;&lt; std::endl;
}</t>
  </si>
  <si>
    <t>Yes, these two pieces of code achieve the same goal. They both print the sum of the first 10 positive integers, which is 55.
The first piece of code uses a for loop to iterate from 1 to 10, and adds each value to the variable `sum`. The second piece of code uses a series of arithmetic expressions to calculate the sum of the first 10 positive integers, and then assigns the result to the variable `sum`.
The two pieces of code are equivalent, but the second piece of code is more complicated and difficult to read. The first piece of code is more straightforward and easier to understand.</t>
  </si>
  <si>
    <t>Is the functionality of these pieces of code the same?
#include &lt;iostream&gt;
int main(){
    int sum =0;
    for(int i =1; i&lt;=10;i++){
        sum+=i;
    }
    std::cout&lt;&lt; sum &lt;&lt; std::endl;
}
AND
#include &lt;iostream&gt;
int main(){
    int sum =(1000*2+1*(1+1-(3*2)%2))/2000 - 1;
    for(int i =((372*3+(8*8-2)/20)+1+0.9)/1121; i&lt;=(300%299)+9;i++){
        sum+=i;
    }
    std::cout&lt;&lt; sum &lt;&lt; std::endl;
}</t>
  </si>
  <si>
    <t>Yes, the functionality of these pieces of code is the same. The first piece of code prints the sum of the numbers from 1 to 10, and the second piece of code prints the same sum.
The first piece of code uses a for loop to iterate over the numbers from 1 to 10, and adds each number to the variable `sum`. The second piece of code uses a series of mathematical expressions to calculate the sum of the numbers from 1 to 10, and then assigns the result to the variable `sum`.
The two pieces of code are equivalent because the mathematical expressions in the second piece of code evaluate to the same value as the sum of the numbers from 1 to 10.</t>
  </si>
  <si>
    <t xml:space="preserve">What does this piece of code do?
#include &lt;iostream&gt;
int main(){
    int sum =(1000*2+1*(1+1-(3*2)%2))/2000 - 1;
    for(int i =((372*3+(8*8-2)/20)+1+0.9)/1121; i&lt;=(300%299)+9;i++){
        sum+=i;
    }
    std::cout&lt;&lt; sum &lt;&lt; std::endl;
}
</t>
  </si>
  <si>
    <t>This piece of code prints the number 101.
The first line of code, `#include &lt;iostream&gt;`, tells the compiler to include the `iostream` header file. This header file contains the declaration for the `std::cout` object, which is used to print output to the console.
The next line of code, `int main()`, defines the main function. The main function is the entry point for the program. When the program is run, the main function is called first.
The first statement in the main function is `int sum =(1000*2+1*(1+1-(3*2)%2))/2000 - 1;`. This statement assigns the value 101 to the variable `sum`.
The next statement is `for(int i =((372*3+(8*8-2)/20)+1+0.9)/1121; i&lt;=(300%299)+9;i++){`. This statement defines a for loop. The for loop will iterate 10 times.
The first expression in the for loop, `((372*3+(8*8-2)/20)+1+0.9)/1121`, evaluates to 3. The second expression in the for loop, `i&lt;=(300%299)+9`, evaluates to true for the first 10 values of `i`.
The body of the for loop is `sum+=i;`. This statement adds the value of `i` to the variable `sum`.
The last statement in the main function is `std::cout&lt;&lt; sum &lt;&lt; std::endl;`. This statement prints the value of `sum` to the console.
The program will print the following output:
```
101
```</t>
  </si>
  <si>
    <t>#include &lt;iostream&gt;
int main(){
    int sum = 0;
    for(int i = 1; i &lt;= 10; i++){
        if(i % 3 == 0){
            if(i + 2 &gt; 1){
                sum += i;
            } else {
                sum -= 100;
            }
        } else {
            if(i - i == 0){
                sum += i;
            } else {
                sum += 1000;
            }
        }
    }
    std::cout &lt;&lt; sum &lt;&lt; std::endl;
    return 0;
}</t>
  </si>
  <si>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</si>
  <si>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No, the two pieces of code do not achieve the same goal. The first piece of code prints the sum of the numbers from 1 to 10, which is 55. The second piece of code prints the sum of the numbers from 1 to 10, except for the numbers that are multiples of 3. This means that the second piece of code prints the sum of 1 + 2 + 4 + 5 + 6 + 7 + 8 + 9 + 10, which is 54.
The reason for the difference is that the second piece of code uses a conditional statement to test whether the current number is a multiple of 3. If the number is a multiple of 3, then the conditional statement returns false and the number is not added to the sum. If the number is not a multiple of 3, then the conditional statement returns true and the number is added to the sum.
In the first piece of code, there is no conditional statement. This means that all of the numbers from 1 to 10 are added to the sum, regardless of whether they are multiples of 3.</t>
  </si>
  <si>
    <t>Is the functionality of these pieces of code the same?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</si>
  <si>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No, the functionality of these pieces of code is not the same.
The first piece of code prints the sum of the numbers from 1 to 10, which is 55. The second piece of code prints the sum of the numbers from 1 to 10, except for 3 and 6, which is 39.
The difference between the two pieces of code is in the way they handle the numbers 3 and 6. In the first piece of code, these numbers are included in the sum. In the second piece of code, they are not included in the sum.
The second piece of code uses a conditional statement to determine whether or not to include a number in the sum. The conditional statement checks if the number is divisible by 3. If it is, then the number is added to the sum. If it is not, then the number is not added to the sum.
The first piece of code does not use a conditional statement. It simply adds all of the numbers from 1 to 10 to the sum, regardless of whether or not they are divisible by 3.
As a result of the difference in the way they handle the numbers 3 and 6, the two pieces of code print different results. The first piece of code prints 55, while the second piece of code prints 39.</t>
  </si>
  <si>
    <t xml:space="preserve">What does this piece of code do?
#include &lt;iostream&gt;
int main(){
    int sum = 0;
    for(int i = 1; i &lt;= 10; i++){
        if(i % 3 == 0){
            if(i + 2 &gt; 1){
                sum += i;
            } else {
                sum -= 100;
            }
        } else {
            if(i - i == 0){
                sum += i;
            } else {
                sum += 1000;
            }
        }
    }
    std::cout &lt;&lt; sum &lt;&lt; std::endl;
    return 0;
}
</t>
  </si>
  <si>
    <t>The code prints 3000.
The code starts by initializing the variable `sum` to 0. Then, it enters a for loop that iterates from 1 to 10. Inside the loop, the code checks if the current value of `i` is divisible by 3. If it is, the code checks if `i + 2` is greater than 1. If it is, the code adds `i` to `sum`. Otherwise, the code subtracts 100 from `sum`. If `i` is not divisible by 3, the code checks if `i - i` is equal to 0. If it is, the code adds `i` to `sum`. Otherwise, the code adds 1000 to `sum`.
After the loop has finished, the code prints the value of `sum`. Since the only values of `i` that are added to `sum` are 1, 2, 4, 5, 7, 8, 10, 11, 13, and 14, the final value of `sum` is 3000.</t>
  </si>
  <si>
    <t>Seems to be struggling with math</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</si>
  <si>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</si>
  <si>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</si>
  <si>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Yes, the two pieces of code achieve the same goal. They both print the sum of the first 10 positive integers, which is 55.
The first piece of code does this by adding together the numbers from 1 to 10. The second piece of code does this by adding together the numbers from 1 to 11, and then subtracting the numbers from 2 to 10. This is equivalent to adding together the numbers from 1 to 10, since the sum of the numbers from 2 to 10 is zero.
The first piece of code is more efficient, since it only needs to iterate over the numbers once. The second piece of code is less efficient, since it needs to iterate over the numbers twice. However, the second piece of code is more readable, since it is easier to see what it is doing.</t>
  </si>
  <si>
    <t>Is the functionality of these pieces of code the same?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</si>
  <si>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No, the functionality of these pieces of code is not the same. The first piece of code prints the sum of the first 10 positive integers, while the second piece of code prints 0.
The first piece of code uses a for loop to iterate over the numbers from 1 to 10. For each number, the sum is incremented by that number. The second piece of code uses a for loop to iterate over the numbers from 0 to 12. For each number, the sum is first incremented by that number, and then decremented by that number. This effectively cancels out the effect of the incrementation, so the sum remains at 0.</t>
  </si>
  <si>
    <t xml:space="preserve">What does this piece of code do?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
</t>
  </si>
  <si>
    <t>The piece of code you have provided is a simple program that prints the sum of the first 100 natural numbers. It does this by first initializing the variable `sum` to 0, then iterating over the numbers from 1 to 100, adding each number to `sum` as it goes. Finally, it prints the value of `sum` to the console.
The code is written in C++, and it uses the `std::cout` function to print to the console. The `std::cout` function takes a single argument, which is the text that you want to print. In this case, the argument is the value of the variable `sum`.
The code is not very efficient, as it iterates over the numbers from 1 to 100 twice. However, it is a simple and easy-to-understand program that illustrates the basic concepts of C++ programming.
Here is a more efficient version of the code:
```c++
#include &lt;iostream&gt;
int main() {
    int sum = 0;
    for (int i = 1; i &lt;= 100; i++) {
        sum += i;
    }
    std::cout &lt;&lt; sum &lt;&lt; std::endl;
}
```
This code uses the `for` loop to iterate over the numbers from 1 to 100, and it only adds each number to `sum` once. This makes the code more efficient, as it does not have to iterate over the numbers twice.</t>
  </si>
  <si>
    <t xml:space="preserve">#include&lt;iostream&gt;
int main(){int sum=0;for(int i=1;i&lt;=10;i++){sum+=i;}std::cout&lt;&lt;sum&lt;&lt;std::endl;}
</t>
  </si>
  <si>
    <t xml:space="preserve">Do these pieces of code achieve the same goal?
#include &lt;iostream&gt;
int main(){
    int sum =0;
    for(int i =1; i&lt;=10;i++){
        sum+=i;
    }
    std::cout&lt;&lt; sum &lt;&lt; std::endl;
}
AND
#include&lt;iostream&gt;int main(){int sum=0;for(int i=1;i&lt;=10;i++){sum+=i;}std::cout&lt;&lt;sum&lt;&lt;std::endl;}
</t>
  </si>
  <si>
    <t>Yes, the two pieces of code achieve the same goal. They both print the sum of the numbers from 1 to 10.
The first piece of code uses curly braces ({}) to group the statements in the for loop. The second piece of code does not use curly braces, but it is still valid C++ code. In C++, if there is only one statement in a block, the curly braces are optional.
The two pieces of code are equivalent, but the first piece of code is more readable because it is easier to see the scope of the variables. In the second piece of code, the variable `sum` is declared before the for loop, but it could be used anywhere in the function. In the first piece of code, the variable `sum` is declared inside the for loop, so it can only be used inside the for loop.
In general, it is good practice to use curly braces even if they are not required. This makes your code more readable and easier to maintain.</t>
  </si>
  <si>
    <t xml:space="preserve">Is the functionality of these pieces of code the same?
#include &lt;iostream&gt;
int main(){
    int sum =0;
    for(int i =1; i&lt;=10;i++){
        sum+=i;
    }
    std::cout&lt;&lt; sum &lt;&lt; std::endl;
}
AND
#include&lt;iostream&gt;int main(){int sum=0;for(int i=1;i&lt;=10;i++){sum+=i;}std::cout&lt;&lt;sum&lt;&lt;std::endl;}
</t>
  </si>
  <si>
    <t>Yes, the functionality of these pieces of code is the same. Both pieces of code will print the sum of the numbers from 1 to 10 to the console.
The first piece of code uses curly braces {} to group the statements in the for loop together. This is a common practice in C++ to make the code more readable and easier to understand. The second piece of code does not use curly braces, but this is still valid C++ code. In this case, the statements in the for loop are considered to be grouped together by indentation.
Both pieces of code will print the same output:
```
55
```</t>
  </si>
  <si>
    <t xml:space="preserve">What does this piece of code do?
#include&lt;iostream&gt;int main(){int sum=0;for(int i=1;i&lt;=10;i++){sum+=i;}std::cout&lt;&lt;sum&lt;&lt;std::endl;}
</t>
  </si>
  <si>
    <t>This piece of code prints the sum of the numbers from 1 to 10.
The first line, `#include &lt;iostream&gt;`, tells the compiler to include the header file `iostream`. This header file contains the definition of the `std::cout` function, which is used to print output to the console.
The second line, `int main()`, defines the main function. The main function is the entry point for the program. When the program is run, the main function is called first.
The third line, `int sum = 0;`, declares a variable called `sum` and initializes it to 0.
The fourth line, `for (int i = 1; i &lt;= 10; i++)`, defines a for loop. The for loop will iterate from 1 to 10, and the variable `i` will be assigned the value of each number in the range.
The fifth line, `sum += i;`, adds the value of `i` to the variable `sum`.
The sixth line, `std::cout &lt;&lt; sum &lt;&lt; std::endl;`, prints the value of `sum` to the console and then prints a newline character.
The seventh line, `return 0;`, returns the value 0 from the main function. This tells the operating system that the program has finished running successfully.</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</si>
  <si>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</si>
  <si>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</si>
  <si>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No, the two pieces of code do not achieve the same goal.
The first piece of code prints the sum of the numbers from 1 to 10. The second piece of code prints the sum of the numbers from 38 to 47.
The first piece of code is more efficient, because it only needs to iterate over 10 numbers. The second piece of code is less efficient, because it needs to iterate over 16 numbers.
The first piece of code is also more readable, because it is easier to see what it is doing. The second piece of code is less readable, because it is more complex.</t>
  </si>
  <si>
    <t>Is the functionality of these pieces of code the same?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</si>
  <si>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Yes, the functionality of these pieces of code is the same.
The first piece of code prints the sum of the numbers from 1 to 10, which is 55.
The second piece of code prints the sum of the numbers from 38 to 47, which is also 55. This is because the numbers from 38 to 47 are equivalent to the numbers from 1 to 10 in base 16. For example, the number 38 in base 16 is equal to 10 in base 10, the number 39 in base 16 is equal to 11 in base 10, and so on.
To prove that the functionality of these pieces of code is the same, we can write the following equations:
$$\sum_{i=1}^{10} i = 55$$
$$\sum_{i=38}^{47} i = \sum_{i=1}^{10} (i + 16 \cdot (i - 1)) = 55$$
Therefore, the functionality of these pieces of code is the same.</t>
  </si>
  <si>
    <t xml:space="preserve">What does this piece of code do?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</si>
  <si>
    <t>The code prints 243.
The code first defines an integer variable `sum` and sets it to 0. Then, it loops from 38 to 47, inclusive. For each value of `i`, it first checks if `i` is 47. If so, it creates a string `temp` with the characters `i+2` and `i+1` and adds the string to `sum`. Otherwise, it increments `i` by 11, decrements it by 11, and increments it by 11 again. It then creates a string `temp` with the character `i` and adds the string to `sum`.
The loop iterates 10 times, once for each value of `i` from 38 to 47. When `i` is 47, the string `temp` is `50` and is added to `sum`. When `i` is 38, the string `temp` is `41` and is added to `sum`. The other values of `i` produce strings that are not valid numbers and are ignored.
In the end, `sum` contains the sum of all the valid numbers from 38 to 47, which is 243.</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</si>
  <si>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</si>
  <si>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</si>
  <si>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No, the two pieces of code do not achieve the same goal. The first piece of code prints the sum of the numbers from 1 to 10, which is 55. The second piece of code prints the sum of the numbers from 1 to 10, but it also includes the numbers 11, 12, 13, and so on. This is because the second piece of code uses a loop that iterates over the numbers from 1 to 10, and then uses another loop that iterates over the numbers from 1 to 100. The second loop is unnecessary, and it causes the code to print the wrong answer.
Here is a more efficient way to calculate the sum of the numbers from 1 to 10:
```
int main() {
    int sum = 0;
    for (int i = 1; i &lt;= 10; ++i) {
        sum += i;
    }
    std::cout &lt;&lt; sum &lt;&lt; std::endl;
    return 0;
}
```
This code uses a for loop to iterate over the numbers from 1 to 10, and then adds each number to the variable `sum`. The `std::cout` function prints the value of `sum`, which is 55.</t>
  </si>
  <si>
    <t>Is the functionality of these pieces of code the same?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</si>
  <si>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No, the functionality of these pieces of code is not the same.
The first piece of code prints the sum of the numbers from 1 to 10. The second piece of code prints the sum of the numbers from 1 to 10, but it does so in a very inefficient way.
The second piece of code uses a nested for loop to iterate over the numbers from 1 to 10. Inside the inner for loop, it uses the sqrt function to calculate the square root of each number. Then, it adds the square root to the outer loop index and adds that to the sum variable.
This is an inefficient way to calculate the sum of the numbers from 1 to 10 because it uses a nested for loop. A nested for loop is a loop that is inside another loop. Nested for loops are often used to iterate over two or more sets of data. However, in this case, there is only one set of data to iterate over: the numbers from 1 to 10.
A more efficient way to calculate the sum of the numbers from 1 to 10 would be to use a for loop that iterates over the numbers from 1 to 10 and adds each number to the sum variable.
Here is an example of a more efficient way to calculate the sum of the numbers from 1 to 10:
```
#include &lt;iostream&gt;
int main() {
    int sum = 0;
    for (int i = 1; i &lt;= 10; ++i) {
        sum += i;
    }
    std::cout &lt;&lt; sum &lt;&lt; std::endl;
    return 0;
}
```
This code uses a for loop to iterate over the numbers from 1 to 10. Inside the for loop, it adds each number to the sum variable. This code is more efficient than the first code because it does not use a nested for loop.</t>
  </si>
  <si>
    <t xml:space="preserve">What does this piece of code do?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
</t>
  </si>
  <si>
    <t>The code prints 100. It does this by first initializing `sum` to 0. Then, it loops 10 times, once for each value of `outer` from 0 to 9. For each value of `outer`, it loops 11 times, once for each value of `i` from 1 to 10. For each value of `i`, it loops 1 time, once for each value of `inner` from 0 to 1. Inside the inner loop, it calculates `modifiedI = (int)std::sqrt(i * i) + outer`. Then, it adds `modifiedI - outer` to `sum`. Finally, it adds 0 to `sum` 100 times. After the loops have finished, it sets `zero` to `2 * sum` - `sum`. Then, it prints `sum + zero`.
The code is a bit inefficient, since it calculates `std::sqrt(i * i)` 110 times, even though it only needs the result once. It could be made more efficient by calculating `std::sqrt(i * i)` once and storing the result in a variable.
The code is also a bit confusing, since it uses the variable `modifiedI` to store the result of `std::sqrt(i * i) + outer`, even though the variable name suggests that it should store the result of `std::sqrt(i)`. It would be clearer to use a different variable name, such as `result`.
Overall, the code is a bit inefficient and confusing, but it does what it is supposed to do.</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</si>
  <si>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</si>
  <si>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</si>
  <si>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The first code snippet calculates the sum of the first 10 positive integers, while the second code snippet calculates the mass of an object while it is in free fall. The two code snippets do not achieve the same goal.
The first code snippet calculates the sum of the first 10 positive integers by initializing a variable `sum` to 0, then iterating over the numbers from 1 to 10, adding each number to `sum`. The second code snippet calculates the mass of an object while it is in free fall by initializing a variable `object` to a value that is not relevant to the calculation, then iterating over a range of positions, calculating the velocity of the object at each position, and adding the velocity to `object` if the position is not underground and the velocity is not 47. If the position is underground or the velocity is 47, `object` is set to 0.
The first code snippet is more straightforward and easier to understand than the second code snippet. The first code snippet also uses a more efficient algorithm, as it calculates the sum of the first 10 positive integers in $O(n)$ time, while the second code snippet calculates the mass of an object while it is in free fall in $O(n^2)$ time.</t>
  </si>
  <si>
    <t>Is the functionality of these pieces of code the same?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</si>
  <si>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The functionality of these pieces of code is not the same. The first code prints the sum of the numbers from 1 to 10, while the second code calculates the mass of an object while it is in free fall.
The first code uses a for loop to iterate over the numbers from 1 to 10. The sum of the numbers is then printed to the console.
The second code uses a for loop to iterate over the positions of an object while it is in free fall. The velocity of the object is then calculated, and the mass of the object is calculated based on the velocity.
The two codes are not equivalent because they have different purposes. The first code is used to calculate a sum, while the second code is used to calculate the mass of an object.</t>
  </si>
  <si>
    <t xml:space="preserve">What does this piece of code do?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
</t>
  </si>
  <si>
    <t>The code is a new way to calculate the mass of an object while it is in free fall. It does this by taking into account the object's position, velocity, and wind speed. The code first calculates the object's position by multiplying the object's initial position by 372, then adding 8, then multiplying the result by 8, then dividing the result by 20, then adding 1, then multiplying the result by 0.9, then dividing the result by 1121, then multiplying the result by 1/9, and finally adding 38. The code then calculates the object's velocity by multiplying the object's position by 1, then adding 2. The code then checks to see if the object's position is not underground. If it is, the code sets the object's mass to 0. If it is not, the code checks to see if the object's velocity is equal to 47. If it is, the code sets the object's mass to the string "47". If it is not, the code takes into account the object's wind speed. The code does this by first setting the object's wind speed to 0. The code then loops 11 times, adding 1 to the object's wind speed each time. The code then loops 11 times, subtracting 1 from the object's wind speed each time. The code then loops 11 times, adding 1 to the object's wind speed each time. The code then sets the object's mass to the string that represents the object's wind speed. The code then prints the object's mass to the screen.
Here is a step-by-step explanation of the code:
1. The code first calculates the object's position by multiplying the object's initial position by 372, then adding 8, then multiplying the result by 8, then dividing the result by 20, then adding 1, then multiplying the result by 0.9, then dividing the result by 1121, then multiplying the result by 1/9, and finally adding 38.
2. The code then calculates the object's velocity by multiplying the object's position by 1, then adding 2.
3. The code then checks to see if the object's position is not underground. If it is, the code sets the object's mass to 0. If it is not, the code checks to see if the object's velocity is equal to 47. If it is, the code sets the object's mass to the string "47". If it is not, the code takes into account the object's wind speed.
4. The code does this by first setting the object's wind speed to 0.
5. The code then loops 11 times, adding 1 to the object's wind speed each time.
6. The code then loops 11 times, subtracting 1 from the object's wind speed each time.
7. The code then loops 11 times, adding 1 to the object's wind speed each time.
8. The code then sets the object's mass to the string that represents the object's wind speed.
9. The code then prints the object's mass to the screen.
Here is an example of how the code would work for an object with an initial position of 100, a velocity of 20, and a wind speed of 5:
1. The code would first calculate the object's position by multiplying 100 by 372, then adding 8, then multiplying the result by 8, then dividing the result by 20, then adding 1, then multiplying the result by 0.9, then dividing the result by 1121, then multiplying the result by 1/9, and finally adding 38. This would give a position of 47.
2. The code would then calculate the object's velocity by multiplying 47 by 1, then adding 2. This would give a velocity of 49.
3. The code would then check to see if the object's position is not underground. Since the object's position is 47, which is greater than 38, the code would continue to the next step.
4. The code would then check to see if the object's velocity is equal to 47. Since the object's velocity is 49, which is not equal to 47, the code would continue to the next step.
5. The code would then take into account the object's wind speed. The object'</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</si>
  <si>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</si>
  <si>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</si>
  <si>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Yes, the two pieces of code achieve the same goal. They both print the sum of the numbers from 1 to 10, which is 55.
The first piece of code uses a for loop to add the numbers from 1 to 10 together. The second piece of code uses an ostringstream to convert the sum to a string, then reverses the string and encloses it in square brackets. The two pieces of code produce the same output:
```
[55]
```</t>
  </si>
  <si>
    <t xml:space="preserve">Is the functionality of these pieces of code the same?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</si>
  <si>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Yes, the functionality of these pieces of code is the same. They both print the sum of the numbers from 1 to 10, which is 55.
The first piece of code uses a for loop to add the numbers from 1 to 10 together, and then prints the sum. The second piece of code uses an ostringstream to create a string representation of the sum, and then reverses the string and encloses it in square brackets before printing it. However, both pieces of code ultimately print the same value.</t>
  </si>
  <si>
    <t xml:space="preserve">What does this piece of code do?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</si>
  <si>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This piece of code calculates the sum of the numbers from 1 to 10, reverses the string representation of the sum, and encloses the reversed string in square brackets. The output of the code is:
```
[55]
```
The following is a step-by-step explanation of what the code does:
1. The `int sum = 0;` line declares a variable named `sum` and initializes it to 0.
2. The `for (int i = 1; i &lt;= 10; i++) { sum += i; }` loop adds each number from 1 to 10 to `sum`.
3. The `std::ostringstream oss; oss &lt;&lt; sum;` line creates an object of type `std::ostringstream` named `oss` and uses it to print the value of `sum` to a stream.
4. The `std::string output = oss.str();` line creates a string variable named `output` and assigns it the value of the stream that `oss` is currently pointing to.
5. The `std::reverse(output.begin(), output.end());` line reverses the order of the characters in the string `output`.
6. The `output = "[" + output + "]";` line assigns the string `[` followed by the reversed string `output` followed by the closing bracket `]` to the variable `output`.
7. The `std::cout &lt;&lt; output &lt;&lt; std::endl;` line prints the value of `output` to the console.</t>
  </si>
  <si>
    <t>//This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</si>
  <si>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Do these pieces of code achieve the same goal?
#include &lt;iostream&gt;
int main(){
    int sum =0;
    for(int i =1; i&lt;=10;i++){
        sum+=i;
    }
    std::cout&lt;&lt; sum &lt;&lt; std::endl;
}
AND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</si>
  <si>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The two pieces of code achieve the same goal of printing the numbers from 1 to 10. The first piece of code uses a for loop to add the numbers from 1 to 10 together, and then prints the sum. The second piece of code uses a vector to store the numbers from 1 to 10, and then prints each number in the vector.
The first piece of code is more efficient, as it does not need to create a vector or iterate over it. The second piece of code is more flexible, as it can be used to print any range of numbers.
Here is a breakdown of the two pieces of code:
The first piece of code:
```
#include &lt;iostream&gt;
int main(){
    int sum =0;
    for(int i =1; i&lt;=10;i++){
        sum+=i;
    }
    std::cout&lt;&lt; sum &lt;&lt; std::endl;
}
```
The first line of code includes the `iostream` header file, which contains the `std::cout` object that is used to print to the console. The next line of code defines the `main` function, which is the entry point for the program. The `main` function begins by declaring a variable named `sum` and initializing it to 0. The next line of code contains a for loop that iterates from 1 to 10. Inside the for loop, the `sum` variable is incremented by the value of the current iteration. The for loop ends with a semicolon. The next line of code prints the value of the `sum` variable to the console. The `main` function ends with a return statement.
The second piece of code:
```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
```
The first line of code includes the `iostream` and `vector` header files. The next line of code defines the `main` function, which is the entry point for the program. The `main` function begins by declaring a variable named `numbers` and initializing it to a new vector of integers. The next line of code contains a for loop that iterates from 1 to 10. Inside the for loop, the value of the current iteration is added to the `numbers` vector. The for loop ends with a semicolon. The next line of code contains a for loop that iterates from 0 to 9. Inside the for loop, the value of the current iteration is added to the `numbers` vector, and then the sum is printed to the console. The `main` function ends with a return statement.</t>
  </si>
  <si>
    <t>Is the functionality of these pieces of code the same?
#include &lt;iostream&gt;
int main(){
    int sum =0;
    for(int i =1; i&lt;=10;i++){
        sum+=i;
    }
    std::cout&lt;&lt; sum &lt;&lt; std::endl;
}
AND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</si>
  <si>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Yes, the functionality of these pieces of code is the same. The first piece of code prints the sum of the numbers from 1 to 10, while the second piece of code prints the numbers from 1 to 10. However, the second piece of code uses a vector to store the numbers, while the first piece of code does not.
A vector is a data structure that can store a collection of elements of the same type. In this case, the elements are integers. The vector is initialized with the numbers from 1 to 10, and then the numbers are printed out one by one.
The first piece of code is more efficient, because it does not need to create a vector. However, the second piece of code is more flexible, because it can be used to store any collection of elements.</t>
  </si>
  <si>
    <t xml:space="preserve">What does this piece of code do?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
</t>
  </si>
  <si>
    <t>This piece of code prints the numbers 1 to 10, but each number is printed 54 minus its position in the list. For example, the first number (1) is printed as 54 - 1 = 53, the second number (2) is printed as 54 - 2 = 52, and so on.
The code first creates a vector of integers called `numbers`. Then, it loops from 1 to 10, and for each number in the loop, it adds 54 to the number and then subtracts its position in the list. This results in a list of numbers that are 54 plus their position in the list, starting from 53. Finally, the code prints the list of numbers.
Here is a step-by-step explanation of what the code does:
1. The code first includes the `iostream` and `vector` header files. These header files contain the declarations for the `std::cout` and `std::vector` objects, respectively.
2. The code then defines a function called `main()`. This is the function that is called when the program is executed.
3. Inside the `main()` function, the code first creates a vector of integers called `numbers`.
4. The code then loops from 1 to 10, and for each number in the loop, it adds 54 to the number and then subtracts its position in the list. This results in a list of numbers that are 54 plus their position in the list, starting from 53.
5. Finally, the code prints the list of numbers.
Here is an example of what the code might print:
```
53
54
55
56
57
58
59
60
61
62
```</t>
  </si>
  <si>
    <t xml:space="preserve">#include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</si>
  <si>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 xml:space="preserve">Do these pieces of code achieve the same goal?
#include &lt;iostream&gt;
int main(){
    int sum =0;
    for(int i =1; i&lt;=10;i++){
        sum+=i;
    }
    std::cout&lt;&lt; sum &lt;&lt; std::endl;
}
AND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</si>
  <si>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Yes, these pieces of code achieve the same goal. They both add the numbers from 1 to 10 and then print the sum.</t>
  </si>
  <si>
    <t xml:space="preserve">Is the functionality of these pieces of code the same?
#include &lt;iostream&gt;
int main(){
    int sum =0;
    for(int i =1; i&lt;=10;i++){
        sum+=i;
    }
    std::cout&lt;&lt; sum &lt;&lt; std::endl;
}
AND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</si>
  <si>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The functionality of the two pieces of code is the same. They both calculate the sum of the numbers from 1 to 10.</t>
  </si>
  <si>
    <t xml:space="preserve">What does this piece of code do?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</si>
  <si>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This piece of code is a C++ program that calculates the sum of the numbers from 1 to 10. The program uses the `iostream` and `sstream` libraries to perform input and output operations and to convert integers to strings. The program first declares a variable `sum` to keep track of the sum of the numbers. It then loops through the numbers from 1 to 10, adding each number to the sum. The program then prints the sum to the console.</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</si>
  <si>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</si>
  <si>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</si>
  <si>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Yes, the two pieces of code achieve the same goal. They both print the sum of the first 10 positive integers, which is 55.
The first piece of code declares an integer variable `i` and initializes it to 1. Then, it enters a for loop that iterates from 1 to 10. Inside the loop, it multiplies `i` by the current value of `sum` and assigns the result back to `i`. After the loop terminates, the value of `i` is printed.
The second piece of code declares an integer variable `sum` and initializes it to 1. Then, it enters a for loop that iterates from 1 to 10. Inside the loop, it multiplies `sum` by the current value of `i` and assigns the result back to `sum`. After the loop terminates, the value of `sum` is printed.
The two pieces of code are equivalent because they both assign the same values to `i` and `sum`. The order in which the statements are executed is different, but this does not affect the final result.</t>
  </si>
  <si>
    <t>Is the functionality of these pieces of code the same?
#include &lt;iostream&gt;
int main(){
    int i =1;
    for(int sum =1; sum&lt;=10;sum++){
        i=i*sum;
    }
    std::cout&lt;&lt; i &lt;&lt; std::endl;
}
AND
#include &lt;iostream&gt;
int main(){
    int sum =1;
    for(int i =1; i&lt;=10;i++){
        sum=sum*i;
    }
    std::cout&lt;&lt; sum &lt;&lt; std::endl;
}</t>
  </si>
  <si>
    <t>No, the functionality of the two pieces of code is not the same. The first piece of code will print the value 55, while the second piece of code will print the value 505.
The first piece of code initializes the variable `i` to 1, and then iterates over a loop from 1 to 10. Inside the loop, it multiplies `i` by the current value of `sum`, and then assigns the result back to `i`. This means that after the loop has finished, `i` will contain the value 55.
The second piece of code initializes the variable `sum` to 1, and then iterates over a loop from 1 to 10. Inside the loop, it multiplies `sum` by the current value of `i`, and then assigns the result back to `sum`. This means that after the loop has finished, `sum` will contain the value 505.
Here is a step-by-step breakdown of the first piece of code:
1. `i` is initialized to 1.
2. `sum` is initialized to 1.
3. The loop is entered.
4. `i` is incremented by 1.
5. The value of `i` is multiplied by `sum`.
6. The result is assigned to `i`.
7. The loop condition is checked. Since `i` is still less than or equal to 10, the loop body is executed again.
8. Steps 4-7 are repeated until `i` is greater than 10.
9. The loop is exited.
10. The value of `i` is printed. Since `i` contains the value 55, the output is 55.
Here is a step-by-step breakdown of the second piece of code:
1. `sum` is initialized to 1.
2. The loop is entered.
3. `i` is incremented by 1.
4. The value of `i` is multiplied by `sum`.
5. The result is assigned to `sum`.
6. The loop condition is checked. Since `i` is still less than or equal to 10, the loop body is executed again.
7. Steps 4-6 are repeated until `i` is greater than 10.
8. The loop is exited.
9. The value of `sum` is printed. Since `sum` contains the value 505, the output is 505.</t>
  </si>
  <si>
    <t xml:space="preserve">What does this piece of code do?
#include &lt;iostream&gt;
int main(){
    int i =1;
    for(int sum =1; sum&lt;=10;sum++){
        i=i*sum;
    }
    std::cout&lt;&lt; i &lt;&lt; std::endl;
}
</t>
  </si>
  <si>
    <t>This piece of code prints the factorial of 10, which is 3,628,800.
A factorial is the product of all positive integers less than or equal to a given number. For example, the factorial of 5 is 120, because 120 is the product of 1, 2, 3, 4, and 5.
The code starts by initializing the variable `i` to 1. Then, it enters a for loop that iterates from 1 to 10. In each iteration of the loop, the value of `sum` is increased by 1. The code then multiplies `i` by `sum` and assigns the result back to `i`.
After the for loop has finished iterating, the value of `i` is printed to the console. The value of `i` is the factorial of 10, which is 3,628,800.</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</si>
  <si>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</si>
  <si>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</si>
  <si>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Yes, the two pieces of code achieve the same goal. They both calculate the sum of the numbers from 1 to 10, and print the result.
The first piece of code uses a recursive loop. A recursive loop is a loop that calls itself. In this case, the loop starts with the value of i set to 1. Then, it multiplies i by the current value of sum, and adds the result to sum. This process is repeated until i is greater than or equal to 10. When this happens, the loop terminates and the result is printed.
The second piece of code uses a for loop. A for loop is a loop that repeats a certain number of times. In this case, the loop starts with the value of i set to 1. Then, it multiplies i by the current value of sum, and adds the result to sum. This process is repeated 10 times, and the result is printed when the loop terminates.
Both pieces of code work by multiplying the numbers from 1 to 10 together. The first piece of code does this by using a recursive loop. The second piece of code does this by using a for loop. The result is the same in both cases.</t>
  </si>
  <si>
    <t>Is the functionality of these pieces of code the same?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</si>
  <si>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Yes, the functionality of the two pieces of code is the same. They both calculate the sum of the first 10 natural numbers, which is 55.
The first piece of code uses a recursive loop to calculate the sum. A recursive loop is a loop that calls itself. In this case, the loop is called once for each number from 1 to 10. The loop starts by initializing the variable `sum` to 1. Then, it enters the loop body. The loop body contains a single statement: `sum *= i`. This statement multiplies `sum` by `i`. After the loop body is executed, the loop condition is checked. If the condition is true, the loop body is executed again. Otherwise, the loop terminates.
The second piece of code uses a for loop to calculate the sum. A for loop is a loop that repeats a certain number of times. In this case, the loop repeats 10 times, once for each number from 1 to 10. The loop starts by initializing the variable `sum` to 1. Then, it enters the loop body. The loop body contains a single statement: `sum = sum * i`. This statement multiplies `sum` by `i`. After the loop body is executed, the loop condition is checked. If the condition is true, the loop body is executed again. Otherwise, the loop terminates.
The two pieces of code produce the same output because they both calculate the sum of the first 10 natural numbers. The first piece of code uses a recursive loop, while the second piece of code uses a for loop. However, the two loops are equivalent in terms of their functionality.</t>
  </si>
  <si>
    <t xml:space="preserve">What does this piece of code do?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t>
  </si>
  <si>
    <t>This piece of code prints the sum of the first 10 natural numbers.
The first line, `#include &lt;iostream&gt;`, is a preprocessor directive that tells the compiler to include the contents of the file `iostream`. This file contains the declarations for the `std::cout` object, which is used to print output to the console.
The next line, `int main()`, is the beginning of the main function. This is the function that is executed when the program is run.
The first statement in the main function, `int sum = 1;`, declares and initializes a variable named `sum` with an initial value of 1. This variable will be used to store the sum of the numbers.
The next statement, `for (int i = 1; i &lt;= 10; i++) {`, is a for loop that iterates from 1 to 10. Inside the loop, the variable `i` is used to store the current number.
The statement `sum *= i;` multiplies the current value of `sum` by `i`. This adds `i` to the sum of the numbers.
The statement `std::cout &lt;&lt; sum &lt;&lt; std::endl;` prints the value of `sum` to the console.
The last statement in the main function, `return 0;`, returns the value 0 from the main function. This indicates that the program has terminated successfully.
When this program is run, it will print the following to the console:
```
55
```
This is the sum of the first 10 natural numbers.</t>
  </si>
  <si>
    <t>#include &lt;iostream&gt;
int main(){
    int sentence =1;
    for(int word =1; word&lt;=10;word++){
        sentence=sentence*word;
    }
    std::cout&lt;&lt; sentence &lt;&lt; std::endl;
}</t>
  </si>
  <si>
    <t>Do these pieces of code achieve the same goal?
#include &lt;iostream&gt;
int main(){
    int sentence =1;
    for(int word =1; word&lt;=10;word++){
        sentence=sentence*word;
    }
    std::cout&lt;&lt; sentence &lt;&lt; std::endl;
}
AND
#include &lt;iostream&gt;
int main(){
    int sum =1;
    for(int i =1; i&lt;=10;i++){
        sum=sum*i;
    }
    std::cout&lt;&lt; sum &lt;&lt; std::endl;
}</t>
  </si>
  <si>
    <t>Yes, these pieces of code achieve the same goal. They both calculate the product of the first 10 positive integers, which is 55.
The first piece of code initializes the variable `sentence` to 1 and then iterates over the values from 1 to 10, multiplying `sentence` by the current value of `word` each time. The final value of `sentence` is then printed to the console.
The second piece of code is similar, but it initializes the variable `sum` to 1 and then iterates over the values from 1 to 10, multiplying `sum` by the current value of `i` each time. The final value of `sum` is then printed to the console.
The two pieces of code are equivalent because they both calculate the same product. The only difference is that they use different variables to store the product.</t>
  </si>
  <si>
    <t>Desribes everything correct but gets the product incorrect.</t>
  </si>
  <si>
    <t>Is the functionality of these pieces of code the same?
#include &lt;iostream&gt;
int main(){
    int sentence =1;
    for(int word =1; word&lt;=10;word++){
        sentence=sentence*word;
    }
    std::cout&lt;&lt; sentence &lt;&lt; std::endl;
}
AND
#include &lt;iostream&gt;
int main(){
    int sum =1;
    for(int i =1; i&lt;=10;i++){
        sum=sum*i;
    }
    std::cout&lt;&lt; sum &lt;&lt; std::endl;
}</t>
  </si>
  <si>
    <t>Yes, the functionality of these pieces of code is the same. They both calculate the product of the numbers from 1 to 10, and print the result.
The first piece of code uses a variable called `sentence` to store the product. The second piece of code uses a variable called `sum` to store the product. Both pieces of code use a for loop to iterate over the numbers from 1 to 10. In each iteration, the product is updated by multiplying it by the current number. At the end of the loop, the product is printed.
The only difference between the two pieces of code is the name of the variable used to store the product. This difference does not affect the functionality of the code.</t>
  </si>
  <si>
    <t xml:space="preserve">What does this piece of code do?
#include &lt;iostream&gt;
int main(){
    int sentence =1;
    for(int word =1; word&lt;=10;word++){
        sentence=sentence*word;
    }
    std::cout&lt;&lt; sentence &lt;&lt; std::endl;
}
</t>
  </si>
  <si>
    <t>The code prints the product of the first 10 positive integers, which is 362880.
The first line of the code includes the header file `iostream`, which contains the definition of the `std::cout` object. The `std::cout` object is used to print output to the standard output stream, which is usually the console.
The second line of the code defines a variable called `sentence` of type `int`.
The third line of the code starts a for loop. The for loop will iterate 10 times, from `word=1` to `word=10`.
The fourth line of the code assigns the value of `word` to the variable `sentence`.
The fifth line of the code multiplies the value of `sentence` by the value of `word`.
The sixth line of the code prints the value of `sentence` to the standard output stream.
The seventh line of the code ends the for loop.
The eighth line of the code returns from the `main()` function.
When the code is compiled and executed, the following output is displayed:
```
362880
```</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</si>
  <si>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</si>
  <si>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</si>
  <si>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No, the two pieces of code do not achieve the same goal.
The first piece of code uses a recursive function to calculate the factorial of a number. The factorial of a number is the product of all the positive integers less than or equal to that number. For example, the factorial of 5 is 120, because 120 is the product of 1, 2, 3, 4, and 5.
The second piece of code uses a for loop to calculate the same value. The for loop iterates 10 times, and each time it adds the current value of the loop counter to the variable `sum`. This is equivalent to multiplying `sum` by the current value of the loop counter.
The two pieces of code will only produce the same output if the number of iterations in the for loop is equal to the factorial of the number. However, the factorial of a number grows very quickly, so the for loop will take a long time to execute for large numbers. The recursive function, on the other hand, will execute much more quickly.
In addition, the recursive function is more efficient in terms of memory usage. The for loop will need to allocate a new array for each iteration, while the recursive function will only need to allocate a single array.
Therefore, the first piece of code is a better choice if you need to calculate the factorial of a large number. The second piece of code is a better choice if you need to calculate the factorial of a small number or if you are concerned about memory usage.</t>
  </si>
  <si>
    <t>Is the functionality of these pieces of code the same?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</si>
  <si>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Yes, the functionality of these two pieces of code is the same. They both calculate the sum of the first 10 natural numbers, which is 55.
The first piece of code uses a recursive function to calculate the sum. A recursive function is a function that calls itself. In this case, the recursiveFunction() function calls itself three times, once for each of the characters 'a', 'b', and 'c'. The first time the function is called, n is 10, so the function returns 1. The second time the function is called, n is 9, so the function returns 1 * 2 = 2. The third time the function is called, n is 8, so the function returns 1 * 2 * 3 = 6. The function then returns the sum of the three results, which is 1 + 2 + 6 = 9.
The second piece of code uses a for loop to calculate the sum. A for loop is a loop that repeats a set of instructions a certain number of times. In this case, the for loop repeats the instructions 10 times. The instructions in the for loop are to multiply sum by i and then to print sum. The first time the for loop runs, i is 1, so sum is multiplied by 1 and then printed. The second time the for loop runs, i is 2, so sum is multiplied by 2 and then printed. The for loop continues to run until i is 10, at which point sum is multiplied by 10 and then printed. The final result is 1 * 2 * 3 * ... * 10 = 55.</t>
  </si>
  <si>
    <t>the variable names see to overide the actual math symbol</t>
  </si>
  <si>
    <t xml:space="preserve">What does this piece of code do?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</si>
  <si>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The code defines a recursive function `recursiveFunction` that takes four arguments: an integer `n`, and three characters `a`, `b`, and `c`. The function returns 1 if `n` is 0 or 1, and otherwise returns the product of the first `n` factorials, where the factorial of a number `n` is defined as `n! = n * (n-1) * (n-2) * ... * 1`.
The function works by first checking if `n` is 0 or 1. If it is, the function simply returns 1. Otherwise, the function checks if `a` is equal to `b` or `c`. If it is, the function calls itself recursively with `n-1`, `b`, `c`, and `a` (or `c`, `a`, and `b`, if `a` is equal to `c`). If `a` is not equal to `b` or `c`, the function calls itself recursively with `n-1`, `a`, `b`, and `c`.
The main function first initializes the variables `sum`, `x`, `y`, and `z`. The variable `sum` is initialized to 1, and the variables `x`, `y`, and `z` are initialized to the characters `x`, `y`, and `z`, respectively. The main function then loops from 1 to 10, multiplying `sum` by the current value of `i` each time. After the loop has finished, the main function calls `recursiveFunction` with `sum`, `x`, `y`, and `z` as arguments. The value returned by `recursiveFunction` is then printed to the console.
The following is an example of the output of the code:
```
3628800
```
This is the product of the first 10 factorials, which is 120 * 6 * 2 * 3 * 2 * 3 * 5 * 2 * 3 * 5 = 3628800.</t>
  </si>
  <si>
    <t>#include &lt;iostream&gt;
int main(){
    int sum =1;
    std::cout&lt;&lt;"Seconds that have passed: "&lt;&lt;std::endl;
    for(int i =1; i&lt;=10;i++){
        sum=sum*i;
        std::cout&lt;&lt;i&lt;&lt;" Mississippi"&lt;&lt; std::endl;
    }
    std::cout&lt;&lt; sum &lt;&lt; std::endl;
}</t>
  </si>
  <si>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</si>
  <si>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Yes, both pieces of code achieve the same goal. They both print the sum of the first 10 natural numbers, which is 55.
The first piece of code prints a message indicating that it is counting seconds, and then prints the number of seconds that have passed, one per line, followed by the word "Mississippi". The second piece of code does not print any messages, but it still prints the same result.
The reason for this is that the for loop in the first piece of code is executed 10 times, once for each value of i from 1 to 10. In each iteration of the loop, the value of i is multiplied by the current value of sum, and then sum is assigned the new value. This means that after 10 iterations, sum will have the value 55.
The second piece of code is equivalent to the first piece of code, except that it does not print any messages. The for loop in the second piece of code is also executed 10 times, and the value of i is multiplied by the current value of sum in each iteration. This means that after 10 iterations, sum will have the value 55, just like in the first piece of code.</t>
  </si>
  <si>
    <t>Is the functionality of these pieces of code the same?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</si>
  <si>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The functionality of the two pieces of code are not the same.
In the first piece of code, the variable `sum` is initialized to 1. Then, a for loop is executed from 1 to 10. Inside the for loop, the value of `sum` is multiplied by the current value of `i`. The value of `i` is also printed to the console, followed by the string "Mississippi". Finally, the value of `sum` is printed to the console.
In the second piece of code, the variable `sum` is initialized to 1. Then, a for loop is executed from 1 to 10. Inside the for loop, the value of `sum` is multiplied by the current value of `i`. However, in this case, the value of `i` is not printed to the console. Finally, the value of `sum` is printed to the console.
The difference between the two pieces of code is that the first piece of code prints the value of `i` to the console each time it is incremented, while the second piece of code does not. This means that the first piece of code will print the values from 1 to 10, followed by the value of `sum`, while the second piece of code will only print the value of `sum`.</t>
  </si>
  <si>
    <t xml:space="preserve">What does this piece of code do?
#include &lt;iostream&gt;
int main(){
    int sum =1;
    std::cout&lt;&lt;"Seconds that have passed: "&lt;&lt;std::endl;
    for(int i =1; i&lt;=10;i++){
        sum=sum*i;
        std::cout&lt;&lt;i&lt;&lt;" Mississippi"&lt;&lt; std::endl;
    }
    std::cout&lt;&lt; sum &lt;&lt; std::endl;
}
</t>
  </si>
  <si>
    <t>This piece of code prints out the number of seconds that have passed, one Mississippi at a time. The `for` loop iterates from 1 to 10, and each time it iterates, it prints out the current value of `i` followed by "Mississippi". The `sum` variable is initialized to 1, and it is updated each time the loop iterates. The `std::cout` statement at the end of the program prints out the value of `sum`, which is the total number of seconds that have passed.
Here is a step-by-step explanation of what the code does:
1. The `#include` directive tells the compiler to include the `iostream` header file, which contains the `std::cout` function.
2. The `int main()` function is the main function of the program. It is where the program starts executing.
3. The `int sum = 1;` statement initializes the `sum` variable to 1.
4. The `std::cout &lt;&lt; "Seconds that have passed: " &lt;&lt; std::endl;` statement prints out the message "Seconds that have passed: " followed by a newline character.
5. The `for (int i = 1; i &lt;= 10; i++)` statement is a for loop. It will iterate from 1 to 10, and each time it iterates, it will execute the statements inside the loop body.
6. The `sum = sum * i;` statement updates the value of `sum` to be the product of `sum` and `i`.
7. The `std::cout &lt;&lt; i &lt;&lt; " Mississippi" &lt;&lt; std::endl;` statement prints out the message `i Mississippi` followed by a newline character.
8. The `std::cout &lt;&lt; sum &lt;&lt; std::endl;` statement prints out the value of `sum`.
9. The `return 0;` statement returns the value 0 to the operating system, indicating that the program has finished executing successfully.
Here is a sample output of the program:
```
Seconds that have passed:
1 Mississippi
2 Mississippi
3 Mississippi
4 Mississippi
5 Mississippi
6 Mississippi
7 Mississippi
8 Mississippi
9 Mississippi
10 Mississippi
```</t>
  </si>
  <si>
    <t xml:space="preserve">#include &lt;iostream&gt;
int multiplyNumbers(int n) {
    if(n &gt; 1){
        return n * multiplyNumbers(n - 1);
    } else {
        return 1;
    }
}
int main() {
    std::cout &lt;&lt; multiplyNumbers(10) &lt;&lt; std::endl;
    return 0;
}
</t>
  </si>
  <si>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</si>
  <si>
    <t>Yes, both pieces of code achieve the same goal of calculating the product of the first 10 numbers.
The first piece of code uses a recursive function to calculate the product. A recursive function is a function that calls itself. In this case, the `multiplyNumbers` function calls itself with the argument `n - 1` until the argument is 1, in which case the function returns 1. The function then returns the product of all the values that were passed to it.
The second piece of code uses a for loop to calculate the product. A for loop is a loop that repeats a certain number of times. In this case, the for loop repeats 10 times, starting with 1 and ending with 10. Each time the loop repeats, the value of `sum` is multiplied by the current value of `i`. After the loop has finished, the value of `sum` is printed.
Both pieces of code will print the value 3628800.</t>
  </si>
  <si>
    <t>Is the functionality of these pieces of code the same?
#include &lt;iostream&gt;
int multiplyNumbers(int n) {
    if(n &gt; 1){
        return n * multiplyNumbers(n - 1);
    } else {
        return 1;
    }
}
int main() {
    std::cout &lt;&lt; multiplyNumbers(10) &lt;&lt; std::endl;
    return 0;
}
AND
#include &lt;iostream&gt;
int main(){
    int sum =1;
    for(int i =1; i&lt;=10;i++){
        sum=sum*i;
    }
    std::cout&lt;&lt; sum &lt;&lt; std::endl;
}</t>
  </si>
  <si>
    <t>Yes, the functionality of these pieces of code is the same. They both compute the product of the first 10 natural numbers, 1, 2, 3, ..., 10.
The first piece of code uses recursion to compute the product. The function `multiplyNumbers` takes an integer `n` as input and returns the product of the first `n` natural numbers. If `n` is 1, the function returns 1. Otherwise, the function returns `n` times the product of the first `n - 1` natural numbers.
The second piece of code uses a for loop to compute the product. The variable `sum` is initialized to 1. The loop iterates from 1 to 10, and in each iteration, the value of `sum` is multiplied by the current value of `i`. After the loop terminates, the value of `sum` is the product of the first 10 natural numbers.
Both pieces of code will print the value 55 to the console.</t>
  </si>
  <si>
    <t xml:space="preserve">What does this piece of code do?
#include &lt;iostream&gt;
int multiplyNumbers(int n) {
    if(n &gt; 1){
        return n * multiplyNumbers(n - 1);
    } else {
        return 1;
    }
}
int main() {
    std::cout &lt;&lt; multiplyNumbers(10) &lt;&lt; std::endl;
    return 0;
}
</t>
  </si>
  <si>
    <t>This piece of code defines a function called `multiplyNumbers` that takes an integer as its input and returns the product of all the integers from 1 to that input. The function is defined recursively, which means that it calls itself. The base case is when the input is 1, in which case the function returns 1. Otherwise, the function returns the product of the input and the result of calling itself with the input minus 1.
The following steps show how the function would be used to calculate the product of the first 10 integers:
1. `multiplyNumbers(10)` is called.
2. The function checks if the input is greater than 1. It is, so the function calls itself with the input minus 1, which is `9`.
3. The function returns the product of `9` and the result of calling itself with `9` minus 1, which is `8`.
4. The function returns the product of `9` and `8`, which is `72`.
5. The function returns `72`, which is the product of the first 10 integers.
The following is a step-by-step execution of the code:
1. The `#include &lt;iostream&gt;` directive tells the compiler to include the header file `iostream`, which contains the definition of the `std::cout` function.
2. The `int multiplyNumbers(int n)` function definition defines a function called `multiplyNumbers` that takes an integer as its input and returns an integer.
3. The `if(n &gt; 1)` statement checks if the input is greater than 1. If it is, the statement executes the block of code inside the `if` statement.
4. The `return n * multiplyNumbers(n - 1)` statement returns the product of the input and the result of calling itself with the input minus 1.
5. The `return 1` statement returns 1 if the input is 1.
6. The `int main()` function definition defines the main function, which is the entry point of the program.
7. The `std::cout &lt;&lt; multiplyNumbers(10) &lt;&lt; std::endl;` statement prints the result of calling the `multiplyNumbers` function with the input `10`.
8. The `return 0` statement returns 0 to the operating system.
The following is a sample output of the program:
```
72
```</t>
  </si>
  <si>
    <t>#include &lt;iostream&gt;
int main(){
    int ISBN =1;
    for(int bookID =1; bookID&lt;=10;bookID++){
        ISBN=ISBN*bookID;
    }
    std::cout&lt;&lt; ISBN &lt;&lt; std::endl;
}</t>
  </si>
  <si>
    <t>Do these pieces of code achieve the same goal?
#include &lt;iostream&gt;
int main(){
    int ISBN =1;
    for(int bookID =1; bookID&lt;=10;bookID++){
        ISBN=ISBN*bookID;
    }
    std::cout&lt;&lt; ISBN &lt;&lt; std::endl;
}
AND
#include &lt;iostream&gt;
int main(){
    int sum =1;
    for(int i =1; i&lt;=10;i++){
        sum=sum*i;
    }
    std::cout&lt;&lt; sum &lt;&lt; std::endl;
}</t>
  </si>
  <si>
    <t>Yes, these pieces of code achieve the same goal. They both calculate the sum of the first 10 natural numbers, which is 55.
The first piece of code declares an integer variable `ISBN` and initializes it to 1. Then, it enters a for loop that iterates from 1 to 10. In each iteration of the loop, the value of `bookID` is multiplied by the current value of `ISBN` and the result is assigned to `ISBN`. After the loop completes, the value of `ISBN` is printed to the console.
The second piece of code declares an integer variable `sum` and initializes it to 1. Then, it enters a for loop that iterates from 1 to 10. In each iteration of the loop, the value of `i` is multiplied by the current value of `sum` and the result is assigned to `sum`. After the loop completes, the value of `sum` is printed to the console.
The two pieces of code are equivalent because the value of `ISBN` is the same as the value of `sum` after the for loops complete. This is because in each iteration of the loops, the value of the variable being multiplied by `ISBN` or `sum` is incremented by 1. Therefore, the final value of `ISBN` or `sum` is the product of all the numbers from 1 to 10, which is 55.</t>
  </si>
  <si>
    <t>Is the functionality of these pieces of code the same?
#include &lt;iostream&gt;
int main(){
    int ISBN =1;
    for(int bookID =1; bookID&lt;=10;bookID++){
        ISBN=ISBN*bookID;
    }
    std::cout&lt;&lt; ISBN &lt;&lt; std::endl;
}
AND
#include &lt;iostream&gt;
int main(){
    int sum =1;
    for(int i =1; i&lt;=10;i++){
        sum=sum*i;
    }
    std::cout&lt;&lt; sum &lt;&lt; std::endl;
}</t>
  </si>
  <si>
    <t>Yes, the functionality of these two pieces of code is the same. They both calculate the sum of the first 10 natural numbers, which is 55.
The first piece of code defines a variable called `ISBN` and initializes it to 1. It then creates a for loop that iterates from 1 to 10. Inside the loop, the value of `ISBN` is multiplied by the current value of `bookID`. After the loop completes, the value of `ISBN` is printed to the console.
The second piece of code defines a variable called `sum` and initializes it to 1. It then creates a for loop that iterates from 1 to 10. Inside the loop, the value of `sum` is multiplied by the current value of `i`. After the loop completes, the value of `sum` is printed to the console.
The two pieces of code are equivalent because they both use the same for loop to iterate over the same range of values. The only difference is that the first piece of code uses a variable called `ISBN` to store the running total, while the second piece of code uses a variable called `sum`. However, this difference does not affect the functionality of the code, as both variables will have the same value at the end of the loop.</t>
  </si>
  <si>
    <t xml:space="preserve">What does this piece of code do?
#include &lt;iostream&gt;
int main(){
    int ISBN =1;
    for(int bookID =1; bookID&lt;=10;bookID++){
        ISBN=ISBN*bookID;
    }
    std::cout&lt;&lt; ISBN &lt;&lt; std::endl;
}
</t>
  </si>
  <si>
    <t>This piece of code prints the ISBN of a book with 10 digits. The ISBN is calculated by multiplying the ISBN by the book ID, starting from 1 and ending at 10. The ISBN is then printed to the console.
The code is written in C++. The first line of the code, `#include &lt;iostream&gt;`, tells the compiler to include the header file `iostream`. This header file contains the definition of the `std::cout` object, which is used to print to the console.
The second line of the code, `int main()`, defines the `main()` function. This is the function that is called when the program is executed.
The third line of the code, `int ISBN = 1;`, declares and initializes the variable `ISBN` to 1.
The fourth line of the code, `for (int bookID = 1; bookID &lt;= 10; bookID++)`, defines a for loop. The for loop iterates from 1 to 10, with the variable `bookID` taking on the values 1, 2, 3, ..., 10.
The fifth line of the code, `ISBN = ISBN * bookID;`, multiplies the value of `ISBN` by the value of `bookID`.
The sixth line of the code, `std::cout &lt;&lt; ISBN &lt;&lt; std::endl;`, prints the value of `ISBN` to the console.
The seventh line of the code, `return 0;`, returns the value 0 from the `main()` function. This indicates that the program has executed successfully.</t>
  </si>
  <si>
    <t>#include &lt;iostream&gt;
int main() {
    int s = 1;
    for (int i = 1; i &lt;= 10; i++) {
        s *= i;
    }
    int r = s;
    char buf[10];
    int idx = 0;
    do {
        buf[idx++] = (r % 10) + '0';
        r /= 10;
    } while (r != 0);
    for (int j = idx - 1; j &gt;= 0; j--) {
        std::cout.put(buf[j]);
    }
    std::cout.put(10);
    return 0;
}</t>
  </si>
  <si>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</si>
  <si>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Yes, these two pieces of code achieve the same goal. They both print the factorial of 10, which is 3,628,800.
The first piece of code uses a for loop to multiply the number 1 by each integer from 1 to 10. The product of these multiplications is then stored in the variable `s`. The second piece of code uses a for loop to multiply the number 1 by each integer from 1 to 10, and then stores the product in the variable `sum`. The two pieces of code then print the value of the variable `s` or `sum`, respectively.
The first piece of code is more efficient because it uses a single for loop to perform all of the multiplications. The second piece of code is less efficient because it uses a separate for loop for each multiplication. However, the second piece of code is easier to read and understand because it uses a more explicit loop structure.</t>
  </si>
  <si>
    <t>Is the functionality of these pieces of code the same?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</si>
  <si>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Yes, the functionality of these pieces of code is the same. They both calculate the factorial of 10, which is 3,628,800.
The first piece of code uses a loop to multiply 10 by each integer from 1 to 9. The result is then stored in the variable `s`. The second piece of code uses a similar loop, but it stores the product of the multiplications in the variable `sum`.
After the loops have finished, the value of `s` is 3,628,800. The first piece of code then prints the value of `s` to the console. The second piece of code does not print the value of `sum`, but it could be printed with the statement `std::cout &lt;&lt; sum &lt;&lt; std::endl;`.</t>
  </si>
  <si>
    <t xml:space="preserve">What does this piece of code do?
#include &lt;iostream&gt;
int main() {
    int s = 1;
    for (int i = 1; i &lt;= 10; i++) {
        s *= i;
    }
    int r = s;
    char buf[10];
    int idx = 0;
    do {
        buf[idx++] = (r % 10) + '0';
        r /= 10;
    } while (r != 0);
    for (int j = idx - 1; j &gt;= 0; j--) {
        std::cout.put(buf[j]);
    }
    std::cout.put(10);
    return 0;
}
</t>
  </si>
  <si>
    <t>This piece of code computes the factorial of 10, which is 3,628,800.
The factorial of a number $n$ is the product of all the positive integers less than or equal to $n$. For example, the factorial of 5 is 120, because 120 is the product of 1, 2, 3, 4, and 5.
The code computes the factorial of 10 by first initializing the variable $s$ to 1. Then, it loops from 1 to 10, multiplying $s$ by the current value of $i$ each time. This causes $s$ to grow exponentially, from 1 to 2 to 6 to 24 to 120 to 720 to 5040 to 40320 to 362880.
After the loop has finished, the variable $r$ contains the factorial of 10. The code then initializes the variable $buf$ to an array of 10 characters. It then loops from 0 to 9, storing the character $r % 10 + '0'$ in the corresponding position in $buf$. This causes $buf$ to be filled with the digits of the factorial of 10, in reverse order.
Finally, the code loops from 9 to 0, printing the characters in $buf$ in reverse order. This prints the factorial of 10, 3,628,800.</t>
  </si>
  <si>
    <t>#include &lt;iostream&gt;
int main(){
    int sum = (9909+91-(66-35)+1)/9970;
    for(int i = -1*(-2+1); i&lt;=100*10/100;i++){
        sum=sum*i;
    }
    std::cout&lt;&lt; sum &lt;&lt; std::endl;
}</t>
  </si>
  <si>
    <t>Do these pieces of code achieve the same goal?
#include &lt;iostream&gt;
int main(){
    int sum = (9909+91-(66-35)+1)/9970;
    for(int i = -1*(-2+1); i&lt;=100*10/100;i++){
        sum=sum*i;
    }
    std::cout&lt;&lt; sum &lt;&lt; std::endl;
}
AND
#include &lt;iostream&gt;
int main(){
    int sum =1;
    for(int i =1; i&lt;=10;i++){
        sum=sum*i;
    }
    std::cout&lt;&lt; sum &lt;&lt; std::endl;
}</t>
  </si>
  <si>
    <t>Yes, the two pieces of code achieve the same goal. They both print the sum of the first 10 natural numbers, which is 55.
The first piece of code uses a for loop to iterate from 1 to 10, and then multiplies the sum by each number in the loop. The second piece of code uses a while loop to iterate from 1 to 10, and then multiplies the sum by each number in the loop. The two pieces of code are equivalent, and they will both print the same output.</t>
  </si>
  <si>
    <t>Is the functionality of these pieces of code the same?
#include &lt;iostream&gt;
int main(){
    int sum = (9909+91-(66-35)+1)/9970;
    for(int i = -1*(-2+1); i&lt;=100*10/100;i++){
        sum=sum*i;
    }
    std::cout&lt;&lt; sum &lt;&lt; std::endl;
}
AND
#include &lt;iostream&gt;
int main(){
    int sum =1;
    for(int i =1; i&lt;=10;i++){
        sum=sum*i;
    }
    std::cout&lt;&lt; sum &lt;&lt; std::endl;
}</t>
  </si>
  <si>
    <t>No, the functionality of these pieces of code is not the same.
The first piece of code prints the number 5050. The second piece of code prints the number 5040.
The first piece of code first calculates the value of the expression $(9909+91-(66-35)+1)/9970$, which is 1. It then initializes the variable `sum` to 1 and iterates over the range $[-1, 100)$, multiplying `sum` by each value of `i`. The final value of `sum` is therefore $1 \times 1 \times 2 \times 3 \times \cdots \times 100 = 5050$.
The second piece of code initializes the variable `sum` to 1 and iterates over the range $[1, 10)$, multiplying `sum` by each value of `i`. The final value of `sum` is therefore $1 \times 2 \times 3 \times 4 \times \cdots \times 10 = 5040$.</t>
  </si>
  <si>
    <t xml:space="preserve">What does this piece of code do?
#include &lt;iostream&gt;
int main(){
    int sum = (9909+91-(66-35)+1)/9970;
    for(int i = -1*(-2+1); i&lt;=100*10/100;i++){
        sum=sum*i;
    }
    std::cout&lt;&lt; sum &lt;&lt; std::endl;
}
</t>
  </si>
  <si>
    <t>The code will print the number 1,000,000.
The first line of code includes the `iostream` header file, which contains the `std::cout` function that is used to print to the console.
The next line of code defines a variable called `sum` and initializes it to the value of the expression `(9909+91-(66-35)+1)/9970`. This expression evaluates to 1.
The next line of code defines a for loop. The loop variable `i` is initialized to the value `-1*(-2+1)`, which is 1. The loop condition is `i&lt;=100*10/100`, which is `i&lt;=10`. The loop body is `sum=sum*i`. This means that the value of `sum` is multiplied by `i` on each iteration of the loop.
The loop will iterate 10 times, because 10 is the largest value of `i` that is less than or equal to 10. On the first iteration of the loop, the value of `i` is 1, so the value of `sum` is multiplied by 1. On the second iteration, the value of `i` is 2, so the value of `sum` is multiplied by 2. This continues until the tenth iteration, when the value of `i` is 10, so the value of `sum` is multiplied by 10.
After the loop has finished iterating, the value of `sum` is 1,000,000.
The last line of code prints the value of `sum` to the console.</t>
  </si>
  <si>
    <t>It gets most of the math correct but screws up somewhere near the end</t>
  </si>
  <si>
    <t>#include &lt;iostream&gt;
int main(){
    int sum = 1;
    for(int i = 1; i &lt;= 10; i++){
        if(i % 2 == 0){
            if(i / 2 &gt; 0){
                sum *= i;
            } else {
                sum -= 100;
            }
        } else {
            if(i - 1 &gt;= 0){
                sum *= i;
            } else {
                sum += 1000;
            }
        }
    }
    std::cout &lt;&lt; sum &lt;&lt; std::endl;
    return 0;
}</t>
  </si>
  <si>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</si>
  <si>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No, the two pieces of code do not achieve the same goal. The first piece of code prints the sum of the first 10 positive integers, while the second piece of code prints the product of the first 10 positive integers.
The first piece of code uses a for loop to iterate over the numbers from 1 to 10. Inside the loop, it checks if the current number is even. If it is, it multiplies the sum by the current number. If it is odd, it adds 1000 to the sum. The sum is printed at the end of the loop.
The second piece of code also uses a for loop to iterate over the numbers from 1 to 10. Inside the loop, it simply multiplies the sum by the current number. The sum is printed at the end of the loop.
The difference between the two pieces of code is that the first piece of code only includes even numbers in the sum, while the second piece of code includes all numbers. This is because the first piece of code checks if the current number is even and only includes the number in the sum if it is even. The second piece of code does not check if the current number is even and includes the number in the sum regardless of whether it is even or odd.
As a result, the first piece of code prints the sum of the first 10 positive integers, while the second piece of code prints the product of the first 10 positive integers.</t>
  </si>
  <si>
    <t>Is the functionality of these pieces of code the same?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</si>
  <si>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No, the functionality of these pieces of code is not the same. The first piece of code prints the sum of the first 10 positive integers, while the second piece of code prints the product of the first 10 positive integers.
The first piece of code uses a for loop to iterate over the numbers from 1 to 10. Inside the loop, the code checks to see if the current number is even. If it is, the code multiplies the sum by the current number. If it is odd, the code adds 100 to the sum. After the loop has finished, the code prints the sum.
The second piece of code also uses a for loop to iterate over the numbers from 1 to 10. Inside the loop, the code simply multiplies the sum by the current number. After the loop has finished, the code prints the sum.
The difference between these two pieces of code is that the first piece of code includes a check to see if the current number is even. If it is, the code multiplies the sum by the current number. If it is odd, the code adds 100 to the sum. This means that the first piece of code will print the sum of the first 10 positive integers, while the second piece of code will print the product of the first 10 positive integers.</t>
  </si>
  <si>
    <t xml:space="preserve">What does this piece of code do?
#include &lt;iostream&gt;
int main(){
    int sum = 1;
    for(int i = 1; i &lt;= 10; i++){
        if(i % 2 == 0){
            if(i / 2 &gt; 0){
                sum *= i;
            } else {
                sum -= 100;
            }
        } else {
            if(i - 1 &gt;= 0){
                sum *= i;
            } else {
                sum += 1000;
            }
        }
    }
    std::cout &lt;&lt; sum &lt;&lt; std::endl;
    return 0;
}
</t>
  </si>
  <si>
    <t>The code prints 1000.
The `for` loop iterates from 1 to 10. In each iteration, the `if` statement checks if the current number is even. If it is, the `sum` variable is multiplied by the current number. If it is odd, the `sum` variable is multiplied by the current number plus 1.
The `std::cout` statement prints the value of `sum` to the console.
Here is a step-by-step explanation of what the code does:
1. The `int sum = 1` statement initializes the variable `sum` to 1.
2. The `for(int i = 1; i &lt;= 10; i++){` statement starts a for loop that iterates from 1 to 10.
3. The `if(i % 2 == 0){` statement checks if the current number, `i`, is even.
4. If `i` is even, the `if` statement executes the `if(i / 2 &gt; 0){` statement. This statement checks if `i` is greater than 1. If it is, the `sum` variable is multiplied by `i`.
5. If `i` is not even, the `else if(i - 1 &gt;= 0){` statement executes. This statement checks if `i` is greater than or equal to 0. If it is, the `sum` variable is multiplied by `i` plus 1.
6. The `std::cout &lt;&lt; sum &lt;&lt; std::endl;` statement prints the value of `sum` to the console.
7. The `return 0;` statement returns the value 0 from the function.
The output of the code is:
1000</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</si>
  <si>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</si>
  <si>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</si>
  <si>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Yes, the two pieces of code achieve the same goal. They both calculate the sum of the first 10 positive integers. The first code does it by first calculating the sum of the first 11 positive integers, then subtracting 10. The second code does it by simply calculating the sum of the first 10 positive integers.
Here is a step-by-step explanation of how the first code works:
1. The first for loop iterates from 1 to 11.
2. Inside the for loop, the sum variable is initialized to 1.
3. The second for loop iterates from 1 to 11.
4. Inside the second for loop, the sum variable is multiplied by the current value of i.
5. After the second for loop has finished iterating, the sum variable is printed.
Here is a step-by-step explanation of how the second code works:
1. The first for loop iterates from 1 to 10.
2. Inside the for loop, the sum variable is multiplied by the current value of i.
3. After the for loop has finished iterating, the sum variable is printed.
As you can see, the two codes are very similar. The only difference is that the first code calculates the sum of the first 11 positive integers, then subtracts 10. The second code simply calculates the sum of the first 10 positive integers.
The first code is slightly more efficient because it only needs to iterate over the numbers from 1 to 10 once. The second code needs to iterate over the numbers from 1 to 10 twice. However, the difference in efficiency is probably not significant in most cases.</t>
  </si>
  <si>
    <t>Is the functionality of these pieces of code the same?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</si>
  <si>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Yes, the functionality of these pieces of code is the same. They both calculate the sum of the first 10 natural numbers, which is 55.
The first piece of code uses a nested for loop to calculate the sum. The outer loop iterates from 1 to 12, and the inner loop iterates from 1 to 11. The sum is initialized to 1, and for each iteration of the outer loop, the sum is updated by adding the values of the inner loop.
The second piece of code uses a single for loop to calculate the sum. The loop iterates from 1 to 10, and for each iteration, the sum is updated by multiplying the current value of the loop variable by the sum of all the previous values.
Both pieces of code will eventually reach a point where the loop variable is greater than or equal to the upper bound of the loop, and at that point, the sum will be the desired result.
The first piece of code is more efficient because it only has to calculate the sum of the first 11 natural numbers, while the second piece of code has to calculate the sum of all the natural numbers from 1 to 10. However, the second piece of code is more concise and easier to read.</t>
  </si>
  <si>
    <t xml:space="preserve">What does this piece of code do?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t>
  </si>
  <si>
    <t>The code prints the number 666.
The first for loop calculates the sum of the first 11 natural numbers, which is 55. The second for loop iterates 12 times, each time subtracting the sum of the first $n$ natural numbers from 55, where $n$ is the current iteration number. This effectively subtracts the first 12 natural numbers from 55, leaving 666.
Here is a step-by-step explanation of what the code does:
1. The first for loop calculates the sum of the first 11 natural numbers:
```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
This loop iterates 11 times, each time multiplying the sum by the current value of $i$. The first iteration multiplies the sum by 1, the second iteration multiplies the sum by 2, and so on. The final value of the sum is 55, which is the sum of the first 11 natural numbers.
2. The second for loop iterates 12 times, each time subtracting the sum of the first $n$ natural numbers from 55, where $n$ is the current iteration number: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
The first iteration of this loop subtracts the sum of the first 1 natural number (1) from 55, leaving 54. The second iteration subtracts the sum of the first 2 natural numbers (1 + 2) from 54, leaving 52. The third iteration subtracts the sum of the first 3 natural numbers (1 + 2 + 3) from 52, leaving 49, and so on. The final value of the sum is 666, which is the sum of the first 12 natural numbers minus 10.</t>
  </si>
  <si>
    <t xml:space="preserve">#include&lt;iostream&gt;
int main(){int sum=1;for(int i=1;i&lt;=10;i++){sum=sum*i;}std::cout&lt;&lt;sum&lt;&lt;std::endl;}
</t>
  </si>
  <si>
    <t>Do these pieces of code achieve the same goal?
#include&lt;iostream&gt;int main(){int sum=1;for(int i=1;i&lt;=10;i++){sum=sum*i;}std::cout&lt;&lt;sum&lt;&lt;std::endl;}
AND
#include &lt;iostream&gt;
int main(){
    int sum =1;
    for(int i =1; i&lt;=10;i++){
        sum=sum*i;
    }
    std::cout&lt;&lt; sum &lt;&lt; std::endl;
}</t>
  </si>
  <si>
    <t>Yes, both pieces of code achieve the same goal. The first piece of code creates a variable called `sum` and initializes it to 1. Then, it loops from 1 to 10, multiplying `sum` by the current value of `i` each time. Finally, it prints the value of `sum` to the console. The second piece of code does the same thing, but it uses curly braces to group the statements in the loop together. This is not strictly necessary, but it is a good practice to use curly braces to group statements together, even if they are only one statement long.</t>
  </si>
  <si>
    <t>Low Correct</t>
  </si>
  <si>
    <t>Is the functionality of these pieces of code the same?
#include&lt;iostream&gt;int main(){int sum=1;for(int i=1;i&lt;=10;i++){sum=sum*i;}std::cout&lt;&lt;sum&lt;&lt;std::endl;}
AND
#include &lt;iostream&gt;
int main(){
    int sum =1;
    for(int i =1; i&lt;=10;i++){
        sum=sum*i;
    }
    std::cout&lt;&lt; sum &lt;&lt; std::endl;
}</t>
  </si>
  <si>
    <t>Yes, the functionality of these two pieces of code is the same. They both calculate the sum of the first 10 natural numbers, which is 55.
The first piece of code uses a curly brace to group the statements inside the for loop. This is not necessary, as the for loop is already a block statement. However, it is a good practice to use curly braces to group statements together, even if they are not required.
The second piece of code does not use a curly brace to group the statements inside the for loop. This is not necessarily wrong, but it can be confusing to read. It is generally better to use curly braces to group statements together, even if they are not required.
Overall, both pieces of code are correct and will produce the same output. However, the first piece of code is more readable and easier to understand.</t>
  </si>
  <si>
    <t xml:space="preserve">What does this piece of code do?
#include&lt;iostream&gt;int main(){int sum=1;for(int i=1;i&lt;=10;i++){sum=sum*i;}std::cout&lt;&lt;sum&lt;&lt;std::endl;}
</t>
  </si>
  <si>
    <t>The code prints the sum of the first 10 natural numbers, which is 55.
The first line of the code, `#include &lt;iostream&gt;`, is a preprocessor directive. It tells the compiler to include the contents of the file `iostream`. The `iostream` file contains the declaration of the `std::cout` object, which is used to print output to the console.
The second line of the code, `int main()`, is the function that is called when the program is executed. The `main()` function is always the first function to be executed in a C++ program.
The third line of the code, `int sum = 1;`, declares and initializes a variable named `sum` to the value 1.
The fourth line of the code, `for (int i = 1; i &lt;= 10; i++) {`, is a for loop. The for loop iterates from the value 1 to the value 10, inclusive.
The fifth line of the code, `sum = sum * i;`, updates the value of `sum` to the product of `sum` and `i`.
The sixth line of the code, `std::cout &lt;&lt; sum &lt;&lt; std::endl;`, prints the value of `sum` to the console and then prints a newline character.
When the program is executed, the following is printed to the console:
```
55
```</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</si>
  <si>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</si>
  <si>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</si>
  <si>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Yes, the two pieces of code achieve the same goal. They both print out the sum of the first 10 natural numbers, which is 55.
The first piece of code uses a for loop to iterate over the numbers from 38 to 47. For each number, the code first converts it to a string and then converts the string back to an integer. The code then multiplies the sum by the integer.
The second piece of code uses a for loop to iterate over the numbers from 1 to 10. For each number, the code simply multiplies the sum by the number.
The two pieces of code are equivalent because the numbers from 38 to 47 are the same as the numbers from 1 to 10, but in reverse order. When you convert a number to a string and then back to an integer, the result is the same as if you had simply reversed the order of the digits in the number. So, the first piece of code is equivalent to the following code:
```
int sum = 1;
for (int i = 10; i &gt;= 1; i--) {
  sum = sum * i;
}
```
This code prints out the same result as the first piece of code.</t>
  </si>
  <si>
    <t>Is the functionality of these pieces of code the same?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</si>
  <si>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No, the functionality of these pieces of code is not the same. The first piece of code prints the number 29,160, while the second piece of code prints the number 3,628,800.
The first piece of code prints the number 29,160 by multiplying the numbers from 1 to 47. The second piece of code prints the number 3,628,800 by multiplying the numbers from 1 to 10.
The first piece of code is more efficient than the second piece of code because it only needs to iterate over the numbers from 1 to 47, while the second piece of code needs to iterate over the numbers from 1 to 10.
The first piece of code is also more concise than the second piece of code.
Here is a more efficient and concise version of the first piece of code:
```c++
#include &lt;iostream&gt;
int main() {
    int sum = 1;
    for (int i = 1; i &lt;= 47; i++) {
        sum *= i;
    }
    std::cout &lt;&lt; sum &lt;&lt; std::endl;
}
```</t>
  </si>
  <si>
    <t xml:space="preserve">What does this piece of code do?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</si>
  <si>
    <t>The code prints the number 13312928.
The code first defines an integer variable `sum` and initializes it to 1. Then, it iterates over the numbers from 38 to 47, inclusive. For each number `i`, it first increments `i` by 2, then decrements it by 1, and then increments it by 2 again. This results in the number `i` being replaced by the number 49. The code then converts `i` to a string and multiplies `sum` by the string's value. This is done because the numbers from 38 to 47, inclusive, correspond to the letters "H" to "Z" in ASCII. When these letters are converted to strings, they are multiplied by their ASCII codes, which are 72 to 90, inclusive. This results in `sum` being multiplied by the numbers 1296, 1620, 2016, 2488, 3040, 3672, 4384, 5176, 5948, 6792, 7712, 8612, 9584, 10624, 11736, 12928.
The code then prints `sum`.</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</si>
  <si>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</si>
  <si>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</si>
  <si>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Yes, the two pieces of code achieve the same goal. They both calculate the sum of the first 10 natural numbers, which is 55.
The first piece of code uses a for loop to iterate over the numbers from 1 to 10, and then uses another for loop to iterate over the powers of 2 from 2^0 to 2^9. For each number in the outer loop, the code calculates the product of the number and the corresponding power of 2, and then adds the product to the running sum.
The second piece of code uses a for loop to iterate over the numbers from 1 to 10, and then multiplies the running sum by the current number.
Both pieces of code will eventually reach the number 10, at which point the running sum will be 55. The first piece of code will then print the sum, while the second piece of code will return the sum.</t>
  </si>
  <si>
    <t>Is the functionality of these pieces of code the same?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</si>
  <si>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Yes, the functionality of these pieces of code is the same. They both calculate the sum of the first 10 positive integers, which is 55.
The first piece of code uses a nested for loop to iterate over all possible values of $i$ from 1 to 10. For each value of $i$, the code calculates the value of $i^0$, $i^1$, $i^2$, and so on, up to $i^{10}$. The code then adds up all of these values to get the sum of the first 10 positive integers.
The second piece of code uses a single for loop to iterate over all possible values of $i$ from 1 to 10. For each value of $i$, the code multiplies $i$ by the sum of the first $i-1$ positive integers. This is equivalent to calculating the value of $i^1$, then adding $i^2$, then adding $i^3$, and so on, up to $i^{10}$. The code then adds up all of these values to get the sum of the first 10 positive integers.
The two pieces of code use different algorithms to calculate the sum of the first 10 positive integers, but they both produce the same result.</t>
  </si>
  <si>
    <t xml:space="preserve">What does this piece of code do?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</si>
  <si>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The code prints 100.
The code defines a variable `sum` and initializes it to 1. It then enters a loop that iterates 1 time. Inside the loop, it enters another loop that iterates 11 times. Inside the inner loop, it enters another loop that iterates 1 time. Inside the inner-inner loop, it calculates the value `modifiedI` as `(i ^ (outer + 1)) / (1 ^ outer)`, where `^` is the exponentiation operator. It then adds `modifiedI` to `sum` and increments `outer` by 1.
After the inner-inner loop has finished iterating, the code increments `i` by 1. After the inner loop has finished iterating, the code increments `useless` by 1. After the outer loop has finished iterating, the code divides `sum` by `sum` and assigns the result to the variable `one`. Finally, the code prints the value of `sum * one`.
The value of `sum` after the inner-inner loop has finished iterating is equal to the sum of the values of `i` from 1 to 10, raised to the power of `outer`. The value of `sum` after the outer loop has finished iterating is equal to the sum of the values of `i` from 1 to 10, raised to the power of each integer from 0 to 9. The value of `sum` after the code divides it by itself is equal to 1. The value of `sum * one` is therefore equal to 100.</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</si>
  <si>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</si>
  <si>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</si>
  <si>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No, the two pieces of code do not achieve the same goal. The first piece of code calculates the transpose of a matrix, while the second piece of code calculates the sum of the first 10 natural numbers.
The transpose of a matrix is a matrix that is obtained by interchanging the rows and columns of the original matrix. For example, if $A$ is a matrix with dimensions $(m \times n)$, then its transpose is a matrix $A^T$ with dimensions $(n \times m)$, such that $A^T_{ij} = A_{ji}$ for all $i,j$.
The sum of the first 10 natural numbers is $1 + 2 + 3 + 4 + 5 + 6 + 7 + 8 + 9 + 10 = 55$.
The first piece of code uses a for loop to iterate over the rows of the matrix. For each row, the code calculates the column index of the first element in the row, and then uses that column index to access the element in the column vector. The code then multiplies the element in the column vector by the row number, and stores the result in the matrix.
The second piece of code uses a for loop to iterate over the numbers from 1 to 10. For each number, the code adds the number to the running sum.
The two pieces of code are not equivalent because they do different things. The first piece of code calculates the transpose of a matrix, while the second piece of code calculates the sum of the first 10 natural numbers.</t>
  </si>
  <si>
    <t>Is the functionality of these pieces of code the same?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</si>
  <si>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The functionality of the two pieces of code is not the same. The first piece of code calculates the transpose of a matrix, while the second piece of code calculates the sum of the first 10 natural numbers.
The transpose of a matrix is a matrix that has the same elements as the original matrix, but with the rows and columns swapped. For example, if the original matrix is
$$A = \begin{bmatrix}1 &amp; 2 &amp; 3 \\\ 4 &amp; 5 &amp; 6 \\\ 7 &amp; 8 &amp; 9\end{bmatrix},$$
then its transpose is
$$A^T = \begin{bmatrix}1 &amp; 4 &amp; 7 \\\ 2 &amp; 5 &amp; 8 \\\ 3 &amp; 6 &amp; 9\end{bmatrix}.$$
The first piece of code calculates the transpose of a matrix by first initializing a matrix variable `matrix` to a value that is not relevant to the calculation. Then, it loops through each row of the matrix, starting with the first row. For each row, it loops through each column of the row, starting with the first column. For each column, it stores the value of the element in the row and column in a variable `column`. If `column` is equal to the number of columns in the matrix, then the code sets the value of `matrix` to the product of `matrix` and the string `""`. Otherwise, the code sets the value of `matrix` to the product of `matrix` and the string `""` followed by the character `column`.
The second piece of code calculates the sum of the first 10 natural numbers by first initializing a variable `sum` to the value 1. Then, it loops through each natural number from 1 to 10. For each natural number, it sets the value of `sum` to the product of `sum` and the natural number.
The two pieces of code are different in several ways. First, they have different purposes. The first piece of code calculates the transpose of a matrix, while the second piece of code calculates the sum of the first 10 natural numbers. Second, they have different algorithms. The first piece of code uses a nested loop to calculate the transpose of a matrix, while the second piece of code uses a for loop to calculate the sum of the first 10 natural numbers. Third, they have different outputs. The first piece of code prints the transpose of a matrix, while the second piece of code prints the sum of the first 10 natural numbers.</t>
  </si>
  <si>
    <t xml:space="preserve">What does this piece of code do?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t>
  </si>
  <si>
    <t>The code calculates the transpose of a matrix. A matrix is a rectangular arrangement of numbers, and the transpose of a matrix is a new matrix that has the rows and columns of the original matrix swapped.
The code does this by first creating a new matrix, which is initialized to the value 1. Then, for each row in the original matrix, the code creates a new column in the new matrix. The value in the new column is the product of the corresponding values in the row and column of the original matrix.
Finally, the code prints the new matrix.
Here is an example of how the code works:
```
Original matrix:
1 2 3
4 5 6
7 8 9
Transposed matrix:
1 4 7
2 5 8
3 6 9
```
The code can be improved by making it more efficient. For example, the code could use a loop to iterate over the rows of the original matrix, rather than using a for loop. This would make the code faster.
Another way to improve the code is to make it more readable. For example, the code could use comments to explain what it is doing. This would make it easier for other people to understand the code.
Overall, the code is a good example of how to calculate the transpose of a matrix. It is efficient and readable.</t>
  </si>
  <si>
    <t>#include &lt;iostream&gt;
#include &lt;sstream&gt;
#include &lt;algorithm&gt;
int main() {
    int sum = 1;
    for (int i = 1; i &lt;= 10; i++) {
        sum *= i;
    }
    std::ostringstream oss;
    oss &lt;&lt; sum;
    std::string output = oss.str();
    std::reverse(output.begin(), output.end());
    output = "[" + output + "]";
    std::cout &lt;&lt; output &lt;&lt; std::endl;
}</t>
  </si>
  <si>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</si>
  <si>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Yes, the two pieces of code achieve the same goal. They both calculate the sum of the first 10 natural numbers, which is 55.
The first piece of code uses a for loop to iterate over the numbers from 1 to 10, and then multiplies each number by the sum of the numbers that have already been added. The second piece of code uses a for loop to iterate over the numbers from 1 to 10, and then adds each number to the running total.
The output of both pieces of code is:
```
55
```</t>
  </si>
  <si>
    <t>Is the functionality of these pieces of code the same?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</si>
  <si>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Yes, the functionality of these pieces of code is the same. Both pieces of code calculate the sum of the first 10 positive integers, then print the result.
The first piece of code uses the `std::ostringstream` class to create a string representation of the sum, then reverses the string and adds square brackets around it. The second piece of code simply prints the sum as a number.
The results of both pieces of code are the same:
```
[55]
```</t>
  </si>
  <si>
    <t xml:space="preserve">What does this piece of code do?
#include &lt;iostream&gt;
#include &lt;sstream&gt;
#include &lt;algorithm&gt;
int main() {
    int sum = 1;
    for (int i = 1; i &lt;= 10; i++) {
        sum *= i;
    }
    std::ostringstream oss;
    oss &lt;&lt; sum;
    std::string output = oss.str();
    std::reverse(output.begin(), output.end());
    output = "[" + output + "]";
    std::cout &lt;&lt; output &lt;&lt; std::endl;
}
</t>
  </si>
  <si>
    <t>The code prints the following:
```
[120]
```
The code first defines a variable `sum` and initializes it to 1. Then, it loops from 1 to 10, multiplying `sum` by the current value of `i` each time. After the loop, `sum` contains the value 3628800.
The code then creates an `ostringstream` object called `oss` and uses it to print `sum` to a string. The `ostringstream` object is a stream that can be used to print data to a string. The `&lt;&lt;` operator is used to print data to an `ostringstream` object. In this case, the `&lt;&lt;` operator is used to print the value of `sum` to `oss`.
The code then extracts the string from `oss` and stores it in a variable called `output`. The `str()` function returns the string that is currently stored in an `ostringstream` object.
The code then reverses the order of the characters in `output`. The `reverse()` function reverses the order of the elements in a range. In this case, the `reverse()` function is used to reverse the order of the characters in `output`.
The code then appends `output` to itself, enclosed in square brackets. The `+` operator is used to concatenate two strings. In this case, the `+` operator is used to concatenate the string `output` with itself, enclosed in square brackets.
The code then prints `output` to the console. The `cout` object is a stream that can be used to print data to the console. The `&lt;&lt;` operator is used to print data to the console. In this case, the `&lt;&lt;` operator is used to print the string `output` to the console.</t>
  </si>
  <si>
    <t>It says the wrong number but then explains the correct number?</t>
  </si>
  <si>
    <t>//This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t>
  </si>
  <si>
    <t>Do these pieces of code achieve the same goal?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AND
#include &lt;iostream&gt;
int main(){
    int sum =1;
    for(int i =1; i&lt;=10;i++){
        sum=sum*i;
    }
    std::cout&lt;&lt; sum &lt;&lt; std::endl;
}</t>
  </si>
  <si>
    <t>No, the pieces of code do not achieve the same goal. The first piece of code finds the sum of the numbers 1 to 10, while the second piece of code finds the product of the numbers 1 to 10.
The first piece of code uses a for loop to iterate over the numbers from 1 to 10. The sum of the numbers is then calculated by adding each number to the sum variable. The second piece of code also uses a for loop to iterate over the numbers from 1 to 10. However, instead of adding each number to the sum variable, the numbers are multiplied together. The product of the numbers is then printed to the console.
Here is a more detailed explanation of the first piece of code:
```
int sum = 1;
for (int i = 1; i &lt;= 10; i++) {
    sum = sum + i;
}
std::cout &lt;&lt; "Sum: " &lt;&lt; sum &lt;&lt; std::endl;
```
The first line of code declares a variable called `sum` and initializes it to 1. The second line of code creates a for loop that iterates over the numbers from 1 to 10. The third line of code adds the current number to the `sum` variable. The fourth line of code prints the `sum` variable to the console.
Here is a more detailed explanation of the second piece of code:
```
int sum = 1;
for (int i = 1; i &lt;= 10; i++) {
    sum = sum * i;
}
std::cout &lt;&lt; sum &lt;&lt; std::endl;
```
The first line of code declares a variable called `sum` and initializes it to 1. The second line of code creates a for loop that iterates over the numbers from 1 to 10. The third line of code multiplies the current number by the `sum` variable. The fourth line of code prints the `sum` variable to the console.
As you can see, the first piece of code adds the numbers together, while the second piece of code multiplies the numbers together. Therefore, the two pieces of code do not achieve the same goal.</t>
  </si>
  <si>
    <t>Is the functionality of these pieces of code the same?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AND
#include &lt;iostream&gt;
int main(){
    int sum =1;
    for(int i =1; i&lt;=10;i++){
        sum=sum*i;
    }
    std::cout&lt;&lt; sum &lt;&lt; std::endl;
}</t>
  </si>
  <si>
    <t>No, the functionality of these pieces of code is not the same.
The first piece of code finds the sum of the numbers from 1 to 10 by adding them together. The second piece of code finds the product of the numbers from 1 to 10 by multiplying them together.
The following is a step-by-step explanation of how the first piece of code works:
1. The variable `sum` is initialized to 1.
2. A for loop is used to iterate from 1 to 10.
3. In each iteration of the loop, the value of `i` is added to `sum`.
4. After the loop has finished iterating, the value of `sum` is printed.
The following is a step-by-step explanation of how the second piece of code works:
1. The variable `sum` is initialized to 1.
2. A for loop is used to iterate from 1 to 10.
3. In each iteration of the loop, the value of `i` is multiplied by `sum`.
4. After the loop has finished iterating, the value of `sum` is printed.
Therefore, the first piece of code will print the sum of the numbers from 1 to 10, while the second piece of code will print the product of the numbers from 1 to 10.</t>
  </si>
  <si>
    <t xml:space="preserve">What does this piece of code do?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t>
  </si>
  <si>
    <t>The code finds the sum of the numbers from 1 to 10. It does this by initializing a variable `sum` to 1, then looping from 1 to 10, adding each number to `sum`. After the loop, it prints the value of `sum`.
The following code is not needed:
```
int unusedVariable = 67200;
for(int t = 0;t&lt;67200;t++){
    sum = 54+sum;
}
```
This code does not affect the final value of `sum`, so it can be removed without changing the output of the program.</t>
  </si>
  <si>
    <t xml:space="preserve">//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t>
  </si>
  <si>
    <t>Do these pieces of code achieve the same goal?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AND
#include &lt;iostream&gt;
int main(){
    int sum =1;
    for(int i =1; i&lt;=10;i++){
        sum=sum*i;
    }
    std::cout&lt;&lt; sum &lt;&lt; std::endl;
}</t>
  </si>
  <si>
    <t>Yes. The first code is a recursive function that calculates the factorial of a given number. The second code is a simple program that calculates the sum of the first 10 numbers. Both programs achieve the same goal.</t>
  </si>
  <si>
    <t>Is the functionality of these pieces of code the same?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AND
#include &lt;iostream&gt;
int main(){
    int sum =1;
    for(int i =1; i&lt;=10;i++){
        sum=sum*i;
    }
    std::cout&lt;&lt; sum &lt;&lt; std::endl;
}</t>
  </si>
  <si>
    <t xml:space="preserve">What does this piece of code do?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</si>
  <si>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</si>
  <si>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</si>
  <si>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Yes, these pieces of code achieve the same goal. They both print out the factors of 10, which are 1, 2, 5, and 10.
The first piece of code uses a for loop to iterate over all the numbers from 1 to 10, and then checks if each number is a factor of 10. If it is, it adds the number to the vector `factors`. The second piece of code uses a for loop to iterate over all the numbers from 1 to 10, and then checks if 10 is a factor of each number. If it is, it adds the number to the vector `number`.
Both pieces of code will print out the same output:
```
1 2 5 10
```</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</si>
  <si>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</si>
  <si>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No, the functionality of these pieces of code is not the same.
The first piece of code finds the factors of 10 and prints them out. The second piece of code finds the factors of i and prints them out, but i is not necessarily 10.
For example, if i is 5, the first piece of code will print out 1, 2, 5, but the second piece of code will print out 1, 5.</t>
  </si>
  <si>
    <t xml:space="preserve">What does this piece of code do?
#include &lt;iostream&gt;
#include &lt;vector&gt;
int main(){
    std::vector&lt;int&gt; number;
    int i =10;
    for(int factors =i; factors&gt;0;factors--){
        if(i %factors == 0){
            number.push_back(factors);
        }
    }
    for(int j = 0; j&lt; number.size(); j++){
        std::cout&lt;&lt; number.at(j)&lt;&lt; ' ';
    }
}
</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</si>
  <si>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</si>
  <si>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</si>
  <si>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Yes, the two pieces of code achieve the same goal. They both find the factors of 10, which are 1, 2, 5, and 10.
The first piece of code uses a for loop to iterate over all the numbers from 1 to 10, and checks if each number is a factor of 10. If it is, the number is added to the vector `factors`.
The second piece of code uses a for loop to iterate over all the numbers from 1 to 10, and checks if each number divides evenly into 10. If it does, the number is added to the vector `factors`.
Both pieces of code will print the following output:
```
1 2 5 10
```</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</si>
  <si>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</si>
  <si>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Yes, the functionality of these pieces of code is the same. They both find the factors of a number by looping through all the integers from 1 to the number itself, and checking if each integer is a factor. If an integer is a factor, it is added to a vector of factors. The vector of factors is then printed out.
The first piece of code uses a for loop to iterate over the integers from 1 to the number itself. The second piece of code uses a nested for loop to iterate over the integers from 1 to the number itself. The nested for loop is more efficient, but the first piece of code is easier to read and understand.
Here is a more efficient version of the first piece of code:
```
#include &lt;iostream&gt;
#include &lt;vector&gt;
int main() {
    std::vector&lt;int&gt; factors;
    int number = 10;
    for (int i = 1; i &lt;= number; i++) {
        if (number % i == 0) {
            factors.push_back(i);
        }
    }
    for (int j = 0; j &lt; factors.size(); j++) {
        std::cout &lt;&lt; factors.at(j) &lt;&lt; ' ';
    }
}
```</t>
  </si>
  <si>
    <t xml:space="preserve">What does this piece of code do?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</si>
  <si>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This piece of code prints the factors of a number. It does this by first creating a vector of integers, called `factors`, and then initializing it to be empty. Next, it creates an integer variable, called `number`, and initializes it to 10. Then, it enters a for loop that starts with `i` equal to `number` and decrements `i` by 10 each time through the loop. Inside the loop, it checks if `number` is divisible by `i`. If it is, it adds `i` to the `factors` vector. After the loop has finished, it enters another for loop that iterates over the elements of the `factors` vector. Inside this loop, it prints each element of the vector, followed by a space. Finally, it prints a newline.
For example, if the number is 12, the program will print the following:
```
2 3 4 6 12
```
The program works by first finding all of the factors of the number. A factor of a number is a number that divides evenly into the number. For example, 2, 3, 4, and 6 are all factors of 12. Once the program has found all of the factors, it prints them out.
The program is written in the C++ programming language. C++ is a powerful and versatile programming language that is used to create a wide variety of software applications.</t>
  </si>
  <si>
    <t>#include &lt;iostream&gt;
#include &lt;vector&gt;
int main(){
    std::vector&lt;int&gt; sentence;
    int word =10;
    for(int letter =word; letter&gt;0;letter--){
        if(word %letter == 0){
            sentence.push_back(letter);
        }
    }
    for(int character = 0; character&lt; sentence.size(); character++){
        std::cout&lt;&lt; sentence.at(character)&lt;&lt;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</si>
  <si>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</si>
  <si>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No, the two pieces of code do not achieve the same goal. The first piece of code prints the prime factors of 10, while the second piece of code prints the letters of the word "10".
The first piece of code uses a for loop to iterate over all the numbers from 1 to 10, and checks if each number is a factor of 10. If a number is a factor of 10, it is added to the `factors` vector. The for loop is then used to iterate over the `factors` vector and print each element.
The second piece of code uses a for loop to iterate over all the characters in the string "10". The character at each index is then added to the `sentence` vector. The for loop is then used to iterate over the `sentence` vector and print each element.
The two pieces of code are similar in that they both use a for loop to iterate over a set of elements. However, the first piece of code iterates over the numbers from 1 to 10, while the second piece of code iterates over the characters in the string "10". The first piece of code also checks if each element is a factor of 10, while the second piece of code does not.</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</si>
  <si>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</si>
  <si>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No, the functionality of these pieces of code is not the same.
The first piece of code prints out the factors of 10, which are 1, 2, 5, and 10. The second piece of code prints out the letters of the word "10", which are 1, 0, and 0.
The first piece of code uses a for loop to iterate over all the numbers from 1 to 10, and for each number, it checks if it is a factor of 10. If it is, it adds the number to the vector `factors`. The second piece of code uses a for loop to iterate over all the characters in the string "10", and for each character, it adds the character to the vector `sentence`.
The reason why the two pieces of code do not print out the same thing is because the definition of "factor" is different for numbers than it is for words. A factor of a number is a number that can be divided evenly into the original number. A letter of a word is a character that makes up the word.</t>
  </si>
  <si>
    <t xml:space="preserve">What does this piece of code do?
#include &lt;iostream&gt;
#include &lt;vector&gt;
int main(){
    std::vector&lt;int&gt; sentence;
    int word =10;
    for(int letter =word; letter&gt;0;letter--){
        if(word %letter == 0){
            sentence.push_back(letter);
        }
    }
    for(int character = 0; character&lt; sentence.size(); character++){
        std::cout&lt;&lt; sentence.at(character)&lt;&lt; ' ';
    }
}
</t>
  </si>
  <si>
    <t>This piece of code prints all the factors of 10.
A factor of a number is a whole number that can be divided evenly into that number. For example, 2, 5, and 10 are all factors of 10.
The code first creates a vector called `sentence`. A vector is a data structure that can store a list of items. In this case, the items in the vector will be the factors of 10.
Next, the code sets the variable `word` to 10. This is the number that we are trying to find the factors of.
The code then enters a loop that starts with the value of `letter` equal to `word`. The loop then decreases `letter` by 1 each time through the loop.
Inside the loop, the code checks if `word % letter` is equal to 0. This means that `word` is divisible by `letter`. If it is, the code adds `letter` to the vector `sentence`.
The loop continues until `letter` is less than 1. This is because once `letter` is 0, it will no longer be divisible by `word`.
After the loop has finished, the code prints the contents of the vector `sentence`. This prints all the factors of 10.
Here is an example of the output of the code:
```
2 5 10
```</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</si>
  <si>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</si>
  <si>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</si>
  <si>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No, the two pieces of code do not achieve the same goal. The first piece of code prints all the factors of 10, while the second piece of code prints all the permutations of the letters "x", "y", and "z".
The first piece of code uses a for loop to iterate over all the numbers from 1 to 10, and then checks if each number is a factor of 10. If it is, the number is added to a vector of factors. Finally, the vector of factors is printed.
The second piece of code uses a recursive function to generate all the permutations of the letters "x", "y", and "z". The function starts by checking if the number of permutations is 0, in which case it returns. Otherwise, it checks if the first letter of the permutation is "x", in which case it calls itself recursively with the remaining letters "y" and "z" swapped. If the first letter of the permutation is "y", it calls itself recursively with the remaining letters "x" and "z" swapped. If the first letter of the permutation is "z", it calls itself recursively with the remaining letters "x" and "y" swapped.
The first piece of code is a more efficient way to print the factors of a number, while the second piece of code is a more efficient way to generate all the permutations of a set of letters.</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</si>
  <si>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</si>
  <si>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No, the functionality of these pieces of code is not the same. The first piece of code prints all the factors of 10, while the second piece of code prints all the permutations of the letters 'x', 'y', and 'z'.
The first piece of code uses a for loop to iterate over all the numbers from 1 to 10, and then checks if each number is a factor of 10. If it is, the number is added to the vector of factors.
The second piece of code uses a recursive function to generate all the permutations of the letters 'x', 'y', and 'z'. The function starts by calling itself with the list of letters, and then removes one of the letters from the list. The function then calls itself again with the new list of letters, and so on. This process continues until the list of letters is empty.
The first piece of code is more efficient, because it only needs to iterate over the numbers from 1 to 10. The second piece of code is less efficient, because it needs to iterate over all the possible permutations of the letters 'x', 'y', and 'z'.
The first piece of code is also more readable, because it is more straightforward. The second piece of code is less readable, because it is more complex.</t>
  </si>
  <si>
    <t xml:space="preserve">What does this piece of code do?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
</t>
  </si>
  <si>
    <t>The code is a recursive function that takes in three characters, $a$, $b$, and $c$, and a number, $n$. It then prints out all of the permutations of the three characters that have length $n$. For example, if $n=3$ and $a=b=c=1$, the function would print out the following:
```
1 1 1
1 1 2
1 2 1
1 2 2
2 1 1
2 1 2
2 2 1
2 2 2
```
The function works by first checking if $n$ is less than or equal to 0. If it is, then it returns. Otherwise, it checks if the first character, $a$, is equal to the second character, $b$. If it is, then it calls the function recursively with the three characters $b$, $c$, and $n-1$. If $a$ is not equal to $b$, then it checks if $a$ is equal to the third character, $c$. If it is, then it calls the function recursively with the three characters $c$, $b$, and $n-1$. If $a$ is not equal to $b$ and $a$ is not equal to $c$, then it calls the function recursively with the three characters $a$, $b$, and $c$.
The function is recursive because it calls itself. This can be a useful way to write code, as it can allow you to solve problems that would be difficult to solve with a non-recursive function. However, it is important to be careful when using recursion, as it can be easy to create code that is difficult to understand and debug.
In this case, the function is not very efficient, as it will call itself multiple times for each permutation. However, it is a simple and easy-to-understand way to print out all of the permutations of a set of characters.</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</si>
  <si>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</si>
  <si>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</si>
  <si>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Yes, the two pieces of code achieve the same goal. They both print out the factors of 10, which are 1, 2, 5, and 10.
The first piece of code uses a for loop to iterate over all the numbers from 1 to 10, and then checks if each number is a factor of 10. If it is, the number is added to a vector of factors. The vector is then printed out.
The second piece of code also uses a for loop to iterate over all the numbers from 1 to 10, but it does something different each time it encounters a number. If the number is a factor of 10, it prints out the message "boom. roasted". Then, it adds the number to the vector of factors. The vector is then printed out.
The two pieces of code are equivalent in terms of their output, but they are different in terms of their style. The first code is more concise and efficient, but the second code is more readable.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</si>
  <si>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</si>
  <si>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Yes, the functionality of these pieces of code is the same. Both pieces of code will print out the factors of 10, which are 1, 2, 5, and 10.
The first piece of code uses a for loop to iterate over all the numbers from 1 to 10, and then checks if each number is a factor of 10. If a number is a factor, it is added to the vector `factors`. The second piece of code uses the same for loop, but it also prints out the message "boom. roasted" each time a factor is found.
The output of both pieces of code is:
1 2 5 10</t>
  </si>
  <si>
    <t xml:space="preserve">What does this piece of code do?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
</t>
  </si>
  <si>
    <t>This piece of code prints the factors of 10. The factors of a number are the whole numbers that can be divided evenly into that number. For example, the factors of 10 are 1, 2, 5, and 10.
The code first declares a vector of integers, called `factors`. Then, it assigns the value 10 to the variable `number`. Next, it enters a for loop that iterates from 1 to `number`. Inside the loop, it checks if `number` is divisible by `i`. If it is, it prints "boom. roasted" and adds `i` to the `factors` vector.
After the loop finishes, the code prints the contents of the `factors` vector. The output of the code is:
```
1 2 5 10
```</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</si>
  <si>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</si>
  <si>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</si>
  <si>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the two pieces of code achieve the same goal. They both find the factors of 10 and print them out.
The first piece of code uses a for loop to iterate over all the numbers from 1 to 10, and for each number, it checks if it is a factor of 10. If it is, it adds the number to a vector of factors. Finally, it prints out the contents of the vector.
The second piece of code uses a recursive function to find the factors of 10. The function first checks if the number 10 is a factor of itself. If it is, it adds 10 to the vector of factors. Then, it calls itself recursively with the number 9, and so on. Finally, it calls a function to print out the contents of the vector.
Both pieces of code work correctly and produce the same output:
```
1 2 5 10
```</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</si>
  <si>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</si>
  <si>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the functionality of these pieces of code is the same. 
The first piece of code uses a for loop to iterate over all the numbers from 1 to the number itself, and then checks if each number is a factor of the number. If it is, it adds the number to the vector of factors. The second piece of code uses a recursive function to find all the factors of a number. The function starts by checking if the number itself is a factor. If it is, it adds the number to the vector of factors. Then, it calls itself recursively, passing in the number minus 1 as the new number. This process continues until the number is 1, at which point the function returns.
The two pieces of code produce the same output. For example, if you run the code with the number 10, the output will be:
1 2 5 10
This is because the first piece of code will add 1, 2, 5, and 10 to the vector of factors, and the second piece of code will call itself recursively four times, once for each number from 2 to 9.</t>
  </si>
  <si>
    <t xml:space="preserve">What does this piece of code do?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</si>
  <si>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</si>
  <si>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</si>
  <si>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Yes, the two pieces of code achieve the same goal. They both print out the factors of 10, which are 1, 2, 5, and 10.
The first piece of code uses a for loop to iterate over all numbers from 1 to 10, and then checks if each number is a factor of 10. If it is, the number is added to the vector `factors`. The second piece of code uses a for loop to iterate over all numbers from 1 to 10, and then checks if 10 is divisible by each number. If it is, the number is added to the vector `jerseyNumbers`.
Both pieces of code will print out the same output:
```
1 2 5 10
```</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</si>
  <si>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</si>
  <si>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Yes, the functionality of these pieces of code is the same. Both pieces of code will print out all of the factors of 10.
The first piece of code uses a for loop to iterate over all of the numbers from 1 to 9. For each number, the code checks to see if it is a factor of 10. If it is, the code adds the number to the vector `factors`. The second piece of code uses a for loop to iterate over all of the numbers from 1 to 9. For each number, the code checks to see if it is a factor of 10. If it is, the code adds the number to the vector `jerseyNumbers`.
The two pieces of code are equivalent because the vector `factors` is a subset of the vector `jerseyNumbers`. In other words, every number in `factors` is also in `jerseyNumbers`, and there are no numbers in `jerseyNumbers` that are not in `factors`.
Here is a table showing the contents of the two vectors after they have been executed:
| Vector | Contents |
|---|---|
| factors | [1, 2, 5, 10] |
| jerseyNumbers | [1, 2, 5, 10] |</t>
  </si>
  <si>
    <t xml:space="preserve">What does this piece of code do?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
</t>
  </si>
  <si>
    <t>This piece of code prints all the divisors of 10.
The first line of the code includes the header files `iostream` and `vector`. The `iostream` header file contains declarations for the standard input/output stream objects, such as `cin` and `cout`. The `vector` header file contains declarations for the `std::vector` class, which is a template class that represents a dynamically-sized array.
The next line of the code declares a `std::vector` object named `jerseyNumbers`. The `std::vector` class is a template class, so the type of the elements in the vector must be specified after the name of the class. In this case, the elements of the vector are integers.
The next line of the code declares an integer variable named `coachNumber` and assigns the value 10 to it.
The next loop iterates over all the integers from 1 to `coachNumber`. For each integer, the loop checks if it is a divisor of `coachNumber`. A divisor of a number is a number that divides evenly into that number. For example, 2 and 5 are divisors of 10, because 10 / 2 = 5 and 10 / 5 = 2.
If the integer is a divisor of `coachNumber`, the loop adds it to the `jerseyNumbers` vector.
The next loop iterates over all the elements of the `jerseyNumbers` vector and prints them out.
The output of the code is:
```
1 2 5 10
```</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</si>
  <si>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</si>
  <si>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</si>
  <si>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Yes, the two pieces of code achieve the same goal. They both print out the factors of 10, in order.
The first piece of code uses a for loop to iterate over all the numbers from 1 to 10, and then checks if each number is a factor of 10. If it is, the number is added to a vector. The vector is then printed out using a for loop.
The second piece of code uses a for loop to iterate over all the numbers from 1 to 10, and then checks if each number is a factor of 10. If it is, the number is printed out, followed by a space.
Both pieces of code will print out the following:
1 2 5 10</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</si>
  <si>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</si>
  <si>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Yes, the functionality of these pieces of code is the same. They both print out the factors of 10, in order from 1 to 10.
The first piece of code uses a for loop to iterate over all the integers from 1 to 10, and then checks to see if each integer is a factor of 10. If it is, the integer is added to a vector of factors. The second piece of code uses a for loop to iterate over the factors, and then prints out each factor in base 10.
The output of both pieces of code is:
1
2
5
10</t>
  </si>
  <si>
    <t xml:space="preserve">What does this piece of code do?
#include &lt;iostream&gt;
#include &lt;vector&gt;
int main() {
    std::vector&lt;int&gt; f;
    int n = 10;
    for(int i = n; i &gt; 0; i--) {
        if (n % i == 0) {
            f.push_back(i);
        }
    }
    for (int j = 0; j &lt; f.size(); j++) {
        int v = f.at(j);
        if (v &gt; 9) {
            std::cout.put((v / 10) + '0');
            std::cout.put((v % 10) + '0');
        } else {
            std::cout.put(v + '0');
        }
        std::cout.put(' ');
    }
}
</t>
  </si>
  <si>
    <t>#include &lt;iostream&gt;
#include &lt;vector&gt;
int main(){
    std::vector&lt;int&gt; factors;
    int number =((101-1)*10+1-1)/100;
    for(int i =number; i&gt;10%10+1-1;i--){
        if(number %i ==( 10*10+1-1)/100 - 1){
            factors.push_back(i);
        }
    }
    for(int j = 0/10 + 101 - 100 -1;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</si>
  <si>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</si>
  <si>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No, the two pieces of code do not achieve the same goal. The first piece of code prints out the factors of 10, while the second piece of code prints out the factors of 100.
The first piece of code works by first initializing a vector called `factors` to be empty. Then, it initializes a variable called `number` to 10. Next, it loops through all the numbers from 1 to 10, and checks to see if each number is a factor of 10. If it is, it adds the number to the `factors` vector. Finally, it prints out the contents of the `factors` vector.
The second piece of code works by first initializing a vector called `factors` to be empty. Then, it initializes a variable called `number` to 100. Next, it loops through all the numbers from 1 to 100, and checks to see if each number is a factor of 100. If it is, it adds the number to the `factors` vector. Finally, it prints out the contents of the `factors` vector.
As you can see, the two pieces of code are very similar. However, there is one key difference: the first piece of code initializes `number` to 10, while the second piece of code initializes `number` to 100. This difference in initialization causes the two pieces of code to print out different results.</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</si>
  <si>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</si>
  <si>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Yes, the functionality of these pieces of code is the same. They both print out the factors of 100.
The first piece of code uses a for loop to iterate over all numbers from 1 to 100, and then checks if each number is a factor of 100. The second piece of code uses a for loop to iterate over all numbers from 1 to 100, and then checks if each number is a factor of 100.
The first piece of code is more efficient, because it only checks numbers that are actually factors of 100. The second piece of code is less efficient, because it checks all numbers from 1 to 100, even though many of them are not factors of 100.
Here is a more efficient version of the second piece of code:
```
#include &lt;iostream&gt;
#include &lt;vector&gt;
int main(){
    std::vector&lt;int&gt; factors;
    int number = 100;
    for(int i = 1; i &lt;= number; i++){
        if(number % i == 0){
            factors.push_back(i);
        }
    }
    for(int j = 0; j&lt; factors.size(); j++){
        std::cout&lt;&lt; factors.at(j)&lt;&lt; ' ';
    }
}
```
This code uses a for loop to iterate over all numbers from 1 to 100, and then checks if each number is a factor of 100. However, this code is more efficient than the second piece of code, because it only checks numbers that are actually factors of 100.</t>
  </si>
  <si>
    <t xml:space="preserve">What does this piece of code do?
#include &lt;iostream&gt;
#include &lt;vector&gt;
int main(){
    std::vector&lt;int&gt; factors;
    int number =((101-1)*10+1-1)/100;
    for(int i =number; i&gt;10%10+1-1;i--){
        if(number %i ==( 10*10+1-1)/100 - 1){
            factors.push_back(i);
        }
    }
    for(int j = 0/10 + 101 - 100 -1; j&lt; factors.size(); j++){
        std::cout&lt;&lt; factors.at(j)&lt;&lt; ' ';
    }
}
</t>
  </si>
  <si>
    <t>The code prints all the factors of 101.
The first line of code includes the header files `iostream` and `vector`. The `iostream` header file contains the declaration of the `std::cout` object, which is used to print output to the console. The `vector` header file contains the declaration of the `std::vector` class, which is used to create and manipulate vectors.
The next line of code declares a variable called `number` and initializes it to the value 101.
The next for loop iterates over all the integers from 1 to 100. For each integer, the code checks if it is a factor of 101. A factor of a number is an integer that divides evenly into that number. In other words, if you divide 101 by the integer, you get a whole number with no remainder.
The code checks if a number is a factor of 101 by using the modulo operator (%). The modulo operator returns the remainder when you divide two integers. For example, if you divide 101 by 3, you get a remainder of 2. So, 3 is a factor of 101.
The code checks if a number is a factor of 101 by comparing the modulo of 101 and the number. If the modulo is 0, then the number is a factor of 101.
If the number is a factor of 101, the code adds it to the vector `factors`.
The next for loop iterates over all the elements in the vector `factors`. For each element, the code prints it to the console.
The code prints the following output:
1
3
11
33
101</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</si>
  <si>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</si>
  <si>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</si>
  <si>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No, the two pieces of code do not achieve the same goal. The first code prints all the factors of 10, while the second code prints all the factors of 10 except 1 and 5.
The first code prints all the factors of 10 by looping through all the numbers from 1 to 10 and checking if each number is a factor of 10. If a number is a factor of 10, it is added to the vector `factors`. The vector `factors` is then printed out.
The second code prints all the factors of 10 except 1 and 5 by looping through all the numbers from 1 to 10 and checking if each number is a factor of 10. If a number is a factor of 10, it is added to the vector `factors`. However, if the number is 1 or 5, it is removed from the vector `factors`. The vector `factors` is then printed out.
Here is a table showing the factors of 10 and the output of the two pieces of code:
| Number | Factor | First code | Second code |
|---|---|---|---|
| 1 | Yes | Yes | No |
| 2 | Yes | Yes | Yes |
| 3 | No | No | No |
| 4 | Yes | Yes | Yes |
| 5 | Yes | No | No |
| 6 | Yes | Yes | Yes |
| 7 | No | No | No |
| 8 | Yes | Yes | Yes |
| 9 | Yes | Yes | Yes |
| 10 | Yes | Yes | No |</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</si>
  <si>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</si>
  <si>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No, the functionality of these pieces of code is not the same. The first piece of code will print out all of the factors of 10, while the second piece of code will only print out the even factors of 10.
The first piece of code uses a for loop to iterate over all of the numbers from 1 to 10, and then checks to see if each number is a factor of 10. If it is, then the number is added to the vector of factors. The second piece of code uses a for loop to iterate over all of the numbers from 1 to 10, and then checks to see if each number is a factor of 10. If it is, and if the number is even, then the number is added to the vector of factors.
Here is a step-by-step breakdown of the first piece of code:
1. The variable `number` is initialized to 10.
2. A for loop is created that iterates over all of the numbers from 1 to 10.
3. Inside the for loop, the variable `i` is initialized to the current number in the loop.
4. The condition `number % i == 0` is checked. If this condition is true, then the number `i` is added to the vector of factors.
5. The for loop continues until all of the numbers from 1 to 10 have been checked.
6. The vector of factors is printed out.
Here is a step-by-step breakdown of the second piece of code:
1. The variable `number` is initialized to 10.
2. A for loop is created that iterates over all of the numbers from 1 to 10.
3. Inside the for loop, the variable `i` is initialized to the current number in the loop.
4. The condition `number % i == 0` is checked. If this condition is true, and if the number `i` is even, then the number `i` is added to the vector of factors.
5. The for loop continues until all of the numbers from 1 to 10 have been checked.
6. The vector of factors is printed out.
As you can see, the only difference between these two pieces of code is that the second piece of code checks to see if the number is even before adding it to the vector of factors. This means that the second piece of code will only print out the even factors of 10.</t>
  </si>
  <si>
    <t xml:space="preserve">What does this piece of code do?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</si>
  <si>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The code prints the odd factors of 10.
The first line of the code includes the header files `iostream` and `vector`. The `iostream` header file contains the definition of the `std::cout` object, which is used to print output to the console. The `vector` header file contains the definition of the `std::vector` class, which is used to create and manipulate vectors.
The next line of the code declares a variable named `factors` of type `std::vector`. A vector is a data structure that can store a collection of elements of the same type.
The next line of the code declares a variable named `number` of type `int`. The `int` data type is used to store integers.
The next line of the code starts a loop that iterates from 10 to 0. The `for` loop is a control flow statement that repeats a block of code a specified number of times.
Inside the loop, the code checks if the current value of `i` is greater than 5. If it is, the code checks if `number` is divisible by `i`. If it is, the code adds `i` to the `factors` vector.
The code then checks if the current value of `i` is less than or equal to 5. If it is, the code checks if `number` is divisible by `i`. If it is, the code adds `i` to the `factors` vector. If it is not, the code adds 0 to the `factors` vector.
The code then removes the last element from the `factors` vector. This is because the last element of the `factors` vector is always 0, and we only want to print the odd factors of 10.
The next line of the code starts a loop that iterates from 0 to the number of elements in the `factors` vector. The `for` loop is a control flow statement that repeats a block of code a specified number of times.
Inside the loop, the code checks if the current value of `j` is even. If it is, the code prints the current value of `factors.at(j)`. If it is not, the code prints the current value of `factors.at(j)` followed by a space.
The last line of the code returns 0. This is because the program has completed successfully.
When the program is run, it prints the following output:
```
1
3
5
```</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</si>
  <si>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</si>
  <si>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</si>
  <si>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The two pieces of code do not achieve the same goal. The first piece of code prints all the factors of 10, while the second piece of code prints only the even factors of 10.
The first piece of code uses a for loop to iterate over all the numbers from 1 to 10, and then checks if each number is a factor of 10. If it is, the number is added to the vector `factors`. The second piece of code uses a for loop to iterate over all the numbers from 2 to 10, and then checks if each number is a factor of 10. If it is, the number is added to the vector `factors`. However, the second piece of code also checks if the number is even. If it is, the number is added to the vector `factors`. The first piece of code does not check if the number is even.
Here is a simplified version of the first piece of code:
```
int main() {
  std::vector&lt;int&gt; factors;
  int number = 10;
  for (int i = 1; i &lt;= number; i++) {
    if (number % i == 0) {
      factors.push_back(i);
    }
  }
  for (int i = 0; i &lt; factors.size(); i++) {
    std::cout &lt;&lt; factors[i] &lt;&lt; " ";
  }
  return 0;
}
```
Here is a simplified version of the second piece of code:
```
int main() {
  std::vector&lt;int&gt; factors;
  int number = 10;
  for (int i = 2; i &lt;= number; i++) {
    if (number % i == 0 &amp;&amp; i % 2 == 0) {
      factors.push_back(i);
    }
  }
  for (int i = 0; i &lt; factors.size(); i++) {
    std::cout &lt;&lt; factors[i] &lt;&lt; " ";
  }
  return 0;
}
```</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</si>
  <si>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</si>
  <si>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The functionality of the two pieces of code is not the same. The first piece of code prints all the factors of 10, while the second piece of code prints only the even factors of 10.
The first piece of code uses a for loop to iterate over all the numbers from 1 to 10, and checks if each number is a factor of 10. If it is, the number is added to the vector `factors`. The second piece of code uses a for loop to iterate over all the numbers from 2 to 10, and checks if each number is a factor of 10. If it is, the number is added to the vector `factors`. However, the second piece of code also checks if the number is even. If it is not, the number is not added to the vector `factors`.
The output of the first piece of code is:
1
2
5
10
The output of the second piece of code is:
2
4
5
10</t>
  </si>
  <si>
    <t xml:space="preserve">What does this piece of code do?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
</t>
  </si>
  <si>
    <t>This piece of code prints the prime factors of 10.
The first line of code includes the `iostream` and `vector` headers, which are necessary for the code to work. The next line of code declares a `std::vector` variable called `factors`. The third line of code assigns the value 10 to the variable `number`. The fourth line of code declares a variable called `n` and initializes it to 0.
The for loop in the fifth line of code prints a line of output and increments the variable `n`. The for loop in the sixth line of code iterates over the values from 1 to `number`. The if statement in the seventh line of code checks if the current value of `i` is a factor of `number`. If it is, the factor is added to the `factors` vector.
The if statement in the eighth line of code checks if `n` is equal to 0. If it is, the loop breaks. The for loop in the ninth line of code is a do-nothing loop. It is used to fill up the time required to print all of the factors of `number`.
The for loop in the tenth line of code prints the first half of the factors of `number`. The for loop in the eleventh line of code prints the second half of the factors of `number`.
Here is a sample output of the code:
```
10
2 5
```</t>
  </si>
  <si>
    <t xml:space="preserve">#include&lt;iostream&gt;
#include&lt;vector&gt;
int main(){std::vector&lt;int&gt; factors;int number=10;for(int i=number;i&gt;0;i--){if(number%i==0){factors.push_back(i);}}for(int j=0;j&lt;factors.size();j++){std::cout&lt;&lt;factors.at(j)&lt;&lt;'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</si>
  <si>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</si>
  <si>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the two pieces of code achieve the same goal. They both print out the factors of 10.
The first piece of code defines a vector of integers called `factors` and initializes it to an empty list. Then, it defines a variable called `number` and initializes it to 10. Next, it enters a for loop that iterates from 1 to `number`. Inside the loop, it checks if `number` is divisible by the current value of `i`. If it is, it adds `i` to the `factors` vector. After the loop finishes, it enters a for loop that iterates over the `factors` vector and prints out each element.
The second piece of code is very similar. It defines the same variables and does the same things, but it uses a different syntax for the for loops. The first for loop is equivalent to the following code:
```
for (int i = 1; i &lt;= number; i++) {
  if (number % i == 0) {
    factors.push_back(i);
  }
}
```
The second for loop is equivalent to the following code:
```
for (int j = 0; j &lt; factors.size(); j++) {
  std::cout &lt;&lt; factors.at(j) &lt;&lt; ' ';
}
```
Both pieces of code will print out the following list of factors:
```
1
2
5
10
```</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</si>
  <si>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</si>
  <si>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the functionality of these pieces of code is the same. They both print out the factors of 10, which are 1, 2, 5, and 10.
The first piece of code uses a for loop to iterate over all the integers from 1 to 10, and for each integer, it checks if it is a factor of 10. If it is a factor, it adds it to the vector `factors`. The second piece of code uses a for loop to iterate over all the elements in the vector `factors`, and for each element, it prints it out.
Both pieces of code work correctly, but the first piece of code is more efficient because it only iterates over the factors of 10, while the second piece of code iterates over all the integers from 1 to 10, even though only some of them are factors of 10.
Here is a more efficient version of the second piece of code:
```
#include &lt;iostream&gt;
#include &lt;vector&gt;
int main() {
  std::vector&lt;int&gt; factors;
  int number = 10;
  for (int i = 1; i &lt;= number; i++) {
    if (number % i == 0) {
      factors.push_back(i);
    }
  }
  for (int factor : factors) {
    std::cout &lt;&lt; factor &lt;&lt; ' ';
  }
}
```
This code uses a for loop to iterate over all the integers from 1 to 10, and for each integer, it checks if it is a factor of 10. If it is a factor, it adds it to the vector `factors`. Then, it iterates over the elements in the vector `factors` and prints them out. This code is more efficient than the original code because it only iterates over the factors of 10, not all the integers from 1 to 10.</t>
  </si>
  <si>
    <t xml:space="preserve">What does this piece of code do?
#include&lt;iostream&gt;#include&lt;vector&gt;int main(){std::vector&lt;int&gt; factors;int number=10;for(int i=number;i&gt;0;i--){if(number%i==0){factors.push_back(i);}}for(int j=0;j&lt;factors.size();j++){std::cout&lt;&lt;factors.at(j)&lt;&lt;' ';}}
</t>
  </si>
  <si>
    <t>This code prints all the factors of the number 10.
A factor of a number is a whole number that can be divided evenly into that number. For example, 1, 2, 5, and 10 are all factors of 10.
The code first declares a vector of integers called `factors`. Then, it assigns the value 10 to the variable `number`. Next, it loops through all the numbers from 1 to `number`. For each number, it checks if `number` is divisible by that number. If it is, it adds that number to the `factors` vector. Finally, it loops through the `factors` vector and prints each number on a separate line.
The output of this code is:
1
2
5
10</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</si>
  <si>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</si>
  <si>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</si>
  <si>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No, the two pieces of code do not achieve the same goal. The first code prints out all of the factors of 10, while the second code prints out all of the factors of the character 'd'.
The first code works by first initializing a vector of integers called `factors`. Then, it initializes the variable `number` to 10. Next, it enters a loop that iterates over all integers from 1 to 9. For each integer, it checks whether `number` is divisible by the integer. If it is, it adds the integer to the `factors` vector. Finally, it prints out the contents of the `factors` vector.
The second code works by first initializing a vector of integers called `factors`. Then, it initializes the variable `number` to the ASCII code of the character 'd'. Next, it enters a loop that iterates over all integers from 1 to 9. For each integer, it checks whether `number` is divisible by the integer. If it is, it adds the integer to the `factors` vector. Finally, it prints out the contents of the `factors` vector.
The two codes differ in two important ways. First, the first code initializes `number` to 10, while the second code initializes `number` to the ASCII code of the character 'd'. Second, the first code checks whether `number` is divisible by the integer, while the second code checks whether `number` is divisible by the integer and also checks whether the integer is equal to `number`.
Because of these differences, the two codes produce different results. The first code prints out all of the factors of 10, while the second code prints out all of the factors of the character 'd'.</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</si>
  <si>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</si>
  <si>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The functionality of the two pieces of code is not the same. The first piece of code prints all of the factors of 10, while the second piece of code prints all of the digits from 0 to 9.
The first piece of code works by first initializing a vector of integers called `factors`. Then, it initializes a variable called `number` to 10. Next, it enters a loop that iterates over all of the integers from 1 to 9. For each integer `i`, the loop checks if `number % i == 0`. If it is, the loop adds `i` to the `factors` vector. After the loop has finished iterating, the code prints all of the elements of the `factors` vector.
The second piece of code works by first initializing a vector of integers called `factors`. Then, it initializes a variable called `number` to the ASCII code for the letter `d`. Next, it enters a loop that iterates over all of the integers from 1 to 9. For each integer `i`, the loop checks if `number % i == 0`. If it is, the loop adds `i + '0'` to the `factors` vector. After the loop has finished iterating, the code prints all of the elements of the `factors` vector.
The reason why the two pieces of code produce different results is because they are using different definitions of `number`. In the first piece of code, `number` is initialized to 10. In the second piece of code, `number` is initialized to the ASCII code for the letter `d`. This means that the first piece of code will print all of the factors of 10, while the second piece of code will print all of the digits from 0 to 9.</t>
  </si>
  <si>
    <t xml:space="preserve">What does this piece of code do?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
</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</si>
  <si>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</si>
  <si>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</si>
  <si>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No, the two pieces of code do not achieve the same goal.
The first piece of code prints the prime factors of 10, while the second piece of code prints all of the factors of 10, including 1 and 10 itself.
The first piece of code uses a for loop to iterate over all of the integers from 1 to 10, and then checks if each integer is a factor of 10. If it is, the integer is added to a vector of factors.
The second piece of code uses a for loop to iterate over all of the integers from 1 to 10, and then uses a for loop to iterate over all of the powers of 2 from 2^0 to 2^9. For each power of 2, the code checks if the integer is a multiple of the power of 2. If it is, the integer is added to a vector of factors.
The first piece of code is more efficient, because it only needs to iterate over the integers from 1 to 10. The second piece of code needs to iterate over all of the integers from 1 to 10, and then over all of the powers of 2 from 2^0 to 2^9.
The first piece of code is also more accurate, because it only prints the prime factors of 10. The second piece of code prints all of the factors of 10, including 1 and 10 itself.</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</si>
  <si>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</si>
  <si>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The functionality of the two pieces of code is not the same. The first piece of code prints the prime factors of 10, while the second piece of code prints all the factors of 10, including 1 and 10 itself.
The first piece of code uses a for loop to iterate over all the numbers from 1 to 10, and for each number, it checks if it is a factor of 10. If it is, it adds the number to the vector of factors.
The second piece of code uses a for loop to iterate over all the numbers from 1 to 10, and for each number, it checks if it is a factor of 10. If it is, it adds the number to the vector of factors. It also adds 1 and 10 to the vector of factors, even though they are not prime factors of 10.
The following is a step-by-step explanation of how the first piece of code works:
1. The vector of factors is initialized to an empty vector.
2. The number is initialized to 10.
3. A for loop is created that iterates over all the numbers from 1 to 10.
4. For each number in the loop, the following steps are executed:
    * The number is checked to see if it is a factor of 10.
    * If it is a factor of 10, it is added to the vector of factors.
5. The for loop is exited.
6. The vector of factors is printed.
The following is a step-by-step explanation of how the second piece of code works:
1. The vector of factors is initialized to an empty vector.
2. The number is initialized to 10.
3. A for loop is created that iterates over all the numbers from 1 to 10.
4. For each number in the loop, the following steps are executed:
    * The number is checked to see if it is a factor of 10.
    * If it is a factor of 10, it is added to the vector of factors.
    * 1 is added to the vector of factors.
    * 10 is added to the vector of factors.
5. The for loop is exited.
6. The vector of factors is printed.</t>
  </si>
  <si>
    <t xml:space="preserve">What does this piece of code do?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
</t>
  </si>
  <si>
    <t>This piece of code calculates the prime factors of 10. It does this by first creating a vector of integers, `factors`, and then iterating over all the integers from 2 to 10. For each integer, `i`, it checks if `10` is divisible by `i`. If it is, it adds `i` to the vector `factors`. After all the integers have been checked, the code prints out the contents of the vector `factors`.
The code is inefficient because it iterates over all the integers from 2 to 10, even though it only needs to iterate over the prime factors of 10. It could be made more efficient by using a prime factorization algorithm to find the prime factors of 10 and then only iterating over those factors.
The code is also not very readable. The use of nested loops and the use of the variable `useless` make it difficult to follow the logic of the code. It could be made more readable by using indentation and comments to improve the structure of the code.
Here is a more efficient and readable version of the code:
```
#include &lt;iostream&gt;
#include &lt;vector&gt;
#include &lt;algorithm&gt;
int main() {
    std::vector&lt;int&gt; factors;
    int number = 10;
    // Find the prime factors of 10
    std::vector&lt;int&gt; primes = {2, 3, 5};
    for (int prime : primes) {
        while (number % prime == 0) {
            factors.push_back(prime);
            number /= prime;
        }
    }
    // If number is not 1, it is a prime factor
    if (number &gt; 1) {
        factors.push_back(number);
    }
    // Print out the factors
    for (int factor : factors) {
        std::cout &lt;&lt; factor &lt;&lt; ' ';
    }
    return 0;
}
```</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</si>
  <si>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</si>
  <si>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</si>
  <si>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No, the two pieces of code do not achieve the same goal.
The first piece of code prints out the factors of 10, which are 1, 2, 5, and 10.
The second piece of code prints out the names of three people who have swam the English Channel: Florence Chadwick, Gertrude Ederle, and Sarah Thomas.
The two pieces of code are very different in terms of their structure and functionality. The first piece of code uses a for loop to iterate over the numbers from 1 to 10, and then checks if each number is a factor of 10. The second piece of code uses a for loop to iterate over the letters of the alphabet, and then checks if each letter is the name of a person who has swam the English Channel.
The two pieces of code also use different data structures. The first piece of code uses a vector to store the factors of 10, while the second piece of code does not use any data structures.
Finally, the two pieces of code produce different outputs. The first piece of code prints out the factors of 10, while the second piece of code prints out the names of three people who have swam the English Channel.</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</si>
  <si>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</si>
  <si>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No, the functionality of these two pieces of code is not the same.
The first piece of code prints the factors of 10, which are 1, 2, 5, and 10.
The second piece of code prints the names of three people who have swam the English Channel: Florence Chadwick, Gertrude Ederle, and Sarah Thomas.
The first piece of code uses a for loop to iterate over all the numbers from 1 to 10, and then checks if each number is a factor of 10. If it is, the number is added to the vector of factors.
The second piece of code uses a for loop to iterate over all the letters of the alphabet, and then checks if each letter is a name of someone who has swam the English Channel. If it is, the name is added to the vector of names.
The first piece of code is a simple example of a program that prints the factors of a number. The second piece of code is a more complex example of a program that prints the names of people who have accomplished a certain feat.</t>
  </si>
  <si>
    <t xml:space="preserve">What does this piece of code do?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
</t>
  </si>
  <si>
    <t>The code is a program that prints the names of the people who have swam the English Channel. It does this by first printing the names "f12238467", "23947u", and "374hsfa98s". Then, it loops through the numbers from 1 to 1000, and for each number, it checks if the number is divisible by 8 or 234. If it is, the program prints the number. If it is not, the program prints the character corresponding to the number's ASCII code.
The program is not very efficient, as it loops through all of the numbers from 1 to 1000, even though only a small number of them are actually the names of people who have swam the English Channel. However, it is a simple and easy-to-understand program that illustrates the basic concepts of programming.
Here is a more efficient version of the program:
```c++
#include &lt;iostream&gt;
#include &lt;vector&gt;
int main() {
  std::vector&lt;std::string&gt; names = {"Matthew Webb", "Thomas Burgess", "Captain Matthew Webb", "Frank Jamison", "Charles Thomas Kingsmill", "Thomas William Burgess", "Moses Hardy", "Henry Sullivan", "George Carruthers", "Thomas Reginald Coyne"};
  for (int i = 0; i &lt; names.size(); i++) {
    std::cout &lt;&lt; names[i] &lt;&lt; " ";
  }
  return 0;
}
```
This program prints the names of the people who have swam the English Channel in a more efficient way by using a vector to store the names. The vector is a data structure that can store a collection of objects in a sorted order. In this case, the vector is used to store the names of the people who have swam the English Channel. The program then loops through the vector and prints each name.
This program is more efficient than the previous program because it does not loop through all of the numbers from 1 to 1000. Instead, it only loops through the names that are stored in the vector.</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</si>
  <si>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</si>
  <si>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</si>
  <si>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Yes, the two pieces of code achieve the same goal. The first code prints the factors of 10 in a list, while the second code prints the factors of 10 in square brackets. The output of both codes is:
```
[1, 2, 5, 10]
```
The first code uses a vector to store the factors of 10, and then prints the factors one by one. The second code uses an ostringstream to build a string of the factors, and then prints the string.</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</si>
  <si>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</si>
  <si>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Yes, the functionality of these pieces of code is the same. They both print out the list of factors of 10, in order from smallest to largest.
The first piece of code uses a for loop to iterate over all the numbers from 1 to 10, and then checks if each number is a factor of 10. If it is, the number is added to a vector of factors.
The second piece of code uses a for loop to iterate over all the factors of 10, and then prints each factor out to a string. The string is then enclosed in square brackets and printed out.
The output of both pieces of code is:
```
[1 2 5 10]
```</t>
  </si>
  <si>
    <t xml:space="preserve">What does this piece of code do?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</si>
  <si>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</si>
  <si>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Do these pieces of code achieve the same goal?
#include &lt;iostream&gt;
#include &lt;vector&gt;
int main(){
    std::vector&lt;int&gt; factors;
    int number =10;
    for(int i =number; i&gt;0;i--){
        if(number %i == 0){
            factors.push_back(i);
        }
    }
    for(int j = 0; j&lt; factors.size(); j++){
        std::cout&lt;&lt; factors.at(j)&lt;&lt; ' ';
    }
}
AND
//This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</si>
  <si>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No, the two pieces of code do not achieve the same goal. The first code prints the factors of 10, while the second code prints random numbers in the range 1 to 10.
The first code uses a for loop to iterate over all the numbers from 1 to 10. For each number, the code checks if it is a factor of 10. If it is, the code adds the number to a vector of factors. After the loop has finished, the code prints the contents of the vector.
The second code uses a for loop to iterate over all the numbers from 1 to 10. For each number, the code adds the number to a vector of random numbers. The code then uses a formula to generate a new random number, which is added to the vector. The loop continues until the vector contains 10 numbers. After the loop has finished, the code prints the contents of the vector.
The first code is more efficient than the second code. The first code only needs to iterate over the numbers from 1 to 10 once, while the second code needs to iterate over the numbers from 1 to 10 10 times.
The second code is more flexible than the first code. The second code can be used to generate random numbers in any range, while the first code can only be used to generate factors of a specific number.
Overall, the first code is a better choice if you need to print the factors of a specific number. The second code is a better choice if you need to generate random numbers in a specific range.</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</si>
  <si>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</si>
  <si>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No, the functionality of these pieces of code is not the same. The first piece of code prints the factors of 10, while the second piece of code prints random numbers from 1 to 10.
The first piece of code uses a for loop to iterate over all the numbers from 1 to 10. For each number, it checks if it is a factor of 10. If it is, it adds the number to a vector. After the for loop has finished, the vector contains all the factors of 10. The code then prints the contents of the vector, one number per line.
The second piece of code uses a for loop to iterate over all the numbers from 1 to 10. For each number, it adds the number to a variable called `randNum`. It then adds `randNum * 2 - 1` to `randNum`. This effectively adds a random number between 0 and 20 to `randNum`. The code then prints `randNum` and repeats the process.
The two pieces of code have different purposes. The first piece of code is used to find the factors of a number. The second piece of code is used to generate random numbers.</t>
  </si>
  <si>
    <t xml:space="preserve">What does this piece of code do?
//This program prints random numbers from 1 to 10
#include &lt;iostream&gt;
#include &lt;vector&gt;
int main(){
    //randomly print numbers in the range 1 to 10 inclusive
    for(int randNum =1; randNum&lt;=10; randNum+=0){
        std::cout&lt;&lt;randNum&lt;&lt;" ";
        randNum+=(randNum*2-1);
    }
//This is for testing
    std::cout&lt;&lt;"10"&lt;&lt;std::endl;
}
</t>
  </si>
  <si>
    <t>This piece of code prints 10 random numbers from 1 to 10 inclusive. The for loop iterates from 1 to 10, and each time the loop runs, a random number is generated and printed. The random number is generated by multiplying the current value of randNum by 2 and then subtracting 1. This ensures that the random number is always between 0 and 10, inclusive. The loop terminates when randNum reaches 11.
The following is a step-by-step explanation of what the code does:
1. The `#include` statements at the top of the code tell the compiler to include the `iostream` and `vector` header files. These header files contain the declarations for the `std::cout` and `std::vector` objects, which are used in the code.
2. The `int main()` function is the main function of the program. It is where the program begins execution.
3. The `for` loop iterates from 1 to 10.
4. Inside the for loop, the `std::cout` object is used to print the current value of `randNum`.
5. The `randNum` variable is then incremented by the expression `randNum*2-1`. This expression generates a random number between 0 and 10, inclusive.
6. The loop terminates when `randNum` reaches 11.
7. The `std::cout` object is used to print the number 10.
The following is a sample output of the code:
```
1
3
2
5
4
6
7
8
9
10
```</t>
  </si>
  <si>
    <t xml:space="preserve">#include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</si>
  <si>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</si>
  <si>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No, the two pieces of code do not achieve the same goal. The first piece of code prints the factors of the number 10, while the second piece of code prints the factorials of the numbers 1, 2, 3, and 4.</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</si>
  <si>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</si>
  <si>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The two programs are not the same. The first program finds the factors of the number 10 and prints them, while the second program calculates the factorial of the numbers 1, 2, 3, and 4.</t>
  </si>
  <si>
    <t xml:space="preserve">What does this piece of code do?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</si>
  <si>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This C++ program calculates the factorial of a number. Factorial of a number is the product of all the numbers from 1 to that number. For example, factorial of 5 is 1*2*3*4*5 = 120.
The program first defines a function named "factorial" that takes an integer as input and returns the factorial of that number. The function uses a recursive approach to calculate the factorial. If the input number is 1 or 0, the function returns 1. Otherwise, the function multiplies the input number with the factorial of the number one less than the input number.
The main function of the program takes an array of integers as input. The array contains the numbers whose factorials are to be calculated. The main function then uses a for loop to iterate over the array and calls the "factorial" function for each element of the array. The output of the program is the factorial of each number in the array.</t>
  </si>
  <si>
    <t>#include &lt;iostream&gt;
int main(){
    std::string secondHalf = "race";
    std::string firstHalf = "car";
    std::string fullWord = secondHalf.append(firstHalf);
    std::cout&lt;&lt;fullWord&lt;&lt;std::endl;
}</t>
  </si>
  <si>
    <t>Do these pieces of code achieve the same goal?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</si>
  <si>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Yes, these pieces of code achieve the same goal. They both create a new string object that is the concatenation of the two strings "race" and "car". 
In the first piece of code, the string object "secondHalf" is created first, and then the string object "firstHalf" is appended to it. In the second piece of code, the string object "firstHalf" is created first, and then the string object "secondHalf" is appended to it. The order in which the string objects are created does not matter, as the concatenate function will always append the second string to the first.
The output of both pieces of code is the string "carrace".</t>
  </si>
  <si>
    <t>Is the functionality of these pieces of code the same?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</si>
  <si>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Yes, the functionality of these pieces of code is the same. In both cases, the string "racecar" is printed to the console.
The first piece of code declares two strings, `secondHalf` and `firstHalf`, and initializes them to the strings "race" and "car", respectively. It then creates a new string, `fullWord`, and appends `secondHalf` to `firstHalf`. Finally, it prints `fullWord` to the console.
The second piece of code is identical, except that the order of the two strings is reversed. The first string is `firstHalf`, and the second string is `secondHalf`. However, this does not affect the functionality of the code, as the order of the strings in the `append` method does not matter.
The `append` method takes two strings as arguments and returns a new string that is the concatenation of the two arguments. In this case, the two arguments are `secondHalf` and `firstHalf`, so the new string is "racecar".</t>
  </si>
  <si>
    <t xml:space="preserve">What does this piece of code do?
#include &lt;iostream&gt;
int main(){
    std::string secondHalf = "race";
    std::string firstHalf = "car";
    std::string fullWord = secondHalf.append(firstHalf);
    std::cout&lt;&lt;fullWord&lt;&lt;std::endl;
}
</t>
  </si>
  <si>
    <t>This piece of code prints the string "racecar" to the console.
The first line of code, `#include &lt;iostream&gt;`, tells the compiler to include the header file `iostream`. This header file contains the definition of the `std::cout` object, which is used to print text to the console.
The second line of code, `int main()`, defines the `main()` function. This is the entry point for the program, and it is where the program's execution begins.
The third line of code, `std::string secondHalf = "race";`, creates a string object named `secondHalf` and assigns it the value "race".
The fourth line of code, `std::string firstHalf = "car";`, creates a string object named `firstHalf` and assigns it the value "car".
The fifth line of code, `std::string fullWord = secondHalf.append(firstHalf);`, creates a new string object named `fullWord` and appends the string `firstHalf` to the end of the string `secondHalf`. This results in the string `fullWord` having the value "racecar".
The sixth line of code, `std::cout &lt;&lt; fullWord &lt;&lt; std::endl;`, prints the string `fullWord` to the console and then prints a newline character.
The seventh and final line of code, `return 0;`, returns the value 0 from the `main()` function. This indicates that the program terminated successfully.</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</si>
  <si>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</si>
  <si>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</si>
  <si>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Is the functionality of these pieces of code the same?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</si>
  <si>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 xml:space="preserve">What does this piece of code do?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</si>
  <si>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#include &lt;iostream&gt;
int main(){
    std::string numberOfCars = "race";
    std::string numberOfPeople = "car";
    std::string total = numberOfCars.append(numberOfPeople);
    std::cout&lt;&lt;total&lt;&lt;std::endl;
}</t>
  </si>
  <si>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</si>
  <si>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Yes, these two pieces of code achieve the same goal. They both print the string "racecar" to the console.
The first piece of code defines two strings, `numberOfCars` and `numberOfPeople`, and then appends them together to create a new string called `total`. The second piece of code does the same thing, but it defines the strings `firstHalf` and `secondHalf` instead of `numberOfCars` and `numberOfPeople`.
The output of both pieces of code is the following:
```
racecar
```</t>
  </si>
  <si>
    <t>Is the functionality of these pieces of code the same?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</si>
  <si>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Yes, the functionality of the two pieces of code is the same. They both create a string variable called `total` and assign it the value of the concatenation of the strings `numberOfCars` and `numberOfPeople`. The only difference is that the first piece of code defines the variables `numberOfCars` and `numberOfPeople` before using them, while the second piece of code defines them inline. This is a matter of style and does not affect the functionality of the code.
In general, it is good practice to define variables before using them. This makes the code more readable and easier to maintain. However, there are cases where it is necessary to define variables inline. For example, if you are using a variable in a loop, you need to define it inside the loop body.
In this case, the two pieces of code are equivalent. However, if the variables `numberOfCars` and `numberOfPeople` were used in other parts of the code, it would be better to define them outside of the `main()` function. This would make it clear that they are global variables and can be used from anywhere in the program.</t>
  </si>
  <si>
    <t xml:space="preserve">What does this piece of code do?
#include &lt;iostream&gt;
int main(){
    std::string numberOfCars = "race";
    std::string numberOfPeople = "car";
    std::string total = numberOfCars.append(numberOfPeople);
    std::cout&lt;&lt;total&lt;&lt;std::endl;
}
</t>
  </si>
  <si>
    <t>This piece of code prints "racecar" to the console.
The first line, `#include &lt;iostream&gt;`, is a preprocessor directive that tells the compiler to include the contents of the file `iostream`. This file contains the definition of the `std::cout` object, which is used to print to the console.
The next line, `int main()`, defines the `main()` function. This is the function that is executed when the program is run.
The next few lines, `std::string numberOfCars = "race"; std::string numberOfPeople = "car";`, create two string variables, `numberOfCars` and `numberOfPeople`. The value of `numberOfCars` is "race", and the value of `numberOfPeople` is "car".
The next line, `std::string total = numberOfCars.append(numberOfPeople);`, creates a new string variable, `total`, and assigns it the value of the concatenation of `numberOfCars` and `numberOfPeople`. The concatenation of two strings is the result of joining them together, without any spaces between them. In this case, the concatenation of `numberOfCars` and `numberOfPeople` is "racecar".
The last line, `std::cout&lt;&lt;total&lt;&lt;std::endl;`, prints the value of `total` to the console. The `&lt;&lt;` operator is used to output a value to the console. The `std::endl` manipulator causes the cursor to move to the beginning of the next line.
When this code is run, the following output is displayed:
```
racecar
```</t>
  </si>
  <si>
    <t>#include &lt;iostream&gt;
int main(){
    std::string firstHalf = "race";
    std::string secondHalf = "car";
    char a = 'racer'; 
    char b = 'cars'; 
    char c = 'racee'; 
    std::string fullWord = firstHalf.append(secondHalf);
    std::cout &lt;&lt; fullWord &lt;&lt; std::endl;
}</t>
  </si>
  <si>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</si>
  <si>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Yes, these pieces of code achieve the same goal. They both create a string called `fullWord` by concatenating the strings `firstHalf` and `secondHalf`. The only difference is that the first piece of code uses `std::string` objects to represent the strings, while the second piece of code uses `char` arrays.
In C++, `std::string` is a class that represents a sequence of characters. It provides a number of methods for manipulating strings, such as the `append()` method that was used in the first piece of code. `char` is a fundamental type that represents a single character. It does not provide any methods for manipulating strings, so the second piece of code had to use a loop to concatenate the characters in `firstHalf` and `secondHalf`.
In general, it is more efficient to use `std::string` objects instead of `char` arrays to represent strings. This is because `std::string` objects are optimized for storing and manipulating strings, while `char` arrays are not. However, there are some cases where using `char` arrays may be necessary, such as when you need to work with strings that are too large to fit in a `std::string` object.</t>
  </si>
  <si>
    <t>Is the functionality of these pieces of code the same?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</si>
  <si>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Yes, the functionality of these pieces of code is the same. In both cases, the variable `fullWord` is assigned the value of the concatenation of the strings `firstHalf` and `secondHalf`. The only difference is that in the first piece of code, the variable `a` is assigned the value `'racer'`, the variable `b` is assigned the value `'cars'`, and the variable `c` is assigned the value `'racee'`. However, these variables are never used, so they have no effect on the output of the program.</t>
  </si>
  <si>
    <t xml:space="preserve">What does this piece of code do?
#include &lt;iostream&gt;
int main(){
    std::string firstHalf = "race";
    std::string secondHalf = "car";
    char a = 'racer'; 
    char b = 'cars'; 
    char c = 'racee'; 
    std::string fullWord = firstHalf.append(secondHalf);
    std::cout &lt;&lt; fullWord &lt;&lt; std::endl;
}
</t>
  </si>
  <si>
    <t>This piece of code defines two strings, `firstHalf` and `secondHalf`, and then appends them together to create a new string, `fullWord`. The new string is then printed to the console.
The `std::string` class is a container class that stores a sequence of characters. The `append()` method takes two strings as arguments and returns a new string that is the concatenation of the two original strings. In this case, the `append()` method is used to concatenate the `firstHalf` and `secondHalf` strings to create the `fullWord` string.
The `std::cout` object is a stream object that is used to output data to the console. The `&lt;&lt;` operator is used to insert data into the stream. In this case, the `&lt;&lt;` operator is used to insert the `fullWord` string into the stream, which causes it to be printed to the console.
The following is the output of the code:
```
racecar
```</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</si>
  <si>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</si>
  <si>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</si>
  <si>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Yes, the two pieces of code achieve the same goal. Both pieces of code define a string called `firstHalf` and a string called `secondHalf`. Both pieces of code then concatenate the two strings to create a new string called `fullWord`. Finally, both pieces of code print the value of `fullWord` to the console.
The only difference between the two pieces of code is that the first piece of code also prints a message to the console before printing the value of `fullWord`. However, this message is not necessary to achieve the goal of the code, which is to print the value of `fullWord` to the console.</t>
  </si>
  <si>
    <t>Is the functionality of these pieces of code the same?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</si>
  <si>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The functionality of the two pieces of code is the same. They both print the string "racecar" to the console.
The first piece of code prints a message before printing the string. The second piece of code does not. However, the message is not necessary for the functionality of the code, so it does not affect the overall functionality of the code.</t>
  </si>
  <si>
    <t xml:space="preserve">What does this piece of code do?
#include &lt;iostream&gt;
int main(){
    std::cout&lt;&lt;"The answer to the question is: bacon."&lt;&lt;std::endl;
    std::string firstHalf = "race";
    std::string secondHalf = "car";
    std::string fullWord = firstHalf.append(secondHalf);
    std::cout&lt;&lt;"Note to self: take out the trash."&lt;&lt;std::endl;
    std::cout&lt;&lt;fullWord&lt;&lt;std::endl;
}
</t>
  </si>
  <si>
    <t>This piece of code prints the following to the console:
```
The answer to the question is: bacon.
Note to self: take out the trash.
racecar
```
The first line, `std::cout &lt;&lt; "The answer to the question is: bacon." &lt;&lt; std::endl;`, prints the string "The answer to the question is: bacon." to the console. The second line, `std::string firstHalf = "race";`, creates a string object called `firstHalf` that contains the string "race". The third line, `std::string secondHalf = "car";`, creates a string object called `secondHalf` that contains the string "car". The fourth line, `std::string fullWord = firstHalf.append(secondHalf);`, creates a new string object called `fullWord` that is the concatenation of the strings in `firstHalf` and `secondHalf`, i.e., it contains the string "racecar". The fifth line, `std::cout &lt;&lt; "Note to self: take out the trash." &lt;&lt; std::endl;`, prints the string "Note to self: take out the trash." to the console. The sixth line, `std::cout &lt;&lt; fullWord &lt;&lt; std::endl;`, prints the string "racecar" to the console.</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</si>
  <si>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</si>
  <si>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</si>
  <si>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Is the functionality of these pieces of code the same?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</si>
  <si>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 xml:space="preserve">What does this piece of code do?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t>
  </si>
  <si>
    <t>#include &lt;iostream&gt;
int main(){
    std::string dogBreedOne = "race";
    std::string dog_breed_two = "car";
    std::string newCatSpecies = dogBreedOne.append(dog_breed_two);
    std::cout&lt;&lt;newCatSpecies&lt;&lt;std::endl;
}</t>
  </si>
  <si>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</si>
  <si>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Yes, these pieces of code achieve the same goal. They both create a new string that is the concatenation of the two given strings. In the first piece of code, the new string is called `newCatSpecies`, and in the second piece of code, it is called `fullWord`. The output of both programs is the same:
```
racecar
```</t>
  </si>
  <si>
    <t>Is the functionality of these pieces of code the same?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</si>
  <si>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Yes, the functionality of these pieces of code is the same. They both create a new string by concatenating two existing strings. The only difference is the order in which the strings are declared. In the first piece of code, the strings are declared in the order "race" and "car", while in the second piece of code, they are declared in the order "car" and "race". This difference does not affect the functionality of the code, as the order in which strings are concatenated is not important.
Here is a step-by-step explanation of what each piece of code does:
1. The `std::string` class is a container that stores a sequence of characters.
2. The `append()` method takes two strings as arguments and returns a new string that is the concatenation of the two arguments.
3. The `std::cout` object is a stream that is used to output text to the console.
4. The `&lt;&lt;` operator is used to insert a value into a stream. In this case, it is used to insert the value of the `fullWord` variable into the `std::cout` stream.
5. The `endl` manipulator is used to insert a newline character into the stream.
When these pieces of code are executed, the following output will be displayed to the console:
```
racecar
```</t>
  </si>
  <si>
    <t xml:space="preserve">What does this piece of code do?
#include &lt;iostream&gt;
int main(){
    std::string dogBreedOne = "race";
    std::string dog_breed_two = "car";
    std::string newCatSpecies = dogBreedOne.append(dog_breed_two);
    std::cout&lt;&lt;newCatSpecies&lt;&lt;std::endl;
}
</t>
  </si>
  <si>
    <t>The piece of code you provided is a C++ program that prints the string "racecar" to the console.
The first line of the program, `#include &lt;iostream&gt;`, is a preprocessor directive that tells the compiler to include the contents of the `iostream` header file. This header file contains the definition of the `std::cout` object, which is used to print output to the console.
The second line of the program, `int main()`, is the main function of the program. This function is where the program's execution begins.
The third line of the program, `std::string dogBreedOne = "race";`, creates a string object named `dogBreedOne` and assigns it the value "race".
The fourth line of the program, `std::string dog_breed_two = "car";`, creates a string object named `dog_breed_two` and assigns it the value "car".
The fifth line of the program, `std::string newCatSpecies = dogBreedOne.append(dog_breed_two);`, creates a new string object named `newCatSpecies` and appends the contents of the `dogBreedOne` and `dog_breed_two` string objects to it. This results in the string "racecar" being assigned to `newCatSpecies`.
The sixth line of the program, `std::cout&lt;&lt;newCatSpecies&lt;&lt;std::endl;`, prints the contents of the `newCatSpecies` string object to the console. This results in the string "racecar" being printed to the console.
The seventh and final line of the program, `return 0;`, returns the value 0 from the main function. This indicates that the program terminated successfully.</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</si>
  <si>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</si>
  <si>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</si>
  <si>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Yes, the two pieces of code achieve the same goal. They both print the string "racecar" to the console.
The first piece of code creates two strings, fH and sH, each of which contains four characters. fH contains the characters 'r', 'a', 'c', and 'e', while sH contains the characters 'c', 'a', 'r', and ' '. The code then appends sH to fH, which results in the string "racecar".
The second piece of code creates two strings, firstHalf and secondHalf, each of which contains four characters. firstHalf contains the characters 'r', 'a', 'c', and 'e', while secondHalf contains the characters 'c', 'a', 'r', and ' '. The code then appends secondHalf to firstHalf, which also results in the string "racecar".</t>
  </si>
  <si>
    <t>Is the functionality of these pieces of code the same?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</si>
  <si>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Yes, the functionality of these pieces of code is the same. They both create a string with the characters "racecar".
The first piece of code creates a string variable called `fH` and assigns it the value of the string "race". It then creates a string variable called `sH` and assigns it the value of the string "car". Finally, it creates a new string variable called `fullW` and assigns it the value of the string `fH` followed by the string `sH`.
The second piece of code creates a string variable called `firstHalf` and assigns it the value of the string "race". It then creates a string variable called `secondHalf` and assigns it the value of the string "car". Finally, it creates a new string variable called `fullWord` and assigns it the value of the string `firstHalf` followed by the string `secondHalf`.
Both pieces of code produce the same output:
```
racecar
```</t>
  </si>
  <si>
    <t xml:space="preserve">What does this piece of code do?
#include &lt;iostream&gt;
int main() {
    std::string fH = std::string(1, char(114)) + std::string(1, char(97)) + std::string(1, char(99)) + std::string(1, char(101));
    std::string sH = std::string(1, char(99)) + std::string(1, char(97)) + std::string(1, char(114));
    std::string fullW = fH.append(sH);
    std::cout &lt;&lt; fullW &lt;&lt; std::endl;
}
</t>
  </si>
  <si>
    <t>The code defines two strings, `fH` and `sH`, and then appends `sH` to `fH`. The result is a string that contains the four characters "h" "e" "l" "l". The code then prints the string to the console.
Here is a step-by-step explanation of what the code does:
1. The first line of the code includes the `iostream` header file. This header file contains the definition of the `std::cout` object, which is used to print text to the console.
2. The second line of the code defines a variable called `fH` of type `std::string`. The `std::string` class is used to represent strings of characters. The `(1, char(114))` part of the definition creates a string that contains one character, the character with ASCII code 114, which is the letter "h". The `+` operator is used to concatenate two strings, so the `std::string(1, char(97)) + std::string(1, char(99)) + std::string(1, char(101))` part of the definition creates a string that contains the three characters "e" "l" and "l". The result is a string that contains the four characters "h" "e" "l" and "l".
3. The third line of the code defines a variable called `sH` of type `std::string`. The `std::string(1, char(99)) + std::string(1, char(97)) + std::string(1, char(114))` part of the definition creates a string that contains the three characters "h" "e" and "l".
4. The fourth line of the code defines a variable called `fullW` of type `std::string`. The `fH.append(sH)` part of the definition appends the string `sH` to the end of the string `fH`. The result is a string that contains the seven characters "h" "e" "l" "l" "h" "e" and "l".
5. The fifth line of the code prints the string `fullW` to the console. The `std::cout &lt;&lt; fullW &lt;&lt; std::endl;` part of the definition prints the string `fullW` to the console, followed by a newline character.
The output of the code is:
```
hello
```</t>
  </si>
  <si>
    <t xml:space="preserve">What does this piece of code do?
/** N/A  **/
</t>
  </si>
  <si>
    <t>The code you provided is not a valid piece of code. It does not contain any keywords or statements that are recognized by any programming language.</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</si>
  <si>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
    return 0;
}</t>
  </si>
  <si>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</si>
  <si>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Yes, the two pieces of code achieve the same goal. Both pieces of code will print "racecar" to the console.
The first piece of code uses a conditional statement to check if either of the two strings is empty. If either string is empty, the full word is set to the other string. Otherwise, the full word is set to the concatenation of the two strings.
The second piece of code simply concatenates the two strings.
Both pieces of code will work regardless of the order of the strings. For example, if the strings are "car" and "race", both pieces of code will print "racecar" to the console.</t>
  </si>
  <si>
    <t>Is the functionality of these pieces of code the same?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</si>
  <si>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Yes, the functionality of these pieces of code is the same. The first piece of code uses a conditional statement to determine which string to append to the empty string, `""`, if either of the two strings is empty. The second piece of code simply appends the two strings without checking if either of them is empty.
The first piece of code is more efficient because it avoids unnecessary string concatenation if either of the two strings is empty. The second piece of code is simpler and easier to read.
In this case, the second piece of code is probably the better choice because it is simpler and easier to read. However, if performance is a concern, the first piece of code is the better choice.</t>
  </si>
  <si>
    <t xml:space="preserve">What does this piece of code do?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t>
  </si>
  <si>
    <t>This piece of code takes two strings, `firstHalf` and `secondHalf`, and prints the string that is formed by appending `secondHalf` to `firstHalf`. If either string is empty, the empty string is printed instead.
The code first checks the length of `firstHalf`. If it is greater than 0, the code checks the length of `secondHalf`. If it is not 0, the code appends `secondHalf` to `firstHalf` and assigns the result to `fullWord`. Otherwise, the code assigns `firstHalf` to `fullWord`.
If `fullWord` is not empty, the code prints it. Otherwise, the code prints the empty string.
Here is a step-by-step example of how the code works:
1. `firstHalf` is assigned the value "race".
2. `secondHalf` is assigned the value "car".
3. The length of `firstHalf` is checked. It is greater than 0.
4. The length of `secondHalf` is checked. It is not 0.
5. `secondHalf` is appended to `firstHalf`. The result is "racecar".
6. `fullWord` is assigned the value "racecar".
7. The code prints "racecar".
Here is another example:
1. `firstHalf` is assigned the value " ".
2. `secondHalf` is assigned the value "car".
3. The length of `firstHalf` is checked. It is 0.
4. The length of `secondHalf` is checked. It is not 0.
5. `secondHalf` is assigned to `fullWord`.
6. `fullWord` is assigned the value "car".
7. The code prints "car".
Here is a third example:
1. `firstHalf` is assigned the value "race".
2. `secondHalf` is assigned the value "".
3. The length of `firstHalf` is checked. It is greater than 0.
4. The length of `secondHalf` is checked. It is 0.
5. `firstHalf` is assigned to `fullWord`.
6. `fullWord` is assigned the value "race".
7. The code prints "race".</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</si>
  <si>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</si>
  <si>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</si>
  <si>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Yes, the two pieces of code achieve the same goal. They both create a string that is the concatenation of the strings "race" and "car".
The first piece of code uses a for loop to iterate over the characters in the string "race", and then appends each character to the string "fullWord". The second piece of code uses the `append()` method to concatenate the strings "race" and "car" into the string "fullWord".
The first piece of code is more explicit, as it shows exactly how the string "fullWord" is created. The second piece of code is more concise, but it is also less clear how the string "fullWord" is created.
In general, it is better to use explicit code, as it is easier to read and understand. However, there are cases where concise code is necessary, such as when space is limited.</t>
  </si>
  <si>
    <t>Is the functionality of these pieces of code the same?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</si>
  <si>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Yes, the functionality of these pieces of code are the same. They both create a string called `fullWord` by concatenating the strings `race` and `car`. The first piece of code uses a for loop to iterate over the characters in each string, while the second piece of code uses the `append()` method to concatenate the strings directly.
The first piece of code is more explicit, as it shows exactly how the string is being created. The second piece of code is more concise, but it is also less readable.</t>
  </si>
  <si>
    <t xml:space="preserve">What does this piece of code do?
#include &lt;iostream&gt;
int main(){
    std::string fullWord; 
    for(int bacon = 0; bacon&lt;101; bacon++){
        std::string firstHalf = "race";
        std::string secondHalf = "car";
        for(char t : firstHalf){
            fullWord+=t;
        }
        for(char t: secondHalf){
            fullWord+=t;
        }
        if(bacon!=100){fullWord="";}
    }
    for(char c : fullWord){
        std::cout&lt;&lt;c;
    }
    std::cout&lt;&lt;std::endl;
}
</t>
  </si>
  <si>
    <t>This piece of code prints the string "racecar" 100 times, followed by an empty string.
The code starts by declaring a string called `fullWord`. Then, it loops from 0 to 100, and for each value of `bacon`, it does the following:
1. It creates two strings, `firstHalf` and `secondHalf`, which are equal to "race" and "car", respectively.
2. It appends the characters in `firstHalf` to `fullWord`.
3. It appends the characters in `secondHalf` to `fullWord`.
4. If `bacon` is not equal to 100, it sets `fullWord` to an empty string.
Finally, the code prints the characters in `fullWord`. Since `fullWord` is equal to "racecar" 100 times and an empty string once, the code prints "racecar" 100 times, followed by an empty string.</t>
  </si>
  <si>
    <t xml:space="preserve">#include&lt;iostream&gt;
int main(){std::string firstHalf="race";std::string secondHalf="car";std::string fullWord=firstHalf.append(secondHalf);std::cout&lt;&lt;fullWord&lt;&lt;std::endl;}
</t>
  </si>
  <si>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</si>
  <si>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Yes, they do.
In both cases, the code defines two strings, `firstHalf` and `secondHalf`, and then concatenates them to create a new string, `fullWord`. The new string is then printed to the console.
The only difference between the two pieces of code is that the first one uses braces to group the statements together, while the second one does not. This is a matter of style and does not affect the outcome of the program.</t>
  </si>
  <si>
    <t>Is the functionality of these pieces of code the same?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</si>
  <si>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Yes, the functionality of these pieces of code is the same. They both print the string "racecar" to the console.
The first piece of code defines two variables, `firstHalf` and `secondHalf`, both of which are of type `std::string`. It then assigns the string "race" to `firstHalf` and the string "car" to `secondHalf`. Finally, it creates a new variable, `fullWord`, also of type `std::string`, and assigns it the value of `firstHalf.append(secondHalf)`. The `append` method takes two strings as arguments and returns a new string that is the concatenation of the two arguments. In this case, the new string is "racecar". The code then prints the value of `fullWord` to the console.
The second piece of code is almost identical to the first. The only difference is that the variable declaration and assignment statements are indented by four spaces. This is a common way of formatting code to make it easier to read. The indentation does not affect the functionality of the code.</t>
  </si>
  <si>
    <t xml:space="preserve">What does this piece of code do?
#include&lt;iostream&gt;int main(){std::string firstHalf="race";std::string secondHalf="car";std::string fullWord=firstHalf.append(secondHalf);std::cout&lt;&lt;fullWord&lt;&lt;std::endl;}
</t>
  </si>
  <si>
    <t>This piece of code will print the word "racecar" to the console.
The `#include` directive tells the compiler to include the contents of the `iostream` header file. This header file contains the definition of the `std::cout` object, which is used to print text to the console.
The `int main()` function is the main function of the program. It is where the program starts executing.
The `std::string firstHalf="race"` statement creates a string object called `firstHalf` and assigns it the value "race".
The `std::string secondHalf="car"` statement creates a string object called `secondHalf` and assigns it the value "car".
The `std::string fullWord=firstHalf.append(secondHalf)` statement creates a string object called `fullWord` and appends the value of `secondHalf` to the value of `firstHalf`.
The `std::cout&lt;&lt;fullWord&lt;&lt;std::endl;` statement prints the value of `fullWord` to the console and then prints a newline character.
When the program is compiled and run, the following output will be displayed:
```
racecar
```</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</si>
  <si>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</si>
  <si>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</si>
  <si>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No, the two pieces of code do not achieve the same goal.
The first piece of code creates a vector of integers, `firstHalf`, with the values 228, 194, 198, and 202. It then creates a second vector of integers, `secondHalf`, with the values 198, 194, and 228. It then iterates over the values in `firstHalf` and adds them to `fullWord` after dividing them by 2. It then iterates over the values in `secondHalf` and adds them to `fullWord` after dividing them by 2. Finally, it prints `fullWord` to the console.
The second piece of code creates two strings, `firstHalf` and `secondHalf`, with the values "race" and "car", respectively. It then creates a new string, `fullWord`, and appends `firstHalf` and `secondHalf` to it. Finally, it prints `fullWord` to the console.
The first piece of code will print the string "rccar", while the second piece of code will print the string "racecar".</t>
  </si>
  <si>
    <t>Is the functionality of these pieces of code the same?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</si>
  <si>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No, the functionality of these pieces of code is not the same. The first piece of code takes a vector of integers and converts it to a string, while the second piece of code takes two strings and concatenates them.
The first piece of code first creates a vector of integers, `firstHalf`, with the values `228`, `194`, `198`, and `202`. It then creates a vector of integers, `secondHalf`, with the values `198`, `194`, and `228`. It then loops through `firstHalf` and adds each element to `fullWord` divided by 2. It then loops through `secondHalf` and adds each element to `fullWord` divided by 2. Finally, it prints `fullWord`.
The second piece of code first creates two strings, `firstHalf` and `secondHalf`, with the values `race` and `car`. It then concatenates `firstHalf` and `secondHalf` to create the string `racecar`. Finally, it prints `racecar`.
The first piece of code is more efficient than the second piece of code because it does not need to create a new string object. Instead, it can simply add the elements of `firstHalf` and `secondHalf` to `fullWord`. The second piece of code, on the other hand, needs to create a new string object for `racecar`.
The first piece of code is also more flexible than the second piece of code because it can be used to convert any vector of integers to a string. The second piece of code, on the other hand, can only be used to concatenate two strings.</t>
  </si>
  <si>
    <t xml:space="preserve">What does this piece of code do?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t>
  </si>
  <si>
    <t>The code prints the following string:
```
HELLO
```
The first four lines of the code are for importing the necessary libraries. The `#include` directive tells the compiler to include the contents of the specified file in the current file. The `&lt;iostream&gt;` file contains the definition of the `std::cout` object, which is used to print to the console. The `&lt;vector&gt;` file contains the definition of the `std::vector` class, which is used to create and manipulate vectors.
The `main()` function is the entry point for the program. It is where the program starts executing. The first line of the `main()` function declares a variable called `fullWord` of type `std::string`. The `std::string` class is used to represent a sequence of characters.
The `for` loop in the `main()` function iterates 12 times, from 12 to 0. On each iteration, the `firstHalf` and `secondHalf` vectors are created. The `firstHalf` vector contains the characters `H`, `E`, `L`, and `L`. The `secondHalf` vector contains the characters `O`, `W`, `O`.
The `for` loop inside the `for` loop iterates four times. On each iteration, the character at the current index in the `firstHalf` vector is added to the `fullWord` string. The character at the current index in the `secondHalf` vector is added to the `fullWord` string after it has been divided by 2.
The `if` statement at the end of the `for` loop checks if the value of `i12` is 0. If it is, the `fullWord` string is cleared. This prevents the string from being printed twice.
The `std::cout` object is used to print the `fullWord` string to the console. The `&lt;&lt;` operator is used to insert the contents of the `fullWord` string into the output stream. The `endl` manipulator is used to insert a newline character at the end of the output.
The program prints the following string:
```
HELLO
```</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</si>
  <si>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</si>
  <si>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</si>
  <si>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Yes, the two pieces of code achieve the same goal. They both print the string "racecar" to the console.
The first piece of code uses a for loop to iterate over the powers of 3 from 0 to 2, and for each power, it extracts a character from the second half of the string and appends it to the empty string. Then, it appends the empty string to the first half of the string. The final result is the string "racecar".
The second piece of code simply concatenates the two strings "race" and "car". This also results in the string "racecar".</t>
  </si>
  <si>
    <t>Is the functionality of these pieces of code the same?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</si>
  <si>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The functionality of the two pieces of code is not the same. The first code prints "racecar", while the second code prints "racare".
The first code first creates two strings, "rac" and "eca". It then creates an empty string, "emptyStr". It then loops through the values 0, 1, and 2 for the variable i. For each value of i, it loops through the values 0 and 1 for the variable j. When j is 0, it adds the letter "e" to the string "firstHalf". When j is 1, it removes the last character from the string "secondHalf".
After the inner loop has finished, the code loops through the values 0, 1, and 2 for the variable k. For each value of k, it adds the character at the position k^i in the string "secondHalf" to the string "emptyStr".
After the outer loop has finished, the code appends the string "emptyStr" to the string "firstHalf". It then prints the string "fullWord".
The second code creates two strings, "race" and "car". It then appends the string "car" to the string "race". It then prints the string "fullWord".
The two codes differ in how they handle the case where i is 2. In the first code, when i is 2, the inner loop will be executed 3 times. The first time through the loop, j will be 0, so the letter "e" will be added to the string "firstHalf". The second time through the loop, j will be 1, so the last character from the string "secondHalf" will be removed. The third time through the loop, j will be 2, so the character at the position 2^2 = 4 in the string "secondHalf" will be added to the string "emptyStr". This character is the letter "a", so the string "emptyStr" will be "a". The string "fullWord" will then be "racare".
In the second code, when i is 2, the inner loop will not be executed at all. The string "race" will be appended to the string "car", and the string "fullWord" will be "racecar".</t>
  </si>
  <si>
    <t xml:space="preserve">What does this piece of code do?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</si>
  <si>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The code takes a string, "rac", and a substring, "eca", and creates a new string that is the concatenation of "rac" and the substrings of "eca" of length 1, 2, and 3, in that order. The code does this by first creating a new string, "emptyStr", that is empty. Then, it loops over the values 0, 1, and 2, and for each value, it loops over the values 0, 1, and 2. For each value of i and j, it adds the substring of "eca" of length i to "emptyStr". Finally, it appends "rac" to "emptyStr" and prints the result.
Here are the steps in more detail:
1. The code defines two strings, "firstHalf" and "secondHalf", and initializes them to "rac" and "eca", respectively.
2. The code defines a string variable, "emptyStr", and initializes it to an empty string.
3. The code loops over the values 0, 1, and 2.
4. For each value of i, the code loops over the values 0, 1, and 2.
5. For each value of j, the code appends the substring of "secondHalf" of length i to "emptyStr".
6. The code appends "rac" to "emptyStr".
7. The code prints the result.
When the code is run, it prints the following:
```
race
raec
ra
```</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</si>
  <si>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</si>
  <si>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</si>
  <si>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No, the two pieces of code do not achieve the same goal.
The first piece of code is a self-driving car subsystem. It takes in information about pedestrians and sensors, and uses it to control the car's brakes. The second piece of code simply prints the string "racecar" to the console.
The first piece of code is more complex and has a specific purpose. The second piece of code is simpler and has a more general purpose.</t>
  </si>
  <si>
    <t>Is the functionality of these pieces of code the same?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</si>
  <si>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No, the functionality of these pieces of code is not the same.
The first piece of code is a self-driving car subsystem. It uses a vector of integers to represent the front and back wheels of the car. The code checks for pedestrians and applies the brakes if necessary. The second piece of code is a simple program that prints the string "racecar".
The first piece of code is more complex and has a different purpose than the second piece of code. The first piece of code is used to control a self-driving car, while the second piece of code is a simple program that prints a string.</t>
  </si>
  <si>
    <t xml:space="preserve">What does this piece of code do?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t>
  </si>
  <si>
    <t>This piece of code is a simple simulation of a self-driving car. It takes in two inputs: the number of pedestrians in the area and the number of sensors on the car. If there are any pedestrians in the area, the car will stop and apply the brakes. If there are no pedestrians, the car will continue driving. The number of self-driving cars in the world is not relevant to this simulation.
Here is a step-by-step explanation of what the code does:
1. The code first declares three variables: `person`, `streetLight`, and `car`. `person` is a string that will be used to store the number of pedestrians in the area. `streetLight` is a string that will be used to store the status of the traffic light. `car` is a string that will be used to store the output of the simulation.
2. The code then loops through the values of `pedestrian` from 1 to 7/9. For each value of `pedestrian`, the code loops through the values of `sensor` from 12 to 7/9.
3. For each value of `sensor`, the code checks to see if there are any pedestrians in the area. If there are, the code applies the brakes and sets the value of `car` to an empty string. If there are no pedestrians, the code continues driving.
4. The code then prints the value of `car` to the console.
This code is a simple example of how a self-driving car might work. In reality, there are many more factors that a self-driving car would need to take into account, such as the speed of other cars, the weather conditions, and the road conditions.</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</si>
  <si>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</si>
  <si>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</si>
  <si>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Yes, the two pieces of code achieve the same goal. The first piece of code defines two strings, `firstHalf` and `secondHalf`, and then appends them together to create the string `fullWord`. The string `fullWord` is then reversed and enclosed in square brackets. The second piece of code defines the same two strings and then simply appends them together to create the string `fullWord`. The string `fullWord` is then printed to the console.
The output of both pieces of code is the same:
```
[racecar]
```</t>
  </si>
  <si>
    <t>Is the functionality of these pieces of code the same?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</si>
  <si>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The functionality of the two pieces of code is not the same. The first piece of code reverses the order of the characters in the string `fullWord` and encloses the reversed string in square brackets. The second piece of code simply prints the string `fullWord`.
Here is a step-by-step explanation of the first piece of code:
1. The variable `firstHalf` is assigned the string "race".
2. The variable `secondHalf` is assigned the string "car".
3. The variable `fullWord` is assigned the result of concatenating the strings `firstHalf` and `secondHalf`.
4. The variable `oss` is created as an object of type `std::ostringstream`.
5. The variable `output` is assigned the result of calling the `&lt;&lt;` operator on the object `oss`, passing in the string `fullWord`.
6. The string `output` is reversed by calling the `std::reverse` function on it.
7. The string `output` is enclosed in square brackets by calling the `+=` operator on the string `output`, passing in the string "[ ]`".
8. The string `output` is printed to the console by calling the `std::cout` function.
Here is a step-by-step explanation of the second piece of code:
1. The variable `firstHalf` is assigned the string "race".
2. The variable `secondHalf` is assigned the string "car".
3. The variable `fullWord` is assigned the result of concatenating the strings `firstHalf` and `secondHalf`.
4. The string `fullWord` is printed to the console by calling the `std::cout` function.</t>
  </si>
  <si>
    <t xml:space="preserve">What does this piece of code do?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</si>
  <si>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The code defines two strings, `firstHalf` and `secondHalf`, and then concatenates them to create a new string, `fullWord`. The code then uses an `ostringstream` object to convert the string `fullWord` to a stream of characters, which is then stored in the string `output`. The code then reverses the order of the characters in `output` and encloses the reversed string in square brackets. Finally, the code prints the string `output` to the console.
Here is a step-by-step explanation of what the code is doing:
1. The code defines two strings, `firstHalf` and `secondHalf`:
```
std::string firstHalf = "race";
std::string secondHalf = "car";
```
2. The code concatenates the strings `firstHalf` and `secondHalf` to create a new string, `fullWord`:
```
std::string fullWord = firstHalf.append(secondHalf);
```
3. The code uses an `ostringstream` object to convert the string `fullWord` to a stream of characters, which is then stored in the string `output`:
```
std::ostringstream oss;
oss &lt;&lt; fullWord;
std::string output = oss.str();
```
4. The code reverses the order of the characters in `output`:
```
std::reverse(output.begin(), output.end());
```
5. The code encloses the reversed string in square brackets:
```
output = "[" + output + "]";
```
6. The code prints the string `output` to the console:
```
std::cout &lt;&lt; output &lt;&lt; std::endl;
```
The output of the code is the string `[racecar]`.</t>
  </si>
  <si>
    <t>//This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t>
  </si>
  <si>
    <t>Do these pieces of code achieve the same goal?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AND
#include &lt;iostream&gt;
int main(){
    std::string firstHalf = "race";
    std::string secondHalf = "car";
    std::string fullWord = firstHalf.append(secondHalf);
    std::cout&lt;&lt;fullWord&lt;&lt;std::endl;
}</t>
  </si>
  <si>
    <t>No, the two pieces of code do not achieve the same goal. The first piece of code takes the total grade score for both of Mrs. Jones' classes, while the second piece of code simply concatenates the strings "race" and "car".
The first piece of code uses a vector to store the grades for each class. The vector is then iterated over, and the grades are added together to get the total score. The total score is then printed to the console.
The second piece of code uses two strings to store the words "race" and "car". The strings are then concatenated together to form the new word "racecar". The new word is then printed to the console.
Therefore, the first piece of code is more complex than the second piece of code, and it achieves a different goal.</t>
  </si>
  <si>
    <t>Is the functionality of these pieces of code the same?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AND
#include &lt;iostream&gt;
int main(){
    std::string firstHalf = "race";
    std::string secondHalf = "car";
    std::string fullWord = firstHalf.append(secondHalf);
    std::cout&lt;&lt;fullWord&lt;&lt;std::endl;
}</t>
  </si>
  <si>
    <t>No, the functionality of these two pieces of code is not the same. The first piece of code takes the total grade score for both of Mrs.Jones' classes, while the second piece of code just concatenates two strings.
The first piece of code first creates a vector of integers, `class_one_grades`, that contains the grades for Mrs.Jones' first class. It then creates another vector of integers, `class_two_grades`, that contains the grades for Mrs.Jones' second class. The code then loops through the grades in `class_one_grades` and adds them together, dividing each grade by 2. It then loops through the grades in `class_two_grades` and adds them together, dividing each grade by 2. Finally, the code prints the total score.
The second piece of code first creates two strings, `firstHalf` and `secondHalf`. It then concatenates these two strings into a new string, `fullWord`. Finally, the code prints `fullWord`.
As you can see, the first piece of code is much more complex than the second piece of code. It takes into account the fact that there are two classes, and it calculates the total score for each class separately. The second piece of code, on the other hand, just concatenates two strings together.</t>
  </si>
  <si>
    <t xml:space="preserve">What does this piece of code do?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t>
  </si>
  <si>
    <t>This program takes the total grade score for both of Mrs. Jones' classes. It does this by first creating two vectors, one for each class. The vector for class one is initialized with the values 228, 194, 198, and 202, each of which is increased by 1/9 to account for the fact that each grade is out of 9 points. The vector for class two is initialized with the values 198, 194, and 228, each of which is also increased by 1/9.
Next, the program creates a string variable called `total_score`. It then loops through the `class_one_grades` vector, adding each grade to `total_score` divided by 2. This is done because each grade is out of 9 points, so dividing by 2 converts it to a score out of 4.5 points.
The program then loops through the `class_two_grades` vector, adding each grade to `total_score` divided by 2. Finally, the program prints the value of `total_score` to the console.
The output of the program is:
```
96.5
```
This is the total score for both of Mrs. Jones' classes, calculated by adding the scores for each class and dividing by 2.</t>
  </si>
  <si>
    <t xml:space="preserve">#include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t>
  </si>
  <si>
    <t>Do these pieces of code achieve the same goal?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AND
#include &lt;iostream&gt;
int main(){
    std::string firstHalf = "race";
    std::string secondHalf = "car";
    std::string fullWord = firstHalf.append(secondHalf);
    std::cout&lt;&lt;fullWord&lt;&lt;std::endl;
}</t>
  </si>
  <si>
    <t>No, the second code does not achieve the same goal as the first code. The first code is a program that checks if a given word is a palindrome, while the second code is a program that concatenates two strings together.</t>
  </si>
  <si>
    <t>Is the functionality of these pieces of code the same?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AND
#include &lt;iostream&gt;
int main(){
    std::string firstHalf = "race";
    std::string secondHalf = "car";
    std::string fullWord = firstHalf.append(secondHalf);
    std::cout&lt;&lt;fullWord&lt;&lt;std::endl;
}</t>
  </si>
  <si>
    <t>The first code is a program that checks if a given word is a palindrome. The second code is a program that concatenates two strings. So they do not have the same functionality.</t>
  </si>
  <si>
    <t xml:space="preserve">What does this piece of code do?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t>
  </si>
  <si>
    <t>This program determines whether a given string is a palindrome. A palindrome is a string that reads the same backwards and forwards. For example, "racecar" is a palindrome. The program uses a function called `isPalindrome` to check whether a given string is a palindrome. The function works by first splitting the string in half and then comparing the two halves. If the two halves are the same, then the string is a palindrome. Otherwise, the string is not a palindrome. The program then calls the `isPalindrome` function on the given string and prints a message to the console indicating whether the string is a palindrome or not.</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</si>
  <si>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</si>
  <si>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</si>
  <si>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No, the two pieces of code do not achieve the same goal. The first piece of code will print "hello" 10 times. The second piece of code will print "hello" once and then "i" 9 times.
The first piece of code defines a string variable called `hello` and then prints it 10 times. The second piece of code defines an integer variable called `i` and then prints the value of `hello`, which is the string "hello", once. Then, it prints the value of `i` 9 times. Since the value of `i` is initialized to 0, the code will print "hello" followed by 9 zeros.
In general, it is important to be careful when using variables with the same name. In this case, the two variables are of different types, so it is not immediately obvious that they are different. However, if you look closely, you can see that the first variable is declared with the `std::string` type, while the second variable is declared with the `int` type. This means that they cannot be used interchangeably.</t>
  </si>
  <si>
    <t>Is the functionality of these pieces of code the same?
#include &lt;iostream&gt;
int main(){
    std::string hello = "hello";
    for(int i =0; i&lt;10; i++){
        std::cout&lt;&lt;hello;
    }
}
AND
#include &lt;iostream&gt;
int main(){
    std::string i = "hello";
    for(int hello =0; hello&lt;10; hello++){
        std::cout&lt;&lt;i;
    }
}</t>
  </si>
  <si>
    <t>No, the functionality of these pieces of code is not the same. The first code prints "hello" 10 times, while the second code prints garbage.
In the first code, the variable `hello` is a string literal, which is a constant value. The value of a string literal is stored in the string literal pool, which is a special area of memory that is reserved for string literals. When the code `std::cout &lt;&lt; hello;` is executed, the value of `hello` is retrieved from the string literal pool and printed to the console.
In the second code, the variable `i` is a local variable. The value of a local variable is stored on the stack. When the code `std::cout &lt;&lt; i;` is executed, the value of `i` is retrieved from the stack and printed to the console. However, the value of `i` is not initialized, so it will have an undefined value. This undefined value is likely to be garbage, so the code will print garbage to the console.
To fix the second code, you can initialize the variable `i` to a string literal. For example:
```
std::string i = "hello";
```
This will ensure that the value of `i` is a string literal, which will be stored in the string literal pool and will have a defined value. When the code `std::cout &lt;&lt; i;` is executed, the value of `i` will be retrieved from the string literal pool and printed to the console.</t>
  </si>
  <si>
    <t xml:space="preserve">What does this piece of code do?
#include &lt;iostream&gt;
int main(){
    std::string i = "hello";
    for(int hello =0; hello&lt;10; hello++){
        std::cout&lt;&lt;i;
    }
}
</t>
  </si>
  <si>
    <t>This piece of code prints the string "hello" 10 times.
The first line, `#include &lt;iostream&gt;`, tells the compiler to include the contents of the `iostream` header file. This header file contains the declaration of the `std::cout` object, which is used to print to the standard output stream.
The second line, `int main()`, defines the `main()` function. This is the function that is called when the program is executed.
The third line, `std::string i = "hello";`, declares a variable named `i` of type `std::string` and assigns it the value "hello".
The fourth line, `for(int hello =0; hello&lt;10; hello++){`, defines a for loop. The loop will iterate 10 times, with the value of `hello` starting at 0 and increasing by 1 each time.
The fifth line, `std::cout&lt;&lt;i;`, prints the value of `i` to the standard output stream.
The sixth line, `}`, closes the for loop.
The seventh line, `}`, closes the `main()` function.
When this code is compiled and executed, it will print the following to the standard output stream:
```
hello
hello
hello
hello
hello
hello
hello
hello
hello
hello
```</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</si>
  <si>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</si>
  <si>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</si>
  <si>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No, the two pieces of code do not achieve the same goal.
The first piece of code prints the string "hello" 10 times. The second piece of code prints the string "hello" once, followed by a space, 10 times.
The first piece of code uses a for loop to iterate over the range of integers from 0 to 9. Inside the loop, the string "hello" is printed to the console. The second piece of code uses a nested if statement to iterate over the range of integers from 0 to 9. Inside the outer loop, the string "hello" is printed to the console. Inside the inner loop, a space is printed to the console.
The first piece of code is more efficient than the second piece of code, because it does not require the use of a nested if statement. The second piece of code is more readable, because it is easier to see what is happening.</t>
  </si>
  <si>
    <t xml:space="preserve">Is the functionality of these pieces of code the same?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</si>
  <si>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No, the functionality of the two pieces of code is not the same. The first piece of code prints the string "hello" 10 times. The second piece of code prints the string "hello" 10 times, but it also prints the string "goodbye" 10 times.
The first piece of code uses a for loop to iterate from 0 to 9. In each iteration, the string "hello" is printed. The second piece of code uses a for loop to iterate from 0 to 9. In each iteration, the string "hello" is printed, followed by the string "goodbye".
The following is a step-by-step explanation of the first piece of code:
1. The variable `hello` is declared and assigned the value "hello".
2. The for loop is started. The loop variable `i` is initialized to 0.
3. While `i` is less than 10, the following steps are executed:
    * The string "hello" is printed.
    * `i` is incremented by 1.
4. The for loop is exited.
The following is a step-by-step explanation of the second piece of code:
1. The variable `hello` is declared and assigned the value "hello".
2. The for loop is started. The loop variable `i` is initialized to 0.
3. While `i` is less than 10, the following steps are executed:
    * The string "hello" is printed.
    * The string "goodbye" is printed.
    * `i` is incremented by 1.
4. The for loop is exited.</t>
  </si>
  <si>
    <t xml:space="preserve">What does this piece of code do?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</si>
  <si>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This piece of code prints "hello" 10 times.
The first line of code, `#include &lt;iostream&gt;`, tells the compiler to include the `iostream` header file. This header file contains the definition of the `std::cout` object, which is used to print to the standard output stream.
The next line of code, `int main()`, defines the main function. The main function is the entry point for the program, and it is where the program execution begins.
The next line of code, `std::string hello = "hello"`, creates a string variable named `hello` and assigns it the value "hello".
The next line of code, `for (int i = 0; i &lt; 10; i++)`, creates a for loop that iterates 10 times. The loop variable, `i`, is initialized to 0, and it is incremented by 1 each time the loop iterates.
The next line of code, `std::cout &lt;&lt; hello;`, prints the string variable `hello` to the standard output stream.
The last line of code, `return 0;`, returns the value 0 from the main function. This indicates that the program finished successfully.
When this program is compiled and run, it prints the following output:
```
hello
hello
hello
hello
hello
hello
hello
hello
hello
hello
```</t>
  </si>
  <si>
    <t>#include &lt;iostream&gt;
int main(){
    std::string sum = "hello";
    for(int firstName =0; firstName&lt;10; firstName++){
        std::cout&lt;&lt;sum;
    }
}</t>
  </si>
  <si>
    <t>Do these pieces of code achieve the same goal?
#include &lt;iostream&gt;
int main(){
    std::string hello = "hello";
    for(int i =0; i&lt;10; i++){
        std::cout&lt;&lt;hello;
    }
}
AND
#include &lt;iostream&gt;
int main(){
    std::string sum = "hello";
    for(int firstName =0; firstName&lt;10; firstName++){
        std::cout&lt;&lt;sum;
    }
}</t>
  </si>
  <si>
    <t>No, the two pieces of code do not achieve the same goal.
In the first piece of code, the variable `hello` is declared as a string. The for loop iterates 10 times, and each time, the value of `hello` is printed to the console.
In the second piece of code, the variable `sum` is declared as a string. The for loop iterates 10 times, and each time, the value of `sum` is printed to the console. However, the value of `sum` is not initialized, so it will have an undefined value. This means that the output of the second piece of code will be unpredictable.
To fix the second piece of code, you need to initialize the variable `sum` to a string before you start the for loop. For example, you could do this:
```
std::string sum = "hello";
```
This will ensure that the value of `sum` is always "hello", and the output of the code will be predictable.</t>
  </si>
  <si>
    <t>Is the functionality of these pieces of code the same?
#include &lt;iostream&gt;
int main(){
    std::string hello = "hello";
    for(int i =0; i&lt;10; i++){
        std::cout&lt;&lt;hello;
    }
}
AND
#include &lt;iostream&gt;
int main(){
    std::string sum = "hello";
    for(int firstName =0; firstName&lt;10; firstName++){
        std::cout&lt;&lt;sum;
    }
}</t>
  </si>
  <si>
    <t>Yes, the functionality of these two pieces of code is the same. They both print the string "hello" ten times.
The first piece of code defines a variable called `hello` and assigns it the value "hello". Then, it loops from 0 to 9 and prints the value of `hello` each time.
The second piece of code defines a variable called `sum` and assigns it the value "hello". Then, it loops from 0 to 9 and prints the value of `sum` each time. The variable `sum` is just a different name for the same string, so the two pieces of code are equivalent.</t>
  </si>
  <si>
    <t xml:space="preserve">What does this piece of code do?
#include &lt;iostream&gt;
int main(){
    std::string sum = "hello";
    for(int firstName =0; firstName&lt;10; firstName++){
        std::cout&lt;&lt;sum;
    }
}
</t>
  </si>
  <si>
    <t>This piece of code prints the string "hello" 10 times.
The first line, `#include &lt;iostream&gt;`, tells the compiler to include the header file `iostream`. This header file contains the definition of the `std::cout` object, which is used to print output to the console.
The second line, `int main()`, defines the `main()` function. This is the function that is called when the program is executed.
The third line, `std::string sum = "hello"`, creates a string object called `sum` and assigns it the value "hello".
The fourth line, `for (int firstName = 0; firstName &lt; 10; firstName++)`, defines a for loop. The for loop will iterate 10 times, from 0 to 9.
The fifth line, `std::cout &lt;&lt; sum;`, prints the string `sum` to the console.
The sixth line, `}`, closes the for loop.
The seventh line, `}`, closes the `main()` function.
When the program is executed, the following output will be printed to the console:
```
hello
hello
hello
hello
hello
hello
hello
hello
hello
hello
```</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</si>
  <si>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</si>
  <si>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</si>
  <si>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No, the two pieces of code do not achieve the same goal.
The first piece of code prints the string "hello" 10 times.
The second piece of code prints the string "hello" 1 time, then prints the number 3, then prints the number 2.5, then prints the letter c.
The two pieces of code are similar in that they both use a for loop to iterate over a range of values. However, the first piece of code uses the for loop to print a string, while the second piece of code uses the for loop to print a number and a letter.</t>
  </si>
  <si>
    <t xml:space="preserve">Is the functionality of these pieces of code the same?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</si>
  <si>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No, the functionality of these pieces of code is not the same.
The first piece of code prints the string "hello" 10 times. The second piece of code prints the string "hello" once, then prints the string "ello" 9 times, then prints the string "lo" 8 times, and so on.
The difference between the two pieces of code is that the first piece of code uses a for loop to iterate over the string "hello", while the second piece of code uses a recursive function to iterate over the string "hello".
A for loop is a control flow statement that allows you to iterate over a sequence of values. The syntax for a for loop is as follows:
```
for (initialization; condition; increment) {
  statement(s)
}
```
The initialization statement is executed once, before the loop begins. The condition statement is evaluated before each iteration of the loop. If the condition is true, the statement(s) inside the loop are executed. The increment statement is executed after each iteration of the loop.
A recursive function is a function that calls itself. The syntax for a recursive function is as follows:
```
function name() {
  if (condition) {
    // code to be executed if condition is true
  } else {
    // code to be executed if condition is false
    return function name();
  }
}
```
The condition statement is evaluated before each call to the function. If the condition is true, the code inside the function is executed. If the condition is false, the function returns itself.
In the first piece of code, the for loop iterates over the string "hello" 10 times. The initialization statement initializes the variable `i` to 0. The condition statement evaluates to true as long as `i` is less than 10. The increment statement increments the value of `i` by 1. The statement inside the loop prints the string "hello".
In the second piece of code, the recursive function iterates over the string "hello". The condition statement evaluates to true as long as the string is not empty. The increment statement removes the first character from the string. The statement inside the function prints the string.
The first piece of code is more efficient than the second piece of code because it does not use recursion. Recursion is a technique that can be used to solve problems that are difficult to solve with other techniques. However, recursion can be slow and inefficient, especially if the function calls itself many times.</t>
  </si>
  <si>
    <t xml:space="preserve">What does this piece of code do?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</si>
  <si>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The code defines three functions, Monday(), Wednesday(), and Friday(), and then calls them in main(). The functions are defined as follows:
```
int Monday(int n) {
    if (n == 0) return n;
    else return n * Monday(n - 1);
}
double Wednesday(double n) {
    if (n &lt;= 0.1) return n;
    else return n * Wednesday(n - 0.1);
}
char Friday(char n) {
    if (n == 'a') return n;
    else return Friday(n - 1);
}
```
The function Monday() takes an integer as input and returns the product of the input and the result of calling Monday() with the input minus 1. For example, if the input is 3, the function returns 3 * Monday(2) = 3 * 2 * Monday(1) = 3 * 2 * 2 = 12.
The function Wednesday() takes a double as input and returns the product of the input and the result of calling Wednesday() with the input minus 0.1. For example, if the input is 2.5, the function returns 2.5 * Wednesday(2.4) = 2.5 * 2.4 * Wednesday(2.3) = 2.5 * 2.4 * 2.3 = 13.5.
The function Friday() takes a character as input and returns the character that is one less than the input. For example, if the input is 'c', the function returns 'b'.
In main(), the following statements are executed:
```
std::string hello = "hello";
int Sunday = Monday(3);
double Tuesday = Wednesday(2.5);
char Thursday = Friday('c');
for (int i = 0; i &lt; 10; i++) {
    std::cout &lt;&lt; hello;
}
```
The statement `std::string hello = "hello"` defines a string variable named hello that contains the string "hello". The statement `int Sunday = Monday(3)` assigns the result of calling Monday() with the input 3 to the variable Sunday. The statement `double Tuesday = Wednesday(2.5)` assigns the result of calling Wednesday() with the input 2.5 to the variable Tuesday. The statement `char Thursday = Friday('c')` assigns the result of calling Friday() with the input 'c' to the variable Thursday.
The statement `for (int i = 0; i &lt; 10; i++) { std::cout &lt;&lt; hello; }` defines a for loop that iterates 10 times. In each iteration of the loop, the variable i is assigned the value 0, 1, 2, 3, 4, 5, 6, 7, 8, or 9. The statement `std::cout &lt;&lt; hello;` prints the string hello to the console.
When the program is run, the following output is produced:
```
hello
hello
hello
hello
hello
hello
hello
hello
hello
hello
```</t>
  </si>
  <si>
    <t>#include &lt;iostream&gt;
int main(){
    std::cout&lt;&lt;"What time is it?"&lt;&lt;std::endl;
    std::string hello = "hello";
    for(int i =0; i&lt;10; i++){
        std::cout&lt;&lt;hello;
    }
    std::cout&lt;&lt;std::endl;
    std::cout&lt;&lt;"Dance time."&lt;&lt;std::endl;
}</t>
  </si>
  <si>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</si>
  <si>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No, the two pieces of code do not achieve the same goal. The first code prints "hello" 10 times, while the second code prints "What time is it?", "hello" 10 times, and "Dance time.".
The first code is a simple for loop that prints the string "hello" 10 times. The second code is more complex. It first prints the string "What time is it?", then it prints the string "hello" 10 times, and finally it prints the string "Dance time.".
The two codes are not equivalent because the second code prints additional text. The first code only prints the string "hello" 10 times, while the second code also prints the strings "What time is it?" and "Dance time.".</t>
  </si>
  <si>
    <t>Is the functionality of these pieces of code the same?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</si>
  <si>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No, the functionality of these pieces of code is not the same.
The first piece of code prints the string "hello" 10 times.
The second piece of code prints the string "What time is it?", then prints the string "hello" 10 times, and then prints the string "Dance time."
The first piece of code does not print the string "What time is it?", and the second piece of code does not print the string "hello" 10 times.</t>
  </si>
  <si>
    <t xml:space="preserve">What does this piece of code do?
#include &lt;iostream&gt;
int main(){
    std::cout&lt;&lt;"What time is it?"&lt;&lt;std::endl;
    std::string hello = "hello";
    for(int i =0; i&lt;10; i++){
        std::cout&lt;&lt;hello;
    }
    std::cout&lt;&lt;std::endl;
    std::cout&lt;&lt;"Dance time."&lt;&lt;std::endl;
}
</t>
  </si>
  <si>
    <t>This piece of code prints the following to the console:
```
What time is it?
hellohellohellohellohellohellohellohellohellohello
Dance time.
```
The first line, `#include &lt;iostream&gt;`, tells the compiler to include the header file `iostream`. This header file contains the definition of the `std::cout` object, which is used to print output to the console.
The next line, `int main()`, defines the main function. This function is the entry point for the program, and it is where the program execution begins.
The line `std::cout &lt;&lt; "What time is it?" &lt;&lt; std::endl;` prints the string "What time is it?" to the console, followed by a newline character.
The line `std::string hello = "hello";` defines a string variable named `hello`. The value of the string variable is the string "hello".
The line `for (int i = 0; i &lt; 10; i++) {` defines a for loop. The loop will iterate 10 times, from 0 to 9.
The line `std::cout &lt;&lt; hello;` prints the value of the string variable `hello` to the console.
The line `} std::cout &lt;&lt; std::endl;` prints a newline character to the console.
The line `std::cout &lt;&lt; "Dance time." &lt;&lt; std::endl;` prints the string "Dance time." to the console, followed by a newline character.
The program ends when the main function returns.</t>
  </si>
  <si>
    <t xml:space="preserve">#include &lt;iostream&gt;
void printHello(int n, const std::string&amp; word){
    if(n &gt; 0){
        std::cout &lt;&lt; word;
        printHello(n - 1, word);
    }
}
int main() {
    printHello(10, "hello");
    return 0;
}
</t>
  </si>
  <si>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</si>
  <si>
    <t xml:space="preserve">Is the functionality of these pieces of code the same?
#include &lt;iostream&gt;
int main(){
    std::string hello = "hello";
    for(int i =0; i&lt;10; i++){
        std::cout&lt;&lt;hello;
    }
}
AND
#include &lt;iostream&gt;
void printHello(int n, const std::string&amp; word){
    if(n &gt; 0){
        std::cout &lt;&lt; word;
        printHello(n - 1, word);
    }
}
int main() {
    printHello(10, "hello");
    return 0;
}
</t>
  </si>
  <si>
    <t>Yes, the functionality of these two pieces of code are the same. Both pieces of code will print the word "hello" 10 times. 
The first piece of code uses a for loop to print the word "hello" 10 times. The second piece of code uses a recursive function to print the word "hello" 10 times. A recursive function is a function that calls itself. In this case, the function `printHello` calls itself with a decreasing value of `n` until `n` is equal to 0. When `n` is equal to 0, the function does not call itself, and instead prints the word "hello" and returns.
The two pieces of code are equivalent because the for loop and the recursive function are both guaranteed to print the word "hello" 10 times. The for loop will print the word "hello" 10 times because the condition `i &lt; 10` is true 10 times. The recursive function will print the word "hello" 10 times because the function calls itself 10 times before it reaches the base case, where `n` is equal to 0.
In general, a for loop is a more efficient way to print a string 10 times than a recursive function. This is because a for loop does not need to keep track of the number of times it has been called. The recursive function, on the other hand, needs to keep track of the number of times it has been called in order to know when to stop calling itself.
However, there are some cases where a recursive function may be more efficient than a for loop. For example, if the string to be printed is very long, then a recursive function may be more efficient because it does not need to store the entire string in memory.</t>
  </si>
  <si>
    <t xml:space="preserve">What does this piece of code do?
#include &lt;iostream&gt;
void printHello(int n, const std::string&amp; word){
    if(n &gt; 0){
        std::cout &lt;&lt; word;
        printHello(n - 1, word);
    }
}
int main() {
    printHello(10, "hello");
    return 0;
}
</t>
  </si>
  <si>
    <t>The code prints "hello" 10 times.
The function `printHello` takes two arguments: an integer `n` and a string `word`. If `n` is greater than 0, the function prints `word` and then calls itself recursively with `n - 1`. This process continues until `n` is 0, at which point the function returns.
The main function calls `printHello` with `n = 10` and `word = "hello"`. This causes `printHello` to print `hello` and then call itself recursively with `n = 9` and `word = "hello"`. This process continues until `n = 0`, at which point `printHello` returns. The final result is that the function prints "hello" 10 times.</t>
  </si>
  <si>
    <t>#include &lt;iostream&gt;
int main(){
    std::string cow_noise = "hello";
    for(int babyCowMaker =0; babyCowMaker&lt;10; babyCowMaker++){
        std::cout&lt;&lt;cow_noise;
    }
}</t>
  </si>
  <si>
    <t>Do these pieces of code achieve the same goal?
#include &lt;iostream&gt;
int main(){
    std::string hello = "hello";
    for(int i =0; i&lt;10; i++){
        std::cout&lt;&lt;hello;
    }
}
AND
#include &lt;iostream&gt;
int main(){
    std::string cow_noise = "hello";
    for(int babyCowMaker =0; babyCowMaker&lt;10; babyCowMaker++){
        std::cout&lt;&lt;cow_noise;
    }
}</t>
  </si>
  <si>
    <t>Yes, these pieces of code achieve the same goal. They both print the string "hello" 10 times.
The first piece of code defines a variable called `hello` and assigns it the value "hello". Then, it loops from 0 to 9, printing the value of `hello` each time.
The second piece of code does the same thing, but it uses a different variable name, `cow_noise`.
The output of both pieces of code is:
```
hello
hello
hello
hello
hello
hello
hello
hello
hello
hello
```</t>
  </si>
  <si>
    <t>Is the functionality of these pieces of code the same?
#include &lt;iostream&gt;
int main(){
    std::string hello = "hello";
    for(int i =0; i&lt;10; i++){
        std::cout&lt;&lt;hello;
    }
}
AND
#include &lt;iostream&gt;
int main(){
    std::string cow_noise = "hello";
    for(int babyCowMaker =0; babyCowMaker&lt;10; babyCowMaker++){
        std::cout&lt;&lt;cow_noise;
    }
}</t>
  </si>
  <si>
    <t>Yes, the functionality of these pieces of code is the same. They both print the string "hello" 10 times.
The first piece of code creates a string variable called `hello` and assigns it the value "hello". Then, it loops from 0 to 9, and each time through the loop, it prints the value of `hello`.
The second piece of code does the same thing, except that it uses a different variable name, `cow_noise`, to store the string "hello".
Both pieces of code will print the following output:
```
hello
hello
hello
hello
hello
hello
hello
hello
hello
hello
```</t>
  </si>
  <si>
    <t xml:space="preserve">What does this piece of code do?
#include &lt;iostream&gt;
int main(){
    std::string cow_noise = "hello";
    for(int babyCowMaker =0; babyCowMaker&lt;10; babyCowMaker++){
        std::cout&lt;&lt;cow_noise;
    }
}
</t>
  </si>
  <si>
    <t>This piece of code prints "hello" ten times.
The first line, `#include &lt;iostream&gt;`, tells the compiler to include the `iostream` header file. This header file contains the definition of the `std::cout` object, which is used to print to the standard output stream.
The second line, `int main()`, defines the `main()` function. This function is the entry point for the program.
The third line, `std::string cow_noise = "hello";`, declares a variable called `cow_noise` of type `std::string` and initializes it to the string "hello".
The fourth line, `for(int babyCowMaker =0; babyCowMaker&lt;10; babyCowMaker++){`, defines a for loop. The loop will iterate ten times, from 0 to 9.
The fifth line, `std::cout&lt;&lt;cow_noise;`, prints the value of the `cow_noise` variable to the standard output stream.
The sixth line, `}`, closes the for loop.
The seventh line, `}`, closes the `main()` function.
When this code is compiled and executed, it will print the following to the standard output:
```
hello
hello
hello
hello
hello
hello
hello
hello
hello
hello
```</t>
  </si>
  <si>
    <t>#include &lt;iostream&gt;
int main() {
    std::string h = std::string(1, char(104)) + std::string(1, char(101)) + std::string(1, char(108)) + std::string(1, char(108)) + std::string(1, char(111));
    for (int i = 0; i &lt; 10; i++) {
        std::cout &lt;&lt; h;
    }
}</t>
  </si>
  <si>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</si>
  <si>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Yes, the two pieces of code achieve the same goal. They both print the word "hello" 10 times to the console.
The first piece of code defines a string variable named `hello` and assigns it the value "hello". Then, it loops from 0 to 9, and prints the value of `hello` each time.
The second piece of code defines a string variable named `h` and assigns it a string that is five characters long, with the first character being the ASCII code for the letter "h", the second character being the ASCII code for the letter "e", and so on. Then, it loops from 0 to 9, and prints the value of `h` each time.
Both pieces of code will print the following to the console:
```
hello
hello
hello
hello
hello
hello
hello
hello
hello
hello
```</t>
  </si>
  <si>
    <t>Is the functionality of these pieces of code the same?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</si>
  <si>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Yes, the functionality of these pieces of code is the same. Both pieces of code will print the string "hello" ten times.
In the first piece of code, the variable `hello` is assigned the string literal "hello". A string literal is a sequence of characters enclosed in double quotes. In this case, the string literal contains the five characters "h", "e", "l", "l", and "o".
The for loop in the first piece of code iterates ten times. On each iteration, the value of `i` is incremented by one. The `std::cout` statement prints the value of `hello` to the standard output stream.
In the second piece of code, the variable `h` is assigned a string that is created by concatenating five characters. The first character is the character with the ASCII code 104, which is the character "h". The second character is the character with the ASCII code 101, which is the character "e". The third character is the character with the ASCII code 108, which is the character "l". The fourth character is the character with the ASCII code 108, which is the character "l". The fifth character is the character with the ASCII code 111, which is the character "o".
The for loop in the second piece of code also iterates ten times. On each iteration, the value of `i` is incremented by one. The `std::cout` statement prints the value of `h` to the standard output stream.
Since the string literal "hello" is equivalent to the string that is created by concatenating the five characters "h", "e", "l", "l", and "o", the two pieces of code will print the same output.</t>
  </si>
  <si>
    <t xml:space="preserve">What does this piece of code do?
#include &lt;iostream&gt;
int main() {
    std::string h = std::string(1, char(104)) + std::string(1, char(101)) + std::string(1, char(108)) + std::string(1, char(108)) + std::string(1, char(111));
    for (int i = 0; i &lt; 10; i++) {
        std::cout &lt;&lt; h;
    }
}
</t>
  </si>
  <si>
    <t>#include &lt;iostream&gt;
int main(){
    std::string hello = "hello";
    for(int i = -10*.9+1+8; i&lt;(10*9*2-10+92)/262 -1+10; i++){
        std::cout&lt;&lt;hello;
    }
}</t>
  </si>
  <si>
    <t>Do these pieces of code achieve the same goal?
#include &lt;iostream&gt;
int main(){
    std::string hello = "hello";
    for(int i =0; i&lt;10; i++){
        std::cout&lt;&lt;hello;
    }
}
AND
#include &lt;iostream&gt;
int main(){
    std::string hello = "hello";
    for(int i = -10*.9+1+8; i&lt;(10*9*2-10+92)/262 -1+10; i++){
        std::cout&lt;&lt;hello;
    }
}</t>
  </si>
  <si>
    <t>Yes, these two pieces of code achieve the same goal. They both print the string "hello" ten times.
The first piece of code uses a for loop to iterate over the range of numbers from 0 to 9. The second piece of code uses a for loop to iterate over the range of numbers from -9 to 9. The two ranges are equivalent, so both pieces of code will print the string "hello" ten times.
The first piece of code is more readable and easier to understand. The second piece of code is more efficient, as it uses fewer operations. However, the difference in efficiency is negligible in this case.</t>
  </si>
  <si>
    <t>Is the functionality of these pieces of code the same?
#include &lt;iostream&gt;
int main(){
    std::string hello = "hello";
    for(int i =0; i&lt;10; i++){
        std::cout&lt;&lt;hello;
    }
}
AND
#include &lt;iostream&gt;
int main(){
    std::string hello = "hello";
    for(int i = -10*.9+1+8; i&lt;(10*9*2-10+92)/262 -1+10; i++){
        std::cout&lt;&lt;hello;
    }
}</t>
  </si>
  <si>
    <t>No, the functionality of these pieces of code is not the same. The first piece of code prints the string "hello" 10 times. The second piece of code prints the string "hello" 9 times.
The first piece of code uses a for loop to iterate from 0 to 9. The second piece of code uses a for loop to iterate from -1 to 8. The first loop will iterate 10 times, while the second loop will iterate 9 times.
The first loop prints the string "hello" each time through the loop. The second loop prints the string "hello" only on the first 9 iterations of the loop.
The first loop will print the following:
```
hello
hello
hello
hello
hello
hello
hello
hello
hello
hello
```
The second loop will print the following:
```
hello
hello
hello
hello
hello
hello
hello
```
The difference in functionality between these two pieces of code is due to the different values assigned to the variable `i`. In the first piece of code, `i` is assigned the value 0, and then it is incremented by 1 each time through the loop. In the second piece of code, `i` is assigned the value -1, and then it is incremented by 1 each time through the loop. This means that `i` will never reach the value 10 in the second piece of code, so the loop will only iterate 9 times.</t>
  </si>
  <si>
    <t xml:space="preserve">What does this piece of code do?
#include &lt;iostream&gt;
int main(){
    std::string hello = "hello";
    for(int i = -10*.9+1+8; i&lt;(10*9*2-10+92)/262 -1+10; i++){
        std::cout&lt;&lt;hello;
    }
}
</t>
  </si>
  <si>
    <t>This piece of code prints the word "hello" 10 times.
The first line of code includes the `iostream` header file, which contains the `std::cout` function that is used to print to the console.
The second line of code declares a variable called `hello` of type `std::string`. The value of `hello` is the string "hello".
The third line of code is a for loop. The loop iterates from the value of `-10*.9+1+8` to the value of `(10*9*2-10+92)/262 -1+10`. The loop condition is `i &lt; (10*9*2-10+92)/262 -1+10`. This condition is true for the values of `i` from 1 to 10.
Inside the loop, the `std::cout&lt;&lt;hello;` statement prints the string "hello" to the console.
The last line of code is a semicolon. This is required to end the statement.
When this code is executed, the following output is produced:
```
hello
hello
hello
hello
hello
hello
hello
hello
hello
hello
```</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</si>
  <si>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</si>
  <si>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</si>
  <si>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No, the two pieces of code do not achieve the same goal. The first piece of code prints the string "hello" 10 times. The second piece of code prints the string "hello" 5 times, followed by an empty string 5 times. This is because the second piece of code checks the length of the string before printing it. If the length of the string is 0, then the string is not printed. If the length of the string is greater than 0, then the string is printed if the current iteration of the loop is even, and an empty string is printed if the current iteration of the loop is odd.</t>
  </si>
  <si>
    <t xml:space="preserve">Is the functionality of these pieces of code the same?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</si>
  <si>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No, the functionality of these pieces of code is not the same. The first piece of code will print the string "hello" ten times. The second piece of code will only print the string "hello" if the number i is even. If i is odd, the second piece of code will print nothing.
The first piece of code is a simple for loop that prints the string "hello" ten times. The second piece of code is a more complex for loop that checks the length of the string "hello" and the value of i before printing anything. If the length of "hello" is greater than 0, the second piece of code will print the string "hello" if i is even or nothing if i is odd. If the length of "hello" is 0, the second piece of code will print nothing regardless of the value of i.
The first piece of code is more efficient than the second piece of code because it does not need to check the length of the string "hello". The second piece of code is more flexible than the first piece of code because it can print different strings depending on the value of i.</t>
  </si>
  <si>
    <t xml:space="preserve">What does this piece of code do?
#include &lt;iostream&gt;
int main() {
    std::string hello = "hello";
    for (int i = 0; i &lt; 10; i++) {
        if (hello.length() &gt; 0) {
            if (i % 2 == 0 || i % 2 != 0) {
                std::cout &lt;&lt; hello;
            } else {
                std::cout &lt;&lt; ""; 
            }
        } else {
            if (hello.length() == 0) {
                std::cout &lt;&lt; ""; 
            } else {
                std::cout &lt;&lt; "unexpected"; 
            }
        }
    }
    return 0;
}
</t>
  </si>
  <si>
    <t>This piece of code prints the string "hello" 5 times, followed by an empty line.
The first line of the code includes the header file `iostream`, which contains the `std::cout` function that is used to print to the console.
The next line of code declares a variable named `hello` of type `std::string` and initializes it to the value "hello".
The `for` loop iterates 10 times, from 0 to 9. Inside the loop, the first condition checks if the length of the string `hello` is greater than 0. If it is, the second condition checks if the current iteration of the loop is even or odd. If it is even, the string `hello` is printed to the console. If it is odd, an empty line is printed to the console.
The last line of code returns 0 to indicate that the program has completed successfully.
Here is a step-by-step breakdown of what the code does:
1. The variable `hello` is declared and initialized to the value "hello".
2. The `for` loop iterates 10 times, from 0 to 9.
3. Inside the loop, the first condition checks if the length of the string `hello` is greater than 0.
4. If it is, the second condition checks if the current iteration of the loop is even or odd.
5. If it is even, the string `hello` is printed to the console.
6. If it is odd, an empty line is printed to the console.
7. The last line of code returns 0 to indicate that the program has completed successfully.
Here is a sample output of the code:
```
hello
hello
hello
hello
hello
hello
hello
hello
hello
```</t>
  </si>
  <si>
    <t>#include &lt;iostream&gt;
int main(){
    std::string hello = "hello";
    for(int i =0; i&lt;10; i++){
        for(char c : hello){
            std::cout&lt;&lt;c;
        }
    }
}</t>
  </si>
  <si>
    <t>Do these pieces of code achieve the same goal?
#include &lt;iostream&gt;
int main(){
    std::string hello = "hello";
    for(int i =0; i&lt;10; i++){
        std::cout&lt;&lt;hello;
    }
}
AND
#include &lt;iostream&gt;
int main(){
    std::string hello = "hello";
    for(int i =0; i&lt;10; i++){
        for(char c : hello){
            std::cout&lt;&lt;c;
        }
    }
}</t>
  </si>
  <si>
    <t>No, the two pieces of code do not achieve the same goal. The first piece of code will print the string "hello" 10 times, while the second piece of code will print the characters in the string "hello" 10 times.
The first piece of code uses a for loop to iterate over the string "hello". The for loop starts at 0 and increments by 1 each time it iterates. When the for loop reaches the end of the string, it terminates. The code inside the for loop prints the string "hello".
The second piece of code uses a for loop to iterate over the characters in the string "hello". The for loop starts at the beginning of the string and iterates over each character until it reaches the end of the string. When the for loop reaches the end of the string, it terminates. The code inside the for loop prints the current character in the string.
To understand why the two pieces of code do not achieve the same goal, it is important to understand the difference between a string and a character. A string is a sequence of characters, while a character is a single letter, number, or symbol. The string "hello" is made up of the characters "h", "e", "l", "l", and "o".
When the first piece of code prints the string "hello" 10 times, it prints the entire string each time. This means that the code will print the following:
```
hello
hello
hello
hello
hello
hello
hello
hello
hello
hello
```
When the second piece of code prints the characters in the string "hello" 10 times, it prints each character in the string once. This means that the code will print the following:
```
h
e
l
l
o
h
e
l
l
o
```</t>
  </si>
  <si>
    <t>Is the functionality of these pieces of code the same?
#include &lt;iostream&gt;
int main(){
    std::string hello = "hello";
    for(int i =0; i&lt;10; i++){
        std::cout&lt;&lt;hello;
    }
}
AND
#include &lt;iostream&gt;
int main(){
    std::string hello = "hello";
    for(int i =0; i&lt;10; i++){
        for(char c : hello){
            std::cout&lt;&lt;c;
        }
    }
}</t>
  </si>
  <si>
    <t>No, the functionality of these pieces of code are not the same.
The first piece of code will print the string "hello" 10 times. The second piece of code will print the characters in the string "hello" 10 times, one character per line.
The first piece of code uses a for loop to iterate over the string "hello". The for loop starts with the index i equal to 0, and then increments i by 1 until i is greater than or equal to the length of the string (which is 5). For each value of i, the string "hello" is printed to the console.
The second piece of code uses a for loop to iterate over the characters in the string "hello". The for loop starts with the character c equal to the first character in the string (which is 'h'), and then increments c by 1 until c is greater than or equal to the last character in the string (which is 'o'). For each value of c, the character c is printed to the console.</t>
  </si>
  <si>
    <t xml:space="preserve">What does this piece of code do?
#include &lt;iostream&gt;
int main(){
    std::string hello = "hello";
    for(int i =0; i&lt;10; i++){
        for(char c : hello){
            std::cout&lt;&lt;c;
        }
    }
}
</t>
  </si>
  <si>
    <t>The code prints the string "hello" 10 times. The `for` loop in the inner block iterates over each character in the string `hello`, and the `for` loop in the outer block iterates over the numbers from 0 to 9. The `std::cout&lt;&lt;c;` statement prints the character `c` to the standard output stream.
Here is a step-by-step explanation of what the code does:
1. The `std::string hello = "hello";` statement creates a string object named `hello` with the value "hello".
2. The `for(int i =0; i&lt;10; i++){` statement creates a for loop that iterates over the numbers from 0 to 9.
3. The `for(char c : hello){` statement creates a for loop that iterates over each character in the string `hello`.
4. The `std::cout&lt;&lt;c;` statement prints the character `c` to the standard output stream.
5. The `}` statement closes the outer for loop.
6. The `}` statement closes the inner for loop.
7. The `return 0;` statement returns the value 0 from the main function.
Here is an example of the output of the code:
```
h
e
l
l
o
h
e
l
l
o
```</t>
  </si>
  <si>
    <t xml:space="preserve">#include&lt;iostream&gt;
int main(){std::string hello="hello";for(int i=0;i&lt;10;i++){std::cout&lt;&lt;hello;}std::cout&lt;&lt;std::endl;}
</t>
  </si>
  <si>
    <t xml:space="preserve">Do these pieces of code achieve the same goal?
#include &lt;iostream&gt;
int main(){
    std::string hello = "hello";
    for(int i =0; i&lt;10; i++){
        std::cout&lt;&lt;hello;
    }
}
AND
#include&lt;iostream&gt;int main(){std::string hello="hello";for(int i=0;i&lt;10;i++){std::cout&lt;&lt;hello;}std::cout&lt;&lt;std::endl;}
</t>
  </si>
  <si>
    <t>Yes, these pieces of code achieve the same goal. They both print the string "hello" ten times.
The first piece of code declares a string variable named `hello` and assigns it the value "hello". It then loops from 0 to 9, printing the value of `hello` each time.
The second piece of code is similar, but it declares the string variable `hello` and assigns it the value "hello" on the same line as the loop. This is a valid way to declare a variable, but it is not as common as declaring the variable before the loop.
The output of both pieces of code is:
```
hello
hello
hello
hello
hello
hello
hello
hello
hello
hello
```</t>
  </si>
  <si>
    <t xml:space="preserve">Is the functionality of these pieces of code the same?
#include &lt;iostream&gt;
int main(){
    std::string hello = "hello";
    for(int i =0; i&lt;10; i++){
        std::cout&lt;&lt;hello;
    }
}
AND
#include&lt;iostream&gt;int main(){std::string hello="hello";for(int i=0;i&lt;10;i++){std::cout&lt;&lt;hello;}std::cout&lt;&lt;std::endl;}
</t>
  </si>
  <si>
    <t>Yes, the functionality of these pieces of code is the same. They both print the string "hello" ten times on a new line.
The first piece of code declares a variable named `hello` of type `std::string` and assigns it the value "hello". It then loops from 0 to 9, printing the value of `hello` each time.
The second piece of code does the same thing, but it declares `hello` outside the loop. This is perfectly valid, as `hello` is only used in the loop and so it doesn't matter what its value is outside the loop.
In both cases, the output is:
```
hello
hello
hello
hello
hello
hello
hello
hello
hello
hello
```</t>
  </si>
  <si>
    <t xml:space="preserve">What does this piece of code do?
#include&lt;iostream&gt;int main(){std::string hello="hello";for(int i=0;i&lt;10;i++){std::cout&lt;&lt;hello;}std::cout&lt;&lt;std::endl;}
</t>
  </si>
  <si>
    <t>This piece of code prints the word "hello" 10 times.
The first line, `#include &lt;iostream&gt;`, tells the compiler to include the header file `iostream`, which contains the definition of the `std::cout` object.
The second line, `int main()`, defines the function `main()`, which is the entry point of the program.
The third line, `std::string hello = "hello";`, defines a string variable named `hello` and assigns it the value "hello".
The fourth line, `for (int i = 0; i &lt; 10; i++) {`, defines a for loop that iterates 10 times.
The fifth line, `std::cout &lt;&lt; hello;`, prints the value of the `hello` variable to the standard output stream.
The sixth line, `std::cout &lt;&lt; std::endl;`, prints a newline character to the standard output stream.
The seventh line, `}`, closes the for loop.
The eighth line, `return 0;`, returns the value 0 from the `main()` function.
When this code is compiled and run, it will print the following to the console:
```
hello
hello
hello
hello
hello
hello
hello
hello
hello
hello
```</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</si>
  <si>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</si>
  <si>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</si>
  <si>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No, the two pieces of code do not achieve the same goal. The first piece of code prints the string "hello" 10 times. The second piece of code prints the string "e" 10 times, followed by the string "llo".
The first piece of code uses a string literal to store the string "hello". A string literal is a sequence of characters enclosed in double quotes. The string literal "hello" is stored in the variable `hello`. The `for` loop iterates 10 times, and for each iteration, the string `hello` is printed to the console.
The second piece of code uses a series of `for` loops to generate the string "e" 10 times, followed by the string "llo". The first `for` loop iterates 10 times, and for each iteration, the character `e` is printed to the console. The second `for` loop iterates 10 times, and for each iteration, the character `l` is printed to the console. The third `for` loop iterates 10 times, and for each iteration, the character `o` is printed to the console.
The output of the first piece of code is:
```
hello
hello
hello
hello
hello
hello
hello
hello
hello
hello
```
The output of the second piece of code is:
```
e
e
e
e
e
e
e
e
e
llo
llo
llo
llo
llo
llo
llo
llo
llo
```</t>
  </si>
  <si>
    <t>Is the functionality of these pieces of code the same?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</si>
  <si>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No, the functionality of these pieces of code is not the same.
The first piece of code prints the string "hello" 10 times. The second piece of code prints the following characters:
* 104
* 108
* 111
* 112
* 112
* 111
* 108
* 104
* 100
* 101
The reason for this difference is that the second piece of code uses a technique called "bitshifting" to generate the characters. Bitshifting is a way of manipulating the bits of a number. In this case, the code is shifting the bits of the number 100 by 2, 4, 6, and 8 positions. This results in the following numbers:
* 104 = 10000000
* 108 = 11000000
* 111 = 11100000
* 112 = 11110000
* 112 = 11111000
* 111 = 11111100
* 108 = 11111000
* 104 = 10000000
* 100 = 1000000
* 101 = 1000001
The code then converts these numbers to characters by using the `static_cast` function. The `static_cast` function takes a number and a type as arguments, and returns a value of the specified type. In this case, the `static_cast` function is converting the numbers 104, 108, 111, 112, 112, 111, 108, 104, 100, and 101 to characters. The characters that are returned are the characters that are printed by the code.
The first piece of code does not use bitshifting. Instead, it simply prints the characters that are in the string "hello".</t>
  </si>
  <si>
    <t xml:space="preserve">What does this piece of code do?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
</t>
  </si>
  <si>
    <t>The code prints the following:
```
  !@#$%^&amp;*()_+
  QWERTYUIOP[]{}|
  ASDFGHJKLZXCVBNM,.&lt;&gt;?
```
The code is a simple example of how to print ASCII characters. The first for loop prints the ASCII characters from 0 to 103, inclusive. The second for loop prints the ASCII characters from 104 to 126, inclusive. The third for loop prints the ASCII characters from 128 to 159, inclusive.
The code can be improved by using a more efficient way to print the ASCII characters. For example, the first for loop could be replaced with the following code:
```
for (int i = 0; i &lt; 128; i++) {
  std::cout &lt;&lt; static_cast&lt;char&gt;(i);
}
```
This code would print the ASCII characters from 0 to 127, inclusive, in a single pass.
The code can also be improved by adding comments to explain what it is doing. For example, the following code could be added to the beginning of the code:
```
// This code prints the ASCII characters from 0 to 127, inclusive.
```
This would make it easier for other people to understand what the code is doing.</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</si>
  <si>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</si>
  <si>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</si>
  <si>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No, the two pieces of code do not achieve the same goal. The first piece of code prints the string "hello" 10 times. The second piece of code prints the string "hhellohhellohhellohhellohhellohhellohhellohhellohhello" 10 times.
The first piece of code achieves its goal by creating a string called `hello` and then printing it 10 times. The second piece of code achieves its goal by creating a string called `hello` and then appending it to itself 10 times.
The first piece of code is more efficient because it does not create a new string each time it prints the string `hello`. The second piece of code is less efficient because it creates a new string each time it appends the string `hello` to itself.
The first piece of code is also more readable because it is easier to see what is happening. The second piece of code is less readable because it is more complicated.</t>
  </si>
  <si>
    <t xml:space="preserve">Is the functionality of these pieces of code the same?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</si>
  <si>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No, the functionality of these pieces of code is not the same.
The first piece of code prints the string "hello" 10 times. The second piece of code prints the string "hello" 100 times.
Here is a step-by-step explanation of the first piece of code:
1. The variable `hello` is initialized to the string "hello".
2. A for loop is created that iterates from 0 to 9.
3. Inside the for loop, the string `hello` is printed to the console.
Here is a step-by-step explanation of the second piece of code:
1. The variables `hello` and `empty` are initialized to the strings "he" and "", respectively.
2. A for loop is created that iterates from 0 to 1.
3. Inside the for loop, the string `hello` is appended with the string "llo".
4. A for loop is created that iterates from 0 to 9.
5. Inside the for loop, the string `empty` is appended with the string `hello`.
6. The string `empty` is printed to the console.
As you can see, the second piece of code is more complex than the first piece of code. The second piece of code uses two for loops, while the first piece of code only uses one for loop. The second piece of code also uses the string concatenation operator (`+`), while the first piece of code does not.
The second piece of code prints the string "hello" 100 times, while the first piece of code prints the string "hello" 10 times. This is because the second piece of code iterates over the string `hello` 10 times, and then concatenates the string `hello` with itself 10 times.
I hope this explanation is helpful!</t>
  </si>
  <si>
    <t xml:space="preserve">What does this piece of code do?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</si>
  <si>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The code prints 1000 lines of "hello".
The first for loop creates the string "hello" by adding "llo" to itself 1 time. The second for loop creates the string "hellohellohellohello...hello" by adding "hello" to itself 10 times. The third for loop prints the string "hellohellohellohello...hello" 100 times.
Here is a step-by-step explanation of what the code does:
1. The first for loop creates the string "hello" by adding "llo" to itself 1 time. The first iteration of the loop sets `outer` to 0 and `inner` to 0. The condition `outer &lt; 1` is true, so the loop body is executed. The body of the loop adds the string "llo" to `hello`. The loop then increments `inner` by 1 and checks the condition again. The condition is still true, so the loop body is executed again. This process repeats until `inner` reaches 1, at which point the loop terminates. The value of `hello` after the loop is "hello".
2. The second for loop creates the string "hellohellohellohello...hello" by adding "hello" to itself 10 times. The first iteration of the loop sets `i` to 0 and `j` to 0. The condition `i &lt; std::pow(10, 1)` is true, so the loop body is executed. The body of the loop adds `hello` to `empty`. The loop then increments `j` by 1 and checks the condition again. The condition is still true, so the loop body is executed again. This process repeats until `j` reaches 10, at which point the loop terminates. The value of `empty` after the loop is "hellohellohellohello...hello".
3. The third for loop prints the string "hellohellohellohello...hello" 100 times. The first iteration of the loop sets `k` to 0. The condition `k &lt; 1` is true, so the loop body is executed. The body of the loop prints `empty`. The loop then increments `k` by 1 and checks the condition again. The condition is still true, so the loop body is executed again. This process repeats until `k` reaches 100, at which point the loop terminates. The output of the program is 100 lines of "hello".</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</si>
  <si>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</si>
  <si>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</si>
  <si>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The two pieces of code do not achieve the same goal.
The first piece of code prints the string "hello" ten times.
The second piece of code prints a series of characters that are not part of the string "hello". The characters are printed in a specific order, but the order does not seem to have any meaning.
It is possible that the second piece of code is intended to create serial numbers for baby food, but it is not clear how the characters are related to the serial numbers.
Overall, the two pieces of code are not similar and do not achieve the same goal.</t>
  </si>
  <si>
    <t>Is the functionality of these pieces of code the same?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</si>
  <si>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The two pieces of code are not the same. The first piece of code prints the string "hello" 10 times. The second piece of code prints a serial number for baby food. The serial number is composed of a food type, a box number, and a fish type. The food type is a number between 0 and 99, the box number is a number between 0 and 103, and the fish type is a letter between A and Z. The serial number is printed in the following format:
```
food_type-box_number-fish_type
```
For example, if the food type is 3, the box number is 12, and the fish type is A, the serial number would be printed as:
```
3-12-A
```
The first piece of code is simpler and easier to understand than the second piece of code. However, the second piece of code is more efficient, as it uses a loop to generate the serial number instead of printing the string "hello" 10 times.</t>
  </si>
  <si>
    <t xml:space="preserve">What does this piece of code do?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
</t>
  </si>
  <si>
    <t>The code is used to create serial numbers for baby food. It does this by first generating a random number between 0 and 999999. This number is then used to generate a unique serial number by adding the food type, box number, and fish type. The food type is a number between 0 and 9, the box number is a number between 0 and 99, and the fish type is a number between 0 and 9. The serial number is then printed to the console.
The code is written in C++. It includes the `iostream` header file, which contains the `std::cout` function that is used to print to the console. The main function is the first function that is executed in a C++ program. The `if` statement is used to control the flow of execution. The `for` loop is used to iterate over a range of values. The `static_cast` function is used to convert a value from one type to another. The `char` type is a character type. The `boxNumber` variable is a number that is used to iterate over the box numbers. The `std::cout` function is used to print to the console. The `static_cast` function is used to convert a number to a character. The `boxNumber` variable is used to iterate over the fish types. The `std::cout` function is used to print to the console. The `static_cast` function is used to convert a number to a character. The `if` statement is used to control the flow of execution. The `while` loop is used to iterate over a range of values.
The code is not very efficient. It could be improved by using a better algorithm to generate the serial numbers. The code is also not very robust. It could be improved by adding error checking to prevent problems from occurring.
Here is a more efficient version of the code:
```c++
#include &lt;iostream&gt;
int main() {
  int food = 328460;
  for (int foodType = 0; foodType &lt; 10; foodType++) {
    int boxNumber = (foodType * 100000) + (rand() % 100000);
    int fishType = (rand() % 10);
    std::cout &lt;&lt; foodType &lt;&lt; " " &lt;&lt; boxNumber &lt;&lt; " " &lt;&lt; fishType &lt;&lt; std::endl;
  }
  return 0;
}
```
This code uses a random number generator to generate the serial numbers. It is more efficient than the original code because it does not need to generate all of the possible serial numbers. It is also more robust because it does not need to check for errors.</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</si>
  <si>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</si>
  <si>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</si>
  <si>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the two pieces of code achieve the same goal. They both print the string "hello" 10 times, but in different ways.
The first piece of code uses a for loop to print the string 10 times. The second piece of code uses an ostringstream to print the string 10 times, and then reverses the string and encloses it in square brackets.
The output of both pieces of code is the same:
```
[olleh]
```</t>
  </si>
  <si>
    <t xml:space="preserve">Is the functionality of these pieces of code the same?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</si>
  <si>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the functionality of these pieces of code is the same. They both print the string "hello" 10 times, but in different ways.
The first piece of code uses a for loop to print the string 10 times. The second piece of code uses an ostringstream to print the string 10 times, and then reverses the string and encloses it in square brackets.
The output of both pieces of code is the same:
```
[hellohellohellohellohellohellohellohellohellohellohello]
```</t>
  </si>
  <si>
    <t xml:space="preserve">What does this piece of code do?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</si>
  <si>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The code prints the following:
```
[olleh]
```
It does this by first creating a string called `hello` that contains the word "hello". Then, it creates an `ostringstream` object called `oss`. An `ostringstream` is a stream that can be used to write to a string. The code then loops 10 times, and on each iteration, it appends the string `hello` to the `oss` object. This means that after the loop has finished, the `oss` object will contain the string "hellohellohellohellohellohellohellohellohellohello".
The code then extracts the string from the `oss` object and stores it in a new string called `output`. The code then reverses the order of the characters in the `output` string. This means that the string `output` now contains the word "olleh".
Finally, the code encloses the `output` string in square brackets and prints it to the screen.</t>
  </si>
  <si>
    <t>//This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</si>
  <si>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Do these pieces of code achieve the same goal?
#include &lt;iostream&gt;
int main(){
    std::string hello = "hello";
    for(int i =0; i&lt;10; i++){
        std::cout&lt;&lt;hello;
    }
}
AND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</si>
  <si>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No, the two pieces of code do not achieve the same goal. The first piece of code prints the string "hello" ten times. The second piece of code prints the string "[" ten times, followed by the numbers 104, 101, 108, 108, and 111, ten times.
The first piece of code is a simple example of a for loop. The for loop is a control flow statement that repeats a block of code a specified number of times. The first line of the for loop defines the loop variable, which is the variable that will be used to control the loop. The second line of the for loop defines the condition that must be true for the loop to continue. The third line of the for loop is the body of the loop, which is the code that will be executed each time the loop repeats.
The second piece of code is more complex. It uses a vector to store the numbers 104, 101, 108, 108, and 111. A vector is a data structure that stores a collection of elements. The elements of a vector can be any type of data, including integers, strings, and objects.
The for loop in the second piece of code iterates over the vector. Each time the loop iterates, it adds the current element of the vector to the string destination. The string destination is then printed at the end of the program.
The two pieces of code have different goals. The first piece of code is designed to print the string "hello" ten times. The second piece of code is designed to print the string "[" ten times, followed by the numbers 104, 101, 108, 108, and 111, ten times.</t>
  </si>
  <si>
    <t>Is the functionality of these pieces of code the same?
#include &lt;iostream&gt;
int main(){
    std::string hello = "hello";
    for(int i =0; i&lt;10; i++){
        std::cout&lt;&lt;hello;
    }
}
AND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</si>
  <si>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The functionalities of these two pieces of code are not the same. The first piece of code prints the string "hello" 10 times. The second piece of code prints the string "hello" 10 times, but it also prints the positions {104, 101, 108, 108, 111} between each occurrence of the string "hello".
Here is a step-by-step explanation of the first piece of code:
1. The variable `hello` is declared and initialized to the string "hello".
2. A for loop is executed 10 times.
3. Inside the for loop, the string "hello" is printed.
Here is a step-by-step explanation of the second piece of code:
1. The vector `positions` is declared and initialized to the list of positions {104, 101, 108, 108, 111}.
2. The variable `destination` is declared.
3. A for loop is executed 10 times.
4. Inside the for loop, the following steps are executed:
    * The string "[ " is appended to `destination`.
    * For each position in `positions`, the position is appended to `destination`.
    * The string " ]" is appended to `destination`.
5. The string `destination` is printed.</t>
  </si>
  <si>
    <t xml:space="preserve">What does this piece of code do?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
</t>
  </si>
  <si>
    <t>This piece of code calculates the destination of a vector of positions. The vector of positions is stored in the variable `positions` and contains the values `104`, `101`, `108`, `108`, and `111`. The destination is calculated by repeatedly adding the elements of `positions` to the string `destination`. This is done 10 times, and the result is printed to the console. The final destination is `[[104],[101],[108],[108],[111]]`.
Here is a step-by-step explanation of what the code does:
1. The variable `positions` is declared and initialized to a vector containing the values `104`, `101`, `108`, `108`, and `111`.
2. The variable `destination` is declared and initialized to an empty string.
3. The for loop is executed 10 times.
4. In each iteration of the for loop, the string `destination` is appended with the characters `[`, `104`, `101`, `108`, `108`, `111`, `]`.
5. After the for loop has finished executing, the string `destination` contains the value `[[104],[101],[108],[108],[111]]`.
6. The string `destination` is printed to the console.</t>
  </si>
  <si>
    <t xml:space="preserve">//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</si>
  <si>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 xml:space="preserve">Do these pieces of code achieve the same goal?
#include &lt;iostream&gt;
int main(){
    std::string hello = "hello";
    for(int i =0; i&lt;10; i++){
        std::cout&lt;&lt;hello;
    }
}
AND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</si>
  <si>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 xml:space="preserve">Is the functionality of these pieces of code the same?
#include &lt;iostream&gt;
int main(){
    std::string hello = "hello";
    for(int i =0; i&lt;10; i++){
        std::cout&lt;&lt;hello;
    }
}
AND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</si>
  <si>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Yes, the functionality of these two pieces of code is the same. They both print the string "hello" 10 times to the console.</t>
  </si>
  <si>
    <t xml:space="preserve">What does this piece of code do?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</si>
  <si>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This program prints the word "hello" 10 times to the console.</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</si>
  <si>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</si>
  <si>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</si>
  <si>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Both pieces of code will print the string "HelloThere" to the console.
The first piece of code first defines two strings, `secondHalf` and `firstHalf`, with the values "Hello" and "There", respectively. It then defines two integers, `seconfHalfNumberofTimes` and `firstHalfNumberofTimes`, with the values 4 and 7, respectively. Next, it creates a new string, `fullWord`, and initializes it to an empty string. Finally, it loops from 0 to `seconfHalfNumberofTimes` - 1, and for each iteration, it appends the string `secondHalf` to `fullWord`. It then loops from 0 to `firstHalfNumberofTimes` - 1, and for each iteration, it appends the string `firstHalf` to `fullWord`. Finally, it prints the string `fullWord` to the console.
The second piece of code is almost identical to the first piece of code, with the only difference being that the order in which the strings are appended to `fullWord` is reversed. In other words, the second piece of code first appends the string `firstHalf` to `fullWord` for `firstHalfNumberofTimes` - 1 iterations, and then appends the string `secondHalf` to `fullWord` for `seconfHalfNumberofTimes` - 1 iterations.
Since the two pieces of code append the same strings to `fullWord` in the same order, they will both print the string "HelloThere" to the console.</t>
  </si>
  <si>
    <t>Is the functionality of these pieces of code the same?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</si>
  <si>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print the string "ThereHelloThere" to the console.
The first piece of code declares two strings, `secondHalf` and `firstHalf`, and two integers, `seconfHalfNumberofTimes` and `firstHalfNumberofTimes`. It then creates a new string, `fullWord`, and appends `secondHalf` to it `seconfHalfNumberofTimes` times. It then appends `firstHalf` to `fullWord` `firstHalfNumberofTimes` times. Finally, it prints `fullWord` to the console.
The second piece of code is almost identical, except that it swaps the order of the strings `firstHalf` and `secondHalf`. This does not change the functionality of the code, as the order in which the strings are appended is irrelevant.
In both pieces of code, the string `fullWord` is created by appending the strings `secondHalf` and `firstHalf` together. The number of times each string is appended is determined by the values of the integers `seconfHalfNumberofTimes` and `firstHalfNumberofTimes`. Since `seconfHalfNumberofTimes` is 4 and `firstHalfNumberofTimes` is 7, `fullWord` will contain 4 copies of `secondHalf` and 7 copies of `firstHalf`. This is why the code prints the string "ThereHelloThere" to the console.</t>
  </si>
  <si>
    <t xml:space="preserve">What does this piece of code do?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t>
  </si>
  <si>
    <t>The code defines two strings, "Hello" and "There", and then appends "Hello" four times and "There" seven times to create a new string, "ThereThereThereThereThereHelloHelloHelloHelloHello". It then prints the new string to standard output.
The `std::string` class is a C++ class that represents a sequence of characters. The `append()` method takes a string as its argument and adds it to the end of the current string. The `for` loop iterates over the range `[0, seconfHalfNumberofTimes)`, where `seconfHalfNumberofTimes` is defined to be 4. For each iteration, the `fullWord` string is appended with the `secondHalf` string. The `for` loop iterates over the range `[0, firstHalfNumberofTimes)`, where `firstHalfNumberofTimes` is defined to be 7. For each iteration, the `fullWord` string is appended with the `firstHalf` string. Finally, the `std::cout` statement prints the `fullWord` string to standard output.</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</si>
  <si>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</si>
  <si>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</si>
  <si>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They both print the string "HelloThere" to the console.
The first piece of code uses a nested for loop to iterate over the string "Hello" four times, and then a separate for loop to iterate over the string "There" seven times. The second piece of code uses a single for loop to iterate over the string "Hello" four times, and then appends the string "There" seven times.
Both pieces of code are equivalent in terms of their output. However, the first piece of code is more efficient, as it only needs to iterate over the string "Hello" four times, while the second piece of code needs to iterate over the string "Hello" four times and the string "There" seven times.
In general, it is more efficient to iterate over a string as few times as possible. This is because each time you iterate over a string, you need to copy the characters in the string to a new location in memory. If you iterate over a string multiple times, you will need to copy the characters in the string multiple times, which can be expensive.
Therefore, the first piece of code is the better option in this case. It is more efficient and produces the same output as the second piece of code.</t>
  </si>
  <si>
    <t>Is the functionality of these pieces of code the same?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</si>
  <si>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pieces of code will print the string "HelloThere" to the console.
The first piece of code uses a nested for loop to iterate over the string "Hello" four times and the string "There" seven times. The second piece of code uses a single for loop to iterate over the string "Hello" four times, and then another for loop to iterate over the string "There" seven times. The two for loops are equivalent, so the two pieces of code will print the same string.</t>
  </si>
  <si>
    <t xml:space="preserve">What does this piece of code do?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t>
  </si>
  <si>
    <t>The piece of code you have provided is a C++ program that prints the string "HelloThere". The program first declares two strings, `firstHalf` and `secondHalf`, which are initialized to "Hello" and "There", respectively. Then, it declares an integer variable, `firstHalfNumberofTimes`, and initializes it to 4. Next, it declares an integer variable, `secondHalfNumberofTimes`, and initializes it to 7. Finally, it enters a loop that iterates 4 times. Inside the loop, it appends the value of `firstHalf` to the string `fullWord`. After the loop has finished iterating, the program enters another loop that iterates 7 times. Inside this loop, it appends the value of `secondHalf` to the string `fullWord`. Finally, the program prints the value of `fullWord` to the standard output stream.
The following is a step-by-step explanation of what the program does:
1. The program declares two strings, `firstHalf` and `secondHalf`, which are initialized to "Hello" and "There", respectively.
2. The program declares an integer variable, `firstHalfNumberofTimes`, and initializes it to 4.
3. The program declares an integer variable, `secondHalfNumberofTimes`, and initializes it to 7.
4. The program enters a loop that iterates 4 times.
5. Inside the loop, it appends the value of `firstHalf` to the string `fullWord`.
6. After the loop has finished iterating, the program enters another loop that iterates 7 times.
7. Inside this loop, it appends the value of `secondHalf` to the string `fullWord`.
8. Finally, the program prints the value of `fullWord` to the standard output stream.
The following is a sample run of the program:
```
HelloThere
```</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</si>
  <si>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</si>
  <si>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</si>
  <si>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Both pieces of code will print the string "HelloThere" to the console.
The first piece of code defines two strings, `numberOfDogs` and `number_of_cats`, and assigns them the values "Hello" and "There", respectively. It then defines two integers, `Dogs` and `Cats`, and assigns them the values 4 and 7, respectively. Finally, it defines a string variable called `total` and initializes it to an empty string.
The first loop iterates from 0 to `Dogs` - 1, and for each iteration, it appends the value of `numberOfDogs` to `total`. The second loop iterates from 0 to `Cats` - 1, and for each iteration, it appends the value of `number_of_cats` to `total`. Finally, the code prints the value of `total` to the console.
The second piece of code is similar. It defines two strings, `firstHalf` and `secondHalf`, and assigns them the values "Hello" and "There", respectively. It then defines two integers, `firstHalfNumberofTimes` and `seconfHalfNumberofTimes`, and assigns them the values 4 and 7, respectively. Finally, it defines a string variable called `fullWord` and initializes it to an empty string.
The first loop iterates from 0 to `firstHalfNumberofTimes` - 1, and for each iteration, it appends the value of `firstHalf` to `fullWord`. The second loop iterates from 0 to `seconfHalfNumberofTimes` - 1, and for each iteration, it appends the value of `secondHalf` to `fullWord`. Finally, the code prints the value of `fullWord` to the console.
Since `numberOfDogs` and `firstHalf` have the same value, and `number_of_cats` and `secondHalf` have the same value, the two pieces of code will produce the same output.</t>
  </si>
  <si>
    <t>Is the functionality of these pieces of code the same?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</si>
  <si>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pieces of code create a string with the value "HelloThere". The first piece of code does this by creating two strings, "Hello" and "There", then appending "Hello" four times and "There" seven times. The second piece of code does this by creating a string with the value "Hello" and then appending "There" seven times.
The first piece of code is more explicit in that it explicitly states the number of times each string is appended. The second piece of code is more concise, but it is also less clear what is happening. For example, it is not immediately obvious that the string "Hello" is being appended seven times.
In general, it is better to be explicit in your code, so that it is clear what is happening. However, there are times when it is acceptable to be concise, as long as the code is still clear and easy to understand.</t>
  </si>
  <si>
    <t xml:space="preserve">What does this piece of code do?
#include &lt;iostream&gt;
int main(){
    std::string numberOfDogs = "Hello";
    std::string number_of_cats = "There";
    int Dogs = 4;
    int Cats = 7;
    std::string total;
    for(int pup =0; pup&lt;Dogs; pup++){
        total.append(numberOfDogs);
    }
    for(int kitten =0; kitten&lt;Cats; kitten++){
        total.append(number_of_cats);
    }
    std::cout&lt;&lt;total&lt;&lt;std::endl;
}
</t>
  </si>
  <si>
    <t>This piece of code prints "HelloHelloHelloThereThereThereThereThere" to the console.
The first line of code, `#include &lt;iostream&gt;`, tells the compiler to include the `iostream` header file. This header file contains the declaration for the `std::cout` object, which is used to print to the console.
The next line of code, `int main()`, defines the `main()` function. This function is the entry point for all C++ programs.
The next few lines of code declare two strings, `numberOfDogs` and `number_of_cats`, and two integers, `Dogs` and `Cats`.
The next line of code, `std::string total;`, declares a new string variable called `total`.
The next few lines of code, `for(int pup =0; pup&lt;Dogs; pup++){`, create a loop that iterates 4 times, once for each dog. Inside the loop, the string `numberOfDogs` is appended to the string `total`.
The next few lines of code, `for(int kitten =0; kitten&lt;Cats; kitten++){`, create a loop that iterates 7 times, once for each cat. Inside the loop, the string `number_of_cats` is appended to the string `total`.
The last line of code, `std::cout&lt;&lt;total&lt;&lt;std::endl;`, prints the string `total` to the console.
Since the string `total` contains the strings `Hello` and `There`, the program prints "HelloHelloHelloThereThereThereThereThere" to the console.</t>
  </si>
  <si>
    <t>#include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t>
  </si>
  <si>
    <t>Do these pieces of code achieve the same goal?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</si>
  <si>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The first piece of code defines three functions: `Monday()`, `Wednesday()`, and `Friday()`. These functions are recursive, which means that they call themselves. The base cases are when `n` is 0 for `Monday()`, 0.1 for `Wednesday()`, and 'a' for `Friday()`. In these cases, the functions return `1`, `0.1`, and `'a'`, respectively. Otherwise, the functions return `n * Monday(n - 1)`, `n * Wednesday(n - 0.1)`, and `n * Friday(n - 1)`, respectively.
The main function defines two strings, `firstHalf` and `secondHalf`, and two integers, `firstHalfNumberOfTimes` and `secondHalfNumberOfTimes`. The string `firstHalf` is set to "Hello", the string `secondHalf` is set to "There", `firstHalfNumberOfTimes` is set to 4, and `secondHalfNumberOfTimes` is set to 7.
A string variable, `fullWord`, is then created. A for loop is used to append `firstHalf` to `fullWord` `firstHalfNumberOfTimes` times. Another for loop is used to append `secondHalf` to `fullWord` `secondHalfNumberOfTimes` times.
Finally, the value of `fullWord` is printed to the console.
The second piece of code is similar to the first, except that it does not define any functions. Instead, it uses a for loop to append `firstHalf` to `fullWord` `firstHalfNumberOfTimes` times, and then uses another for loop to append `secondHalf` to `fullWord` `secondHalfNumberOfTimes` times.
The output of both pieces of code is the string "HelloThere".</t>
  </si>
  <si>
    <t>Is the functionality of these pieces of code the same?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</si>
  <si>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 two pieces of code is the same. They both print the string "HelloThere" to the console.
The first piece of code defines three functions: Monday(), Wednesday(), and Friday(). These functions are all recursive, which means that they call themselves. Monday() starts by returning 1. If n is greater than 0, then Monday() returns n * Monday(n - 1). This means that Monday(2) returns 2 * Monday(1), which is 2 * 2 = 4. Monday(3) returns 3 * Monday(2), which is 3 * 4 = 12. And so on.
Wednesday() works in a similar way. It starts by returning n. If n is greater than 0.1, then Wednesday() returns n * Wednesday(n - 0.1). This means that Wednesday(0.2) returns 0.2 * Wednesday(0.1), which is 0.2 * 0.1 = 0.02. Wednesday(0.3) returns 0.3 * Wednesday(0.2), which is 0.3 * 0.02 = 0.006. And so on.
Friday() works in the same way as Monday() and Wednesday(), except that it starts by returning the character n. If n is greater than 'a', then Friday() returns Friday(n - 1). This means that Friday('b') returns Friday('a'), which is 'a'. Friday('c') returns Friday('b'), which is 'b'. And so on.
The main() function in the first piece of code first defines two strings: firstHalf and secondHalf. It then defines two integers: firstHalfNumberOfTimes and secondHalfNumberOfTimes. These integers represent the number of times to append firstHalf and secondHalf to fullWord, respectively.
The main() function then loops from 0 to firstHalfNumberOfTimes - 1. In each iteration of the loop, it appends firstHalf to fullWord. After the loop has finished, fullWord contains the string "Hello" four times.
The main() function then loops from 0 to secondHalfNumberOfTimes - 1. In each iteration of the loop, it appends secondHalf to fullWord. After the loop has finished, fullWord contains the string "There" seven times.
Finally, the main() function prints fullWord to the console. This prints the string "HelloThere".
The second piece of code is almost identical to the first piece of code. The only difference is that it does not define the functions Monday(), Wednesday(), and Friday(). Instead, it simply loops from 0 to firstHalfNumberOfTimes - 1 and appends firstHalf to fullWord. It then loops from 0 to secondHalfNumberOfTimes - 1 and appends secondHalf to fullWord. Finally, it prints fullWord to the console.
Since the two pieces of code are almost identical, they both print the string "HelloThere" to the console.</t>
  </si>
  <si>
    <t xml:space="preserve">What does this piece of code do?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t>
  </si>
  <si>
    <t>This piece of code defines three functions: Monday(), Wednesday(), and Friday(). These functions take an integer, double, or character as input, respectively, and return the same type of input. The functions are defined recursively, which means that they call themselves.
The Monday() function returns 1 if the input is 0 or less, and otherwise returns the input times the output of Monday() called with the input minus 1.
The Wednesday() function returns the input if the input is less than or equal to 0.1, and otherwise returns the input times the output of Wednesday() called with the input minus 0.1.
The Friday() function returns the input if the input is less than or equal to 'a', and otherwise returns the output of Friday() called with the input minus 1.
The main() function defines two strings, firstHalf and secondHalf, and two integers, firstHalfNumberOfTimes and secondHalfNumberOfTimes. The string firstHalf is set to "Hello", and the string secondHalf is set to "There". The integer firstHalfNumberOfTimes is set to 4, and the integer secondHalfNumberOfTimes is set to 7.
The main() function then defines a string called fullWord. The string fullWord is initialized to an empty string. The for loop from line 15 to line 20 appends the string firstHalf to fullWord four times. The for loop from line 22 to line 27 appends the string secondHalf to fullWord seven times.
The main() function then calls the functions Monday(), Wednesday(), and Friday() with the inputs 3, 2.5, and 'c', respectively. The outputs of these functions are then printed to the console.
The output of this code is:
```
HelloHelloHelloHelloHelloHelloThereThereThereThereThereThere
125.00000000000002
b
```</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</si>
  <si>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</si>
  <si>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</si>
  <si>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to the console.
The first piece of code declares two variables, `firstHalf` and `secondHalf`, and assigns them the values "Hello" and "There", respectively. It then declares two variables, `firstHalfNumberofTimes` and `seconfHalfNumberofTimes`, and assigns them the values 4 and 7, respectively. It then declares a variable called `fullWord` and initializes it to an empty string. Finally, it loops through the values of `firstHalfNumberofTimes` and `seconfHalfNumberofTimes`, appending `firstHalf` and `secondHalf` to `fullWord` each time. When the loop finishes, `fullWord` contains the string "HelloThere". The code then prints `fullWord` to the console.
The second piece of code is identical to the first piece of code, except that the variable names have been changed. This does not affect the outcome of the code, as the variables are used in the same way in both pieces of code.</t>
  </si>
  <si>
    <t>Is the functionality of these pieces of code the same?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</si>
  <si>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two pieces of code is the same. They both print the string "HelloThere" to the console.
The first piece of code declares two strings, `firstHalf` and `secondHalf`, and assigns them the values "Hello" and "There", respectively. It then declares two integers, `firstHalfNumberofTimes` and `seconfHalfNumberofTimes`, and assigns them the values 4 and 7, respectively. It then declares a string variable called `fullWord` and initializes it to an empty string. Finally, it enters a for loop that iterates 4 times. Inside the loop, it appends the string `firstHalf` to `fullWord`. After the loop completes, it enters another for loop that iterates 7 times. Inside the loop, it appends the string `secondHalf` to `fullWord`. Finally, it prints the value of `fullWord` to the console.
The second piece of code is almost identical, except that the order of the for loops is reversed. The first for loop iterates 7 times, and the second for loop iterates 4 times. This doesn't change the functionality of the code, however, because the order in which the strings are appended to `fullWord` doesn't matter. In both cases, the final value of `fullWord` is "HelloThere".</t>
  </si>
  <si>
    <t xml:space="preserve">What does this piece of code do?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t>
  </si>
  <si>
    <t>This piece of code prints the following to the console:
```
This is my favorite Lord of the Rings quote:
HelloHelloHelloHelloHelloHello
ThereThereThereThereThereThereThere
How many ounces are in a pound?
```
The code first defines two strings, `firstHalf` and `secondHalf`, to be "Hello" and "There", respectively. It then defines two integers, `firstHalfNumberofTimes` and `seconfHalfNumberofTimes`, to be 4 and 7, respectively. Next, it creates a new string called `fullWord`. It then loops through the values of `firstHalfNumberofTimes` and appends `firstHalf` to `fullWord` each time. It then loops through the values of `seconfHalfNumberofTimes` and appends `secondHalf` to `fullWord` each time. Finally, it prints `fullWord` to the console.</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</si>
  <si>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</si>
  <si>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</si>
  <si>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these pieces of code achieve the same goal. In both cases, the code takes a string ("Hello" or "There") and a number (4 or 7), and appends the string that many times to a new string. The final string is then printed to the console.
The first piece of code uses a recursive function to accomplish this. The function, `appendWord()`, takes three parameters: a string, a number, and a reference to a string. The function first checks to see if the number is 0. If it is, then the function simply returns the string that was passed in. Otherwise, the function appends the string to the reference string, then calls itself recursively with the number minus 1. This process continues until the number reaches 0, at which point the function returns the reference string.
The second piece of code uses a for loop to accomplish the same thing. The loop starts at 0 and iterates until the number is reached. For each iteration, the loop appends the string to the reference string. After the loop has finished, the reference string is printed to the console.
Both pieces of code are efficient and work correctly. However, the first piece of code is more concise and elegant. The second piece of code is more explicit and easier to understand, but it is also more verbose.</t>
  </si>
  <si>
    <t>Is the functionality of these pieces of code the same?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</si>
  <si>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pieces of code will print the string "HelloThereThereThereThereThere" to the console.
The first piece of code uses a recursive function to append the string "Hello" four times, followed by the string "There" seven times. The recursive function is defined as follows:
```
void appendWord(std::string&amp; fullWord, const std::string&amp; word, int times){
    if(times &gt; 0){
        fullWord.append(word);
        appendWord(fullWord, word, times - 1);
    }
}
```
The first time the function is called, with `times` equal to 4, the following steps are executed:
1. The string "Hello" is appended to `fullWord`.
2. The function is called again, with `times` equal to 3.
3. The string "Hello" is appended to `fullWord`.
4. The function is called again, with `times` equal to 2.
5. The string "Hello" is appended to `fullWord`.
6. The function is called again, with `times` equal to 1.
7. The string "Hello" is appended to `fullWord`.
8. The function returns.
The final value of `fullWord` is "HelloHelloHello".
The second piece of code uses a for loop to append the string "Hello" four times, followed by the string "There" seven times. The code is as follows:
```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
```
The first time the for loop is executed, the value of `i` is 0. The string "Hello" is appended to `fullWord`. The value of `i` is then incremented to 1.
The second time the for loop is executed, the value of `i` is 1. The string "Hello" is appended to `fullWord`. The value of `i` is then incremented to 2.
This process continues until the value of `i` is equal to `firstHalfNumberofTimes`. At this point, the value of `fullWord` is "HelloHelloHello".
The for loop is then executed again, this time with `j` as the loop variable. The first time the for loop is executed, the value of `j` is 0. The string "There" is appended to `fullWord`. The value of `j` is then incremented to 1.
The second time the for loop is executed, the value of `j` is 1. The string "There" is appended to `fullWord`. The value of `j` is then incremented to 2.
This process continues until the value of `j` is equal to `seconfHalfNumberofTimes`. At this point, the final value of `fullWord` is "HelloHelloHelloThereThereThereThereThere".</t>
  </si>
  <si>
    <t xml:space="preserve">What does this piece of code do?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</si>
  <si>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The code in the question defines a function called `appendWord` that takes three arguments: a reference to a string, a string, and an integer. The function first checks if the integer is greater than 0. If it is, the function appends the string to the reference to the string, and then calls itself recursively with the same arguments, but with the integer decreased by 1. If the integer is 0, the function does nothing.
The code in `main` calls `appendWord` with the arguments `fullWord`, `"Hello"`, and 4. This causes the function to append the string `"Hello"` to the reference to the string `fullWord` four times. The function then calls itself recursively with the arguments `fullWord`, `"There"`, and 7. This causes the function to append the string `"There"` to the reference to the string `fullWord` seven times. Finally, the function returns 0.
The output of the code is:
```
HelloHelloHelloHello
ThereThereThereThereThereThereThere
```</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</si>
  <si>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</si>
  <si>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</si>
  <si>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create a string that is 4 "Hello"s followed by 7 "There"s.
The first piece of code defines two strings, "Hello" and "There", and then creates a new string called "ticketNumber". It then loops through the value of "laps", which is 4, and appends the string "Hello" to "ticketNumber" each time. It then loops through the value of "turns", which is 7, and appends the string "There" to "ticketNumber" each time. Finally, it prints the value of "ticketNumber" to the console.
The second piece of code defines two strings, "Hello" and "There", and then creates a new string called "fullWord". It then loops through the value of "firstHalfNumberofTimes", which is 4, and appends the string "Hello" to "fullWord" each time. It then loops through the value of "seconfHalfNumberofTimes", which is 7, and appends the string "There" to "fullWord" each time. Finally, it prints the value of "fullWord" to the console.
Since the two pieces of code define the same strings, loop through the same values, and append the same strings to the same new string, they will both create the same string, which is 4 "Hello"s followed by 7 "There"s.</t>
  </si>
  <si>
    <t>Is the functionality of these pieces of code the same?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</si>
  <si>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two pieces of code is the same. They both create a string that is the concatenation of the string "Hello" four times and the string "There" seven times.
The first piece of code does this by first initializing the variables `source`, `destination`, `laps`, and `turns`. The variable `source` is initialized to the string "Hello", the variable `destination` is initialized to the string "There", the variable `laps` is initialized to the integer 4, and the variable `turns` is initialized to the integer 7.
Next, the code creates a new string variable called `ticketNumber`. Then, it enters a for loop that iterates 4 times. Inside the loop, the code appends the string `source` to the variable `ticketNumber`. This appends the string "Hello" to the variable `ticketNumber` four times.
After the for loop has finished iterating, the code enters another for loop that iterates 7 times. Inside the loop, the code appends the string `destination` to the variable `ticketNumber`. This appends the string "There" to the variable `ticketNumber` seven times.
Finally, the code prints the contents of the variable `ticketNumber` to the console. This prints the string "HelloHelloHelloHelloThereThereThereThere" to the console.
The second piece of code does the same thing, but it uses different variables and a different loop structure. First, it initializes the variables `firstHalf`, `secondHalf`, `firstHalfNumberofTimes`, and `secondHalfNumberofTimes`. The variable `firstHalf` is initialized to the string "Hello", the variable `secondHalf` is initialized to the string "There", the variable `firstHalfNumberofTimes` is initialized to the integer 4, and the variable `secondHalfNumberofTimes` is initialized to the integer 7.
Next, the code creates a new string variable called `fullWord`. Then, it enters a for loop that iterates `firstHalfNumberofTimes` times. Inside the loop, the code appends the string `firstHalf` to the variable `fullWord`. This appends the string "Hello" to the variable `fullWord` four times.
After the for loop has finished iterating, the code enters another for loop that iterates `secondHalfNumberofTimes` times. Inside the loop, the code appends the string `secondHalf` to the variable `fullWord`. This appends the string "There" to the variable `fullWord` seven times.
Finally, the code prints the contents of the variable `fullWord` to the console. This prints the string "HelloHelloHelloHelloThereThereThereThere" to the console.
Therefore, the two pieces of code are equivalent and have the same functionality.</t>
  </si>
  <si>
    <t xml:space="preserve">What does this piece of code do?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t>
  </si>
  <si>
    <t>The code creates a string called `ticketNumber` and initializes it to an empty string. Then, it loops 4 times, once for each lap. On each lap, it appends the string `Hello` to `ticketNumber`. After the 4 laps, `ticketNumber` contains the string "HelloHelloHelloHello". Then, it loops 7 times, once for each turn. On each turn, it appends the string "There" to `ticketNumber`. After the 7 turns, `ticketNumber` contains the string "HelloHelloHelloHelloThereThereThereThereThere". Finally, the code prints `ticketNumber` to the console.
Here is a step-by-step explanation of what the code does:
1. The code first declares two variables: `source` and `destination`. `source` is initialized to the string "Hello", and `destination` is initialized to the string "There".
2. The code then declares two integers: `laps` and `turns`. `laps` is initialized to 4, and `turns` is initialized to 7.
3. The code then declares a string variable called `ticketNumber`.
4. The code then loops 4 times, once for each lap.
5. On each lap, the code appends the string `Hello` to `ticketNumber`.
6. After the 4 laps, `ticketNumber` contains the string "HelloHelloHelloHello".
7. The code then loops 7 times, once for each turn.
8. On each turn, the code appends the string "There" to `ticketNumber`.
9. After the 7 turns, `ticketNumber` contains the string "HelloHelloHelloHelloThereThereThereThereThere".
10. The code then prints `ticketNumber` to the console.</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</si>
  <si>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</si>
  <si>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</si>
  <si>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"HelloThereHelloThereHelloThereHelloThere".
The first piece of code defines two strings, `a` and `b`, which represent the characters "H", "e", "l", "l", "o" and "T", "h", "e", "r", "e" respectively. It then defines two integers, `c` and `d`, which represent the number of times to print `a` and `b` respectively. Finally, it defines a string `e` and appends `a` `c` times and `b` `d` times to it. The result is the string "HelloThereHelloThereHelloThereHelloThere".
The second piece of code defines two strings, `firstHalf` and `secondHalf`, which represent the strings "Hello" and "There" respectively. It then defines two integers, `firstHalfNumberofTimes` and `seconfHalfNumberofTimes`, which represent the number of times to print `firstHalf` and `secondHalf` respectively. Finally, it defines a string `fullWord` and appends `firstHalf` `firstHalfNumberofTimes` times and `secondHalf` `seconfHalfNumberofTimes` times to it. The result is also the string "HelloThereHelloThereHelloThereHelloThere".</t>
  </si>
  <si>
    <t>Is the functionality of these pieces of code the same?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</si>
  <si>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create a string that is 4 times "Hello" followed by 7 times "There".
The first piece of code creates a string variable called `a` that contains the characters "H", "e", "l", "l", and "o". It then creates a string variable called `b` that contains the characters "T", "h", "e", "r", and "e". It then creates a variable called `c` that contains the number 4, and a variable called `d` that contains the number 7. Finally, it creates a string variable called `e` and appends `a` to it 4 times, then appends `b` to it 7 times. The result is a string that is 4 times "Hello" followed by 7 times "There".
The second piece of code does essentially the same thing, but it uses different variables and a different syntax. It creates a string variable called `firstHalf` that contains the characters "H", "e", "l", "l", and "o". It then creates a string variable called `secondHalf` that contains the characters "T", "h", "e", "r", and "e". It then creates a variable called `firstHalfNumberofTimes` that contains the number 4, and a variable called `seconfHalfNumberofTimes` that contains the number 7. Finally, it creates a string variable called `fullWord` and appends `firstHalf` to it `firstHalfNumberofTimes` times, then appends `secondHalf` to it `seconfHalfNumberofTimes` times. The result is a string that is 4 times "Hello" followed by 7 times "There".</t>
  </si>
  <si>
    <t xml:space="preserve">What does this piece of code do?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</si>
  <si>
    <t>The code creates a string `a` that contains the five characters "HELLO". It then creates a string `b` that contains the five characters "WORLD". It then creates a variable `c` that is assigned the value 4, and a variable `d` that is assigned the value 7. Finally, it creates a string `e` and appends `a` to it 4 times, and then appends `b` to it 7 times. The output of the code is the string "HELLOWORLDHELLOWORLDHELLOWORLDHELLOWORLD".
Here is a step-by-step explanation of what each line of code does:
```
std::string a = std::string(1, char(72)) + std::string(1, char(101)) + std::string(1, char(108)) + std::string(1, char(108)) + std::string(1, char(111));
```
This line creates a string `a` that contains the five characters "HELLO". The `std::string` constructor takes two arguments: a character and a number. The character is the character that will be added to the string, and the number is the number of times that the character will be added. In this case, the character is `'H'` and the number is `1`. This means that the string `a` will contain the character `'H'` once. The `+` operator is used to concatenate two strings. In this case, the string `a` is concatenated with the string `std::string(1, char(101))`. This string contains the character `'E'` once. The result is that the string `a` now contains the characters `'H'` and `'E'`. The process is repeated four more times, with the characters `'L'`, `'L'`, `'O'`, and `'W'` being added to the string. The final result is that the string `a` contains the five characters "HELLO".
```
std::string b = std::string(1, char(84)) + std::string(1, char(104)) + std::string(1, char(101)) + std::string(1, char(114)) + std::string(1, char(101));
```
This line creates a string `b` that contains the five characters "WORLD". The process is the same as for the string `a`, except that the characters `'W'`, `'O'`, `'R'`, `'L'`, and `'D'` are added to the string.
```
int c = 4;
```
This line creates an integer variable `c` and assigns it the value 4.
```
int d = 7;
```
This line creates an integer variable `d` and assigns it the value 7.
```
std::string e;
```
This line creates a string variable `e`.
```
for(int f = 0; f &lt; c; f++) {
    e.append(a);
}
```
This loop iterates 4 times, once for each character in the string `a`. Each time through the loop, the character at the current index of the string `a` is added to the string `e`.
```
for(int g = 0; g &lt; d; g++) {
    e.append(b);
}
```
This loop iterates 7 times, once for each character in the string `b`. Each time through the loop, the character at the current index of the string `b` is added to the string `e`.
```
std::cout &lt;&lt; e &lt;&lt; std::endl;
```
This line prints the string `e` to the console.</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</si>
  <si>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</si>
  <si>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</si>
  <si>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to the console.
The first piece of code first defines two strings, "Hello" and "There". It then defines two integers, firstHalfNumberofTimes and seconfHalfNumberofTimes. These integers are calculated using the following expressions:
* firstHalfNumberofTimes = 576%3*8+2/3-3+(7/3)+4+1
* seconfHalfNumberofTimes = (2/3 +1)*(3/5) +(2*3) +1
The first expression evaluates to 13, and the second expression evaluates to 10. The code then creates a new string, fullWord, and appends "Hello" to it 13 times. It then appends "There" to fullWord 10 times. Finally, the code prints fullWord to the console.
The second piece of code is similar to the first piece of code, except that it defines firstHalfNumberofTimes and seconfHalfNumberofTimes to be 4 and 7, respectively. This means that the code will append "Hello" to fullWord 4 times and "There" to fullWord 7 times. The output of the code will be the same as the output of the first piece of code: "HelloThere".</t>
  </si>
  <si>
    <t>Is the functionality of these pieces of code the same?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</si>
  <si>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two pieces of code is the same. They both print the string "HelloThere" to the console.
The first piece of code defines two strings, `firstHalf` and `secondHalf`, and then assigns the value `576%3*8+2/3-3+(7/3)+4+1` to the variable `firstHalfNumberofTimes` and the value `(2/3 +1)*(3/5) +(2*3) +1` to the variable `seconfHalfNumberofTimes`. It then creates a new string called `fullWord` and appends `firstHalf` to it `firstHalfNumberofTimes` times. Finally, it appends `secondHalf` to `fullWord` `seconfHalfNumberofTimes` times and prints `fullWord` to the console.
The second piece of code is similar, but it defines `firstHalfNumberofTimes` and `seconfHalfNumberofTimes` to be `4` and `7`, respectively. This means that it will append `firstHalf` to `fullWord` `4` times and `secondHalf` to `fullWord` `7` times.
In both cases, the final value of `fullWord` will be "HelloThere" and it will be printed to the console.</t>
  </si>
  <si>
    <t xml:space="preserve">What does this piece of code do?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t>
  </si>
  <si>
    <t>The code defines two strings, `firstHalf` and `secondHalf`, and then calculates the number of times each string should be appended to the output string. The number of times `firstHalf` is appended is `576 % 3 * 8 + 2 / 3 - 3 + (7 / 3) + 4 + 1`, which is equal to 12. The number of times `secondHalf` is appended is `(2 / 3 + 1) * (3 / 5) + (2 * 3) + 1`, which is equal to 4. The output string is then created by appending `firstHalf` 12 times, followed by `secondHalf` 4 times. The output string is then printed to the console.
The code is not particularly efficient, as it calculates the number of times each string should be appended each time the program is run. However, it is simple to understand and modify.
Here is a more efficient version of the code:
```c++
#include &lt;iostream&gt;
int main() {
    std::string firstHalf = "Hello";
    std::string secondHalf = "There";
    const int firstHalfNumberofTimes = 12;
    const int seconfHalfNumberofTimes = 4;
    std::string fullWord;
    for (int i = 0; i &lt; firstHalfNumberofTimes; ++i) {
        fullWord.append(firstHalf);
    }
    for (int j = 0; j &lt; seconfHalfNumberofTimes; ++j) {
        fullWord.append(secondHalf);
    }
    std::cout &lt;&lt; fullWord &lt;&lt; std::endl;
    return 0;
}
```</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</si>
  <si>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</si>
  <si>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</si>
  <si>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 first piece of code creates a string "Hello" four times and a string "There" seven times, then appends the two strings together. The second piece of code does the same thing, but it uses variables to store the strings and the number of times to append them.
The first piece of code is more obfuscated, meaning that it is difficult to read and understand. The second piece of code is more readable and easier to understand. However, the two pieces of code are equivalent in terms of their functionality.</t>
  </si>
  <si>
    <t>Is the functionality of these pieces of code the same?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</si>
  <si>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 two pieces of code is the same. They both print the string "HelloThere" four times.
The first piece of code defines two strings, `a` and `b`, which represent the characters "H", "e", "l", "l", "o" and "T", "h", "e", "r", "e", respectively. It then defines two integers, `c` and `d`, which represent the number of times to print each string. Finally, it creates a new string, `e`, and appends `a` `c` times and `b` `d` times.
The second piece of code defines two strings, `firstHalf` and `secondHalf`, which represent the same characters as `a` and `b`, respectively. It then defines two integers, `firstHalfNumberofTimes` and `seconfHalfNumberofTimes`, which represent the same values as `c` and `d`, respectively. Finally, it creates a new string, `fullWord`, and appends `firstHalf` `firstHalfNumberofTimes` times and `secondHalf` `seconfHalfNumberofTimes` times.
Since `a` and `b` represent the same characters as `firstHalf` and `secondHalf`, and `c` and `d` represent the same values as `firstHalfNumberofTimes` and `seconfHalfNumberofTimes`, the two pieces of code will print the same string.</t>
  </si>
  <si>
    <t xml:space="preserve">What does this piece of code do?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</si>
  <si>
    <t>The code defines two strings, `a` and `b`, which are the ASCII codes for the letters "HELLO" and "WORLD", respectively. It then defines a variable `c` to be 4, and a variable `d` to be 7. Finally, it creates a new string `e` and appends `a` four times, followed by `b` seven times. The output of the code is "HELLOWORLDHELLOWORLDHELLOWORLDHELLOWORLD".
The code is obfuscated, meaning that it has been made difficult to read and understand. This is often done to protect intellectual property or to make it more difficult for hackers to understand and exploit code. However, it can also be done for fun or to challenge readers.
The code can be deobfuscated by replacing the ASCII codes with their corresponding letters. This gives the following code:
```
std::string a = "HELLO";
std::string b = "WORLD";
int c = 4;
int d = 7;
std::string e;
for(int f = 0; f &lt; c; f++) {
    e.append(a);
}
for(int g = 0; g &lt; d; g++) {
    e.append(b);
}
std::cout &lt;&lt; e &lt;&lt; std::endl;
```
This code is now much easier to read and understand. It defines two strings, `a` and `b`, which are the words "HELLO" and "WORLD", respectively. It then defines a variable `c` to be 4, and a variable `d` to be 7. Finally, it creates a new string `e` and appends `a` four times, followed by `b` seven times. The output of the code is "HELLOWORLDHELLOWORLDHELLOWORLDHELLOWORLD".</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</si>
  <si>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</si>
  <si>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</si>
  <si>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"HelloThereHelloThereHelloThere" to the console.
The first piece of code creates a string called `fullWord` and initializes it to an empty string. Then, it loops 4 times, and in each iteration, it adds the string `Hello` to the end of `fullWord`. After the loop, `fullWord` contains the string "HelloHelloHelloHello".
Next, the code loops 7 times, and in each iteration, it adds the string `There` to the end of `fullWord`. After the loop, `fullWord` contains the string "HelloHelloHelloHelloThereThereThereThere".
Finally, the code prints `fullWord` to the console.
The second piece of code is similar, but it uses the `append()` method instead of the `+=` operator to add strings to `fullWord`. The `append()` method takes a string as its argument and adds that string to the end of `fullWord`.
In the first loop, the code calls `append()` with the string `Hello`. In the second loop, it calls `append()` with the string `There`. After the loops, `fullWord` contains the same string as in the first piece of code.
Finally, the code prints `fullWord` to the console.</t>
  </si>
  <si>
    <t>Is the functionality of these pieces of code the same?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</si>
  <si>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The functionality of the two pieces of code is not the same. The first piece of code will print "HelloThereHelloThereHelloThere" to the console, while the second piece of code will print "HelloHelloHelloThereThereThereThereThere" to the console.
The first piece of code iterates over the string "Hello" four times, and then iterates over the string "There" seven times. Each time it iterates over a string, it appends the string to the end of the variable `fullWord`. This results in the string "HelloThereHelloThereHelloThere" being printed to the console.
The second piece of code also iterates over the string "Hello" four times, but it then appends the string "There" seven times after each iteration. This results in the string "HelloHelloHelloThereThereThereThereThere" being printed to the console.</t>
  </si>
  <si>
    <t xml:space="preserve">What does this piece of code do?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t>
  </si>
  <si>
    <t>The code takes two strings, `firstHalf` and `secondHalf`, and prints a string that is the concatenation of `firstHalf` repeated `firstHalfNumberofTimes` times followed by `secondHalf` repeated `seconfHalfNumberofTimes` times.
The first loop iterates over the range `0` to `firstHalfNumberofTimes` - 1. For each iteration, the loop iterates over the characters in `firstHalf` and adds them to `fullWord`. Then, the loop removes the first half of `fullWord`. This effectively repeats `firstHalf` twice.
The second loop iterates over the range `0` to `seconfHalfNumberofTimes` - 1. For each iteration, the loop iterates over the characters in `secondHalf` and adds them to `fullWord`. Then, the loop removes the first `firstHalf.size()` characters from `fullWord`. This effectively adds `secondHalf` to `fullWord`.
Finally, the code prints `fullWord`.
Here is an example of how the code works:
```
firstHalf = "Hello"
secondHalf = "There"
firstHalfNumberofTimes = 4
seconfHalfNumberofTimes = 7
fullWord = ""
for i = 0 to firstHalfNumberofTimes - 1:
    for c in firstHalf:
        fullWord += c
    fullWord = fullWord.substr(firstHalf.size())
for j = 0 to seconfHalfNumberofTimes - 1:
    for c in secondHalf:
        fullWord += c
    fullWord = fullWord.substr(0, firstHalf.size() * firstHalfNumberofTimes + secondHalf.size() * (1 + j))
print(fullWord)
# Output:
# HelloHelloHelloHelloThereThereThereThereThereThereThereThereThere
```</t>
  </si>
  <si>
    <t xml:space="preserve">#include&lt;iostream&gt;
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</si>
  <si>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</si>
  <si>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to the console.
The first piece of code declares two strings, `firstHalf` and `secondHalf`, and assigns them the values "Hello" and "There", respectively. It then declares two integers, `firstHalfNumberofTimes` and `seconfHalfNumberofTimes`, and assigns them the values 4 and 7, respectively. Finally, it declares a string variable called `fullWord` and initializes it to an empty string.
Next, the code enters a for loop that iterates 4 times. Inside the loop, the code appends the string `firstHalf` to the end of `fullWord`. After the loop completes, `fullWord` contains the string "Hello" four times.
The code then enters another for loop that iterates 7 times. Inside the loop, the code appends the string `secondHalf` to the end of `fullWord`. After the loop completes, `fullWord` contains the string "Hello" four times followed by the string "There" three times.
Finally, the code prints the value of `fullWord` to the console. This prints the string "HelloThere".
The second piece of code is similar to the first, but it uses a different syntax to iterate over the strings. Instead of using a for loop, it uses a while loop. The while loop iterates as long as the value of the variable `i` is less than the value of the variable `firstHalfNumberofTimes`. Inside the loop, the code appends the string `firstHalf` to the end of `fullWord`. After the loop completes, `fullWord` contains the string "Hello" four times.
The code then enters another while loop that iterates as long as the value of the variable `j` is less than the value of the variable `seconfHalfNumberofTimes`. Inside the loop, the code appends the string `secondHalf` to the end of `fullWord`. After the loop completes, `fullWord` contains the string "Hello" four times followed by the string "There" three times.
Finally, the code prints the value of `fullWord` to the console. This prints the string "HelloThere".</t>
  </si>
  <si>
    <t>Is the functionality of these pieces of code the same?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</si>
  <si>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two pieces of code is the same. Both pieces of code will print the string "HelloThere" to the console.
The first piece of code defines two strings, `firstHalf` and `secondHalf`, and then initializes them to the strings "Hello" and "There", respectively. It then defines two integers, `firstHalfNumberofTimes` and `seconfHalfNumberofTimes`, and initializes them to 4 and 7, respectively. Finally, it defines a string variable `fullWord` and then uses a for loop to append `firstHalf` to `fullWord` `firstHalfNumberofTimes` times. It then uses another for loop to append `secondHalf` to `fullWord` `seconfHalfNumberofTimes` times. At the end of the code, it prints the value of `fullWord` to the console.
The second piece of code is almost the same, but it uses a single for loop to append `firstHalf` to `fullWord` `firstHalfNumberofTimes` times, and then uses another for loop to append `secondHalf` to `fullWord` `seconfHalfNumberofTimes` times. The order of the loops is different, but the overall effect is the same.
In both cases, the final value of `fullWord` will be the string "HelloThere".</t>
  </si>
  <si>
    <t xml:space="preserve">What does this piece of code do?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</si>
  <si>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This piece of code prints "HelloThereHelloThereHelloThereHelloThereHelloThere" to the console.
The first line, `#include &lt;iostream&gt;`, tells the compiler to include the `iostream` header file, which contains the definition of the `std::cout` object. The next line, `int main()`, defines the `main()` function, which is the entry point for the program.
The `std::string firstHalf = "Hello";` line defines a string variable called `firstHalf` and assigns it the value "Hello". The `std::string secondHalf = "There";` line defines a string variable called `secondHalf` and assigns it the value "There".
The `int firstHalfNumberofTimes = 4;` line defines an integer variable called `firstHalfNumberofTimes` and assigns it the value 4. The `int secondHalfNumberofTimes = 7;` line defines an integer variable called `secondHalfNumberofTimes` and assigns it the value 7.
The `std::string fullWord;` line defines a string variable called `fullWord`.
The `for (int i = 0; i &lt; firstHalfNumberofTimes; i++) { fullWord.append(firstHalf); }` loop appends the string `firstHalf` to the string `fullWord` 4 times.
The `for (int j = 0; j &lt; secondHalfNumberofTimes; j++) { fullWord.append(secondHalf); }` loop appends the string `secondHalf` to the string `fullWord` 7 times.
The `std::cout &lt;&lt; fullWord &lt;&lt; std::endl;` line prints the string `fullWord` to the console and then prints a newline character.
The program ends when the `main()` function returns.</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</si>
  <si>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</si>
  <si>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</si>
  <si>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piece of code creates a string that contains the first half of the vector `firstHalf` repeated 4 times, followed by the second half of the vector `secondHalf` repeated 7 times. The second piece of code creates a string that contains the string "Hello" repeated 4 times, followed by the string "There" repeated 7 times.
The two strings are not the same, because the first half of `firstHalf` and the second half of `secondHalf` are not the same as the strings "Hello" and "There".</t>
  </si>
  <si>
    <t>Is the functionality of these pieces of code the same?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</si>
  <si>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The functionality of the two pieces of code is not the same.
The first piece of code takes two vectors of integers, firstHalf and secondHalf, and a number of times to repeat each half. It then creates a string fullWord and fills it with the following:
* For the first half of the times, it fills fullWord with the first half of firstHalf, converted to a string by dividing each element by its index plus 3.
* For the second half of the times, it fills fullWord with the second half of secondHalf, converted to a string by subtracting each element from 10 and then dividing by the element.
The second piece of code takes two strings, firstHalf and secondHalf, and a number of times to repeat each half. It then creates a string fullWord and fills it with the following:
* For the first half of the times, it fills fullWord with firstHalf repeated the specified number of times.
* For the second half of the times, it fills fullWord with secondHalf repeated the specified number of times.
The two pieces of code are not equivalent because they produce different results. For example, if firstHalf is {1, 2, 3} and secondHalf is {4, 5}, the first piece of code will produce the string "111222333444555", while the second piece of code will produce the string "11112222333344445555".</t>
  </si>
  <si>
    <t xml:space="preserve">What does this piece of code do?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t>
  </si>
  <si>
    <t>The code prints the following string:
```
7108108111104101114101
```
The code first defines two vectors, `firstHalf` and `secondHalf`, which contain the numbers 216, 404, 540, 648, and 777, and 849, 944, 815, 804, and 611, respectively. It then defines two integers, `firstHalfNumberofTimes` and `seconfHalfNumberofTimes`, which are set to 4 and 7, respectively.
Next, the code defines a string variable, `fullWord`, and initializes it to an empty string. It then loops 4 times, and for each iteration of the loop, it loops through the `firstHalf` vector and adds each element to `fullWord`, divided by the element's index plus 3.
After the first loop, `fullWord` contains the string `72101108108111`.
The code then loops 7 times, and for each iteration of the loop, it initializes a variable `r` to 0 and loops through the `secondHalf` vector. For each element in the `secondHalf` vector, it subtracts the element's index minus 1 from it, divides the result by the element's index, and adds the result to `fullWord`.
After the second loop, `fullWord` contains the string `7108108111104101114101`.
The code then prints `fullWord` to the console.</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</si>
  <si>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</si>
  <si>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</si>
  <si>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to the console.
The first piece of code uses a for loop to iterate over all possible combinations of the first and second halves of the string. The second piece of code uses a single for loop to iterate over the first half of the string four times and the second half of the string seven times.
The first piece of code is more efficient, because it only needs to create one string object. The second piece of code is more readable, because it is easier to see what it is doing.
Which piece of code is better depends on the specific application. If efficiency is important, then the first piece of code is better. If readability is important, then the second piece of code is better.</t>
  </si>
  <si>
    <t>Is the functionality of these pieces of code the same?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</si>
  <si>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print the string "HelloThere" to the console.
The first piece of code uses a for loop to iterate over all possible combinations of the first and second halves of the string. The second piece of code uses a for loop to iterate over the first half of the string four times, and then the second half of the string seven times.
The first piece of code is more efficient, because it only needs to create one string object. The second piece of code needs to create two string objects, one for the first half of the string and one for the second half of the string.
However, the second piece of code is easier to read and understand. It is also more flexible, because it can be easily modified to print different strings.</t>
  </si>
  <si>
    <t xml:space="preserve">What does this piece of code do?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</si>
  <si>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The code prints all the 144 possible permutations of the letters "HELLO".
The code first defines two strings, `firstHalf` and `secondHalf`, which are initialized to "Hel" and "The", respectively. It then defines a string variable `fullWord`.
The code then loops over all possible values of `outer`, from 0 to 1. For each value of `outer`, the code appends "lo" to `firstHalf` and "re" to `secondHalf`.
The code then loops over all possible values of `inner`, from 0 to 1. For each value of `inner`, the code calculates the number of times to append `firstHalf` to `fullWord` and the number of times to append `secondHalf` to `fullWord`. The number of times to append `firstHalf` is calculated as `2^2 - outer`. The number of times to append `secondHalf` is calculated as `2^2.807354922057604 + inner`.
The code then appends `firstHalf` to `fullWord` `firstHalfNumberOfTimes` times, and then appends `secondHalf` to `fullWord` `secondHalfNumberOfTimes` times.
The code then prints `fullWord`.
Since there are 2^2 = 4 possible values of `outer` and 2^2.807354922057604 = 256 possible values of `inner`, the code prints all 144 possible permutations of the letters "HELLO".</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</si>
  <si>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</si>
  <si>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</si>
  <si>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piece of code computes the score of a cricket game by summing the scores of the first and second halves of the game. The second piece of code creates a string that is the concatenation of the strings "Hello" and "There" four times and seven times, respectively.</t>
  </si>
  <si>
    <t>Is the functionality of these pieces of code the same?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</si>
  <si>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 two pieces of code is not the same. The first piece of code computes the score of a cricket game by summing the scores of the first and second halves of the game. The second piece of code creates a string that is the concatenation of the strings "Hello" and "There" four times and seven times, respectively.</t>
  </si>
  <si>
    <t xml:space="preserve">What does this piece of code do?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t>
  </si>
  <si>
    <t>The piece of code you have provided is a program that computes the score of a cricket game by summing the scores of the first and second halves of the game. The program first defines two vectors, `halfOne` and `halfTwo`, which contain the scores of the first and second halves of the game, respectively. The program then defines two variables, `halfOneofScore` and `halfSecondOFscore`, which store the scores of the first and second halves of the game, respectively. The program then uses a loop to compute the total score of the game. The loop iterates over the elements of `halfOne` and adds them to the total score. The loop then iterates over the elements of `halfTwo` and adds them to the total score. The program then prints the total score to the console.
The program also contains a comment that states that it uses Einstein's theory of relativity. The comment is not relevant to the function of the program, but it may be an attempt to make the program appear more sophisticated.
The program also contains a comment that states that it prints the weather in Tulsa, Oklahoma. The comment is not relevant to the function of the program, and it is not clear why the program would print the weather in Tulsa, Oklahoma.
The program is poorly written and contains several errors. The code is not well-formatted, and it is difficult to read. The code also contains several logical errors. For example, the code does not check to see if the scores of the first and second halves of the game are equal. If the scores are not equal, the program will print an incorrect result.
Overall, the piece of code you have provided is a poorly written program that computes the score of a cricket game. The program contains several errors, and it is not clear why the program prints the weather in Tulsa, Oklahoma.</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</si>
  <si>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</si>
  <si>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</si>
  <si>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</si>
  <si>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pieces of code take two strings, "Hello" and "There", and concatenate them in reverse order, enclosing the result in square brackets.
The first piece of code uses an `ostringstream` to create a temporary string, which is then reversed and enclosed in square brackets. The second piece of code does not use an `ostringstream`, but instead concatenates the strings directly.
The two pieces of code are equivalent, but the first piece of code is more efficient, as it avoids the need to copy the string twice.</t>
  </si>
  <si>
    <t xml:space="preserve">What does this piece of code do?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t>
  </si>
  <si>
    <t>//This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t>
  </si>
  <si>
    <t>Do these pieces of code achieve the same goal?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</si>
  <si>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piece of code will always result in a word that is 11 characters long, with the first 4 characters being "Hello" and the last 7 characters being "There". The second piece of code, on the other hand, will result in a word that is 11 characters long, but the order of the "Hello" and "There" parts is not guaranteed. It is possible for the word to be "HelloThere", "ThereHello", or any other combination of the two words.
The reason for this difference is that the first piece of code uses a for loop to append the "Hello" and "There" parts to the new word, while the second piece of code uses a for loop to append the "Hello" part to the new word, and then uses another for loop to append the "There" part to the new word. This means that the order of the "Hello" and "There" parts is not guaranteed in the second piece of code.</t>
  </si>
  <si>
    <t>Is the functionality of these pieces of code the same?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</si>
  <si>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The functionality of the two pieces of code is not the same. The first piece of code generates a random number of instances of the string "Hello" and then appends a random number of instances of the string "There" to the result. The second piece of code generates a fixed number of instances of the string "Hello" and then appends a fixed number of instances of the string "There" to the result.
The first piece of code is more flexible, as it allows for a variable number of instances of each string. This could be useful if you want to generate a word that is more or less likely to contain the string "Hello". The second piece of code is more efficient, as it does not need to generate a random number. This could be useful if you need to generate a word quickly or if you need to generate a word with a specific number of instances of each string.
In conclusion, the two pieces of code have different functionalities. The first piece of code is more flexible, while the second piece of code is more efficient.</t>
  </si>
  <si>
    <t xml:space="preserve">What does this piece of code do?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t>
  </si>
  <si>
    <t>This piece of code creates a random English word by using the following steps:
1. It defines two strings, `hello` and `there`.
2. It generates a random number, `randomNumber`, and a random character, `randomCharacter`.
3. It creates a new string, `newWord`, and appends `hello` to it `randomNumber` times.
4. It appends `there` to `newWord` `randomCharacter` times.
5. It prints `newWord` to the console.
Here is a sample output of the code:
```
HelloThereHelloThereHelloThere
```
The output will vary each time the code is run, due to the random number and character being generated.</t>
  </si>
  <si>
    <t xml:space="preserve">//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t>
  </si>
  <si>
    <t>Do these pieces of code achieve the same goal?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</si>
  <si>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The first code uses a while loop to repeat the addition of the first string to the string variable "fullWord" for a certain number of times. The second code uses a for loop to repeat the same operation for the same number of times.</t>
  </si>
  <si>
    <t>Is the functionality of these pieces of code the same?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</si>
  <si>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have the same functionality. Both pieces of code take two strings and concatenate them together a certain number of times. The first piece of code uses a while loop to iterate over the number of times each string is repeated, while the second piece of code uses a for loop. The output of both pieces of code is the same.</t>
  </si>
  <si>
    <t xml:space="preserve">What does this piece of code do?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t>
  </si>
  <si>
    <t>This piece of code takes two strings, "firstHalf" and "secondHalf", and appends them together a certain number of times. For example, if "firstHalf" is "Hello" and "secondHalf" is "There", and the program is told to append them together 4 times, the output will be "HelloHelloHelloHelloThere".</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</si>
  <si>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</si>
  <si>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</si>
  <si>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Yes, both pieces of code achieve the same goal. They both count the number of odd numbers in the vector `numbers`.
The first piece of code declares a variable `number_of_odd` and initializes it to 0. Then, it loops through the vector `numbers`, and for each element in the vector, it checks if the element is odd. If the element is odd, it increments `number_of_odd` by 1. Finally, it prints the value of `number_of_odd`.
The second piece of code is similar. It declares a variable `numbers` and initializes it to the same vector as the first piece of code. Then, it declares a variable `number_of_odd` and initializes it to 0. Then, it loops through the vector `numbers`, and for each element in the vector, it checks if the element is odd. If the element is odd, it increments `number_of_odd` by 1. Finally, it prints the value of `number_of_odd`.
The two pieces of code are essentially the same, except that the first piece of code uses a variable called `numbers` to refer to the vector, while the second piece of code uses the name of the vector itself. This is a minor difference, and it does not affect the outcome of the code.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</si>
  <si>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</si>
  <si>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Yes, the functionality of these two pieces of code is the same. They both count the number of odd numbers in a vector.
The first piece of code defines a vector of numbers, and then loops through the vector, incrementing a counter if the current number is odd. The second piece of code does the same thing, but it uses a different variable name for the counter.
The two pieces of code are equivalent, and will produce the same output.</t>
  </si>
  <si>
    <t xml:space="preserve">What does this piece of code do?
#include &lt;iostream&gt;
#include &lt;vector&gt;
int main(){
    std::vector &lt;int&gt; i = {1,2,3,5,2,1345,63,56,3,6626,2556,342,5345,55,44,33,223,863,24,52,98,888};
    int numbers = 0;
    for(int number_of_odd =0; number_of_odd&lt;i.size(); number_of_odd++){
        if(i[number_of_odd] %2 != 0){
            numbers ++;
        }
    }
    std::cout&lt;&lt;numbers&lt;&lt;std::endl;
}
</t>
  </si>
  <si>
    <t>This piece of code takes a vector of integers as input and prints the number of odd numbers in the vector.
The first line of the code includes the header files `&lt;iostream&gt;` and `&lt;vector&gt;`. The `&lt;iostream&gt;` header file contains the definition of the `std::cout` object, which is used to print output to the console. The `&lt;vector&gt;` header file contains the definition of the `std::vector` class, which is used to create and manipulate vectors of data.
The next line of code creates a vector of integers called `i`. The vector is initialized with the following values:
1, 2, 3, 5, 2, 1345, 63, 56, 3, 6626, 2556, 342, 5345, 55, 44, 33, 223, 863, 24, 52, 98, 888
The next line of code declares a variable called `numbers` and initializes it to 0.
The next loop iterates over the elements of the vector `i`. For each element, the code checks if the element is odd by using the modulo operator (`%`). If the element is odd, the code increments the value of `numbers` by 1.
The last line of code prints the value of `numbers` to the console.
In conclusion, this piece of code takes a vector of integers as input and prints the number of odd numbers in the vector.</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</si>
  <si>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</si>
  <si>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</si>
  <si>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Yes, the two pieces of code achieve the same goal. Both pieces of code find the number of odd numbers in the vector `numbers`. The first piece of code does this by initializing a variable `number_of_odd` to 0, and then looping through the vector, incrementing `number_of_odd` if the current element is odd. The second piece of code does the same thing, but with some additional comments that make it easier to read and understand.</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</si>
  <si>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</si>
  <si>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Yes, the functionality of these two pieces of code is the same. They both take a vector of integers as input and output the number of odd numbers in the vector. The first piece of code does this by first initializing a variable `number_of_odd` to 0, then iterating over the vector and incrementing `number_of_odd` if the current element is odd. The second piece of code does the same thing, but with some additional comments that are not relevant to the functionality of the code.</t>
  </si>
  <si>
    <t xml:space="preserve">What does this piece of code do?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</si>
  <si>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This piece of code first declares a vector of integers called `numbers`. It then initializes the vector with the following values:
```
1, 2, 3, 5, 2, 1345, 63, 56, 3, 6626, 2556, 342, 5345, 55, 44, 33, 223, 863, 24, 52, 98, 888
```
Next, it declares an integer variable called `number_of_odd` and initializes it to 0. Then, it enters a for loop that iterates over the elements of `numbers`. Inside the loop, it checks if each element is odd by using the modulo operator (`%`). If the element is odd, it increments `number_of_odd`. Finally, it prints the value of `number_of_odd` to the console.
In other words, this code counts the number of odd numbers in the vector `numbers`.</t>
  </si>
  <si>
    <t>#include &lt;iostream&gt;
#include &lt;vector&gt;
int main(){
    std::vector &lt;int&gt; characters = {1,2,3,5,2,1345,63,56,3,6626,2556,342,5345,55,44,33,223,863,24,52,98,888};
    int word = 0;
    for(int letter =0; letter&lt;characters.size(); letter++){
        if(characters[letter] %2 != 0){
            word ++;
        }
    }
    std::cout&lt;&lt;word&lt;&lt;std::endl;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</si>
  <si>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</si>
  <si>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No, these pieces of code do not achieve the same goal. The first piece of code prints the number of odd numbers in the vector `numbers`, while the second piece of code prints the number of words in the vector `characters`. A word is a sequence of characters that is separated from other words by whitespace. In the second piece of code, the `%2` operator is used to test whether each character in the vector is even or odd. However, this is not a valid test for whether a character is a word.
To print the number of words in a vector of characters, you could use the following code:
```
#include &lt;iostream&gt;
#include &lt;vector&gt;
int main() {
  std::vector&lt;char&gt; characters = {'a', 'b', 'c', ' ', 'd', 'e', 'f'};
  int word_count = 0;
  for (int i = 0; i &lt; characters.size(); i++) {
    if (characters[i] == ' ') {
      word_count++;
    }
  }
  std::cout &lt;&lt; word_count &lt;&lt; std::endl;
}
```
This code works by first initializing the variable `word_count` to 0. Then, it loops through the vector `characters` and increments `word_count` each time it encounters a space character. Finally, it prints the value of `word_count`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</si>
  <si>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</si>
  <si>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The functionality of these pieces of code is not the same.
The first piece of code prints the number of odd numbers in the vector `numbers`. The second piece of code prints the number of odd characters in the vector `characters`.
The two vectors are not the same, so the number of odd elements in each vector will be different.</t>
  </si>
  <si>
    <t xml:space="preserve">What does this piece of code do?
#include &lt;iostream&gt;
#include &lt;vector&gt;
int main(){
    std::vector &lt;int&gt; characters = {1,2,3,5,2,1345,63,56,3,6626,2556,342,5345,55,44,33,223,863,24,52,98,888};
    int word = 0;
    for(int letter =0; letter&lt;characters.size(); letter++){
        if(characters[letter] %2 != 0){
            word ++;
        }
    }
    std::cout&lt;&lt;word&lt;&lt;std::endl;
}
</t>
  </si>
  <si>
    <t>This piece of code prints the number of odd numbers in a vector of integers.
The first line of code, `#include &lt;iostream&gt;`, includes the `iostream` header file, which contains the `std::cout` function that is used to print to the console.
The second line of code, `#include &lt;vector&gt;`, includes the `vector` header file, which contains the `std::vector` class that is used to create and manipulate vectors of data.
The `main()` function is the entry point for the program. It is where the program starts executing.
The `std::vector &lt;int&gt; characters = {1,2,3,5,2,1345,63,56,3,6626,2556,342,5345,55,44,33,223,863,24,52,98,888};` line creates a vector of integers called `characters`. The vector contains the following values: 1, 2, 3, 5, 2, 1345, 63, 56, 3, 6626, 2556, 342, 5345, 55, 44, 33, 223, 863, 24, 52, 98, and 888.
The `int word = 0;` line initializes the variable `word` to 0.
The `for(int letter =0; letter&lt;characters.size(); letter++){` line starts a for loop. The loop iterates over the elements of the vector `characters`. The variable `letter` is used to index the elements of the vector.
The `if(characters[letter] %2 != 0){` line checks if the value of the element at index `letter` of the vector `characters` is odd. If it is, the variable `word` is incremented by 1.
The `}else{}` line is the else part of the if statement. It is executed if the condition in the if statement is not true.
The `std::cout&lt;&lt;word&lt;&lt;std::endl;` line prints the value of the variable `word` to the console.
The `}``` line closes the main() function.</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</si>
  <si>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</si>
  <si>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</si>
  <si>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Yes, the two pieces of code achieve the same goal. They both find the number of odd numbers in a given vector.
The first piece of code uses a for loop to iterate over the vector and check each element to see if it is odd. If it is, the code increments the number of odd numbers.
The second piece of code uses a recursive function to find the number of odd numbers. The function starts by checking if the number is 0. If it is, the function returns 1. Otherwise, the function returns the product of the number and the number of odd numbers in the vector minus 1.
Both pieces of code will return the correct number of odd numbers in the vector.</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</si>
  <si>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</si>
  <si>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Yes, the functionality of these pieces of code is the same. Both pieces of code find the number of odd numbers in a vector of integers. The first piece of code does this by looping through the vector and checking each number to see if it is odd. The second piece of code does this by using a recursive function. The recursive function calls itself until the input is 0, and then it returns the input. If the input is odd, the function returns 1. If the input is even, the function returns the product of the input and the result of calling itself with the input minus 1.
Here is a step-by-step explanation of how the first piece of code works:
1. The variable `number_of_odd` is initialized to 0.
2. The loop `for(int i = 0; i &lt; numbers.size(); i++)` is executed. This loop iterates over the vector `numbers`.
3. For each number in the vector, the condition `if(numbers[i] % 2 != 0)` is checked. This condition checks if the number is odd.
4. If the number is odd, the variable `number_of_odd` is incremented by 1.
5. The loop ends.
6. The value of `number_of_odd` is printed to the console.
Here is a step-by-step explanation of how the second piece of code works:
1. The variable `Three` is initialized to 0.
2. The function `One(5)` is called. This function returns the number of odd numbers in the vector `[1, 2, 3, 5, 2, 1345, 63, 56, 3, 6626, 2556, 342, 5345, 55, 44, 33, 223, 863, 24, 52, 98, 888]`.
3. The variable `Four` is initialized to 0.
4. The function `Two(3, 3)` is called. This function returns the number of odd numbers in the vector `[3, 3]`.
5. The value of `number_of_odd` is printed to the console.
The following table shows the results of both pieces of code when run on the following input:
```
[1, 2, 3, 5, 2, 1345, 63, 56, 3, 6626, 2556, 342, 5345, 55, 44, 33, 223, 863, 24, 52, 98, 888]
```
| Piece of code | Output |
| ----------- | ----- |
| First piece of code | 5 |
| Second piece of code | 5 |</t>
  </si>
  <si>
    <t xml:space="preserve">What does this piece of code do?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</si>
  <si>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This piece of code defines two functions, `One()` and `Two()`, and then calls them. The function `One()` takes an integer as input and returns the factorial of that integer. The function `Two()` takes two integers as input and returns the smallest integer that is greater than or equal to both of them. The main function first creates a vector of integers, `numbers`, and then loops through the vector to count the number of odd numbers. It then calls the functions `One()` and `Two()` and prints the number of odd numbers.
The function `One()` uses a recursive definition of the factorial function. The factorial of an integer is the product of all the positive integers less than or equal to that integer. For example, the factorial of 5 is 5 * 4 * 3 * 2 * 1 = 120. The function `One()` first checks if the input is 0. If it is, it returns the input itself. Otherwise, it returns the product of the input and the result of calling `One()` on the input minus 1.
The function `Two()` uses a brute-force algorithm to find the smallest integer that is greater than or equal to both of its inputs. It loops through all the integers from the input of the first argument to the input of the second argument, inclusive, and returns the first integer that is greater than or equal to both of them.
The main function first creates a vector of integers, `numbers`, and then loops through the vector to count the number of odd numbers. It does this by checking each number in the vector to see if it is odd. If it is, it increments the variable `number_of_odd`. After it has looped through the entire vector, it prints the value of `number_of_odd`.
Finally, the function calls the functions `One()` and `Two()` and prints the result.</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</si>
  <si>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</si>
  <si>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</si>
  <si>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No, the two pieces of code do not achieve the same goal. The first piece of code prints the number of odd numbers in the vector `numbers`, while the second piece of code prints the number of vowels in the sentence "This is the number of vowels in this sentence: ", then prints "thats a lot of vowels!!!!!!", and then prints the lyrics to the song "I like to move it, move it".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</si>
  <si>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</si>
  <si>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No, the functionality of these pieces of code is not the same. The first piece of code prints the number of odd numbers in the vector `numbers`, while the second piece of code prints the number of vowels in the sentence "This is the number of vowels in this sentence: " and then prints the lyrics to the song "I like to move it, move it".</t>
  </si>
  <si>
    <t xml:space="preserve">What does this piece of code do?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
</t>
  </si>
  <si>
    <t>The code first prints the number of vowels in the sentence "This is the number of vowels in this sentence: ", which is 3 (a, e, and i). It then creates a vector of integers, `numbers`, containing the numbers 1, 2, 3, 5, 2, 1345, 63, 56, 3, 6626, 2556, 342, 5345, 55, 44, 33, 223, 863, 24, 52, 98, and 888. It then initializes a variable, `number_of_odd`, to 0. It then loops through the vector, `numbers`, and increments `number_of_odd` if the current element is odd. Finally, it prints the value of `number_of_odd`, which is 25. It then prints the statement "thats a lot of vowels!!!!!!" and the lyrics to the song "I Like to Move It".
The code is a bit of a mess. It would be more readable if the variables were declared closer to where they are used, and if the statements were indented more. It would also be more efficient if the vector `numbers` was sorted before the loop was executed, so that the loop could stop as soon as an odd number was found.</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</si>
  <si>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</si>
  <si>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</si>
  <si>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the two pieces of code achieve the same goal.
The first piece of code uses a for loop to iterate over the vector of numbers, and checks each number to see if it is odd. If it is, the number of odd numbers is incremented. The second piece of code uses a recursive function to count the number of odd numbers in the vector. The function starts at the beginning of the vector and checks each number to see if it is odd. If it is, the function returns 1 plus the number of odd numbers in the rest of the vector. If the number is even, the function returns the number of odd numbers in the rest of the vector.
Both pieces of code will return the number of odd numbers in the vector.</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</si>
  <si>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</si>
  <si>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the functionality of these pieces of code is the same. Both pieces of code find the number of odd numbers in a vector of integers. The first piece of code uses a for loop to iterate over the vector, and the second piece of code uses a recursive function. However, both pieces of code will return the same result.
Here is a step-by-step explanation of how the first piece of code works:
1. The `for` loop starts at index 0 and iterates until the index is greater than or equal to the size of the vector.
2. At each iteration, the loop checks if the element at the current index is odd. If it is, the loop increments the variable `number_of_odd`.
3. After the loop has finished iterating, the value of `number_of_odd` is printed to the console.
Here is a step-by-step explanation of how the second piece of code works:
1. The function `countOdds` takes two parameters: a vector of integers and an index.
2. The function checks if the index is less than the size of the vector. If it is, the function checks if the element at the current index is odd. If it is, the function returns 1 plus the result of calling `countOdds` on the vector with the index incremented by 1. If the element at the current index is even, the function returns the result of calling `countOdds` on the vector with the index incremented by 1.
3. If the index is equal to the size of the vector, the function returns 0.
The following table shows the results of both pieces of code when given different input vectors:
Input vector | Output of first piece of code | Output of second piece of code
------- | -------- | --------
[1, 2, 3, 5, 2, 1345, 63, 56, 3, 6626, 2556, 342, 5345, 55, 44, 33, 223, 863, 24, 52, 98, 888] | 16 | 16
[1, 2, 3, 5] | 4 | 4
[1] | 1 | 1
[] | 0 | 0</t>
  </si>
  <si>
    <t xml:space="preserve">What does this piece of code do?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</si>
  <si>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</si>
  <si>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</si>
  <si>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Yes, these pieces of code achieve the same goal. Both pieces of code find the number of odd numbers in a vector. The first piece of code uses a variable called `number_of_odd` to keep track of the number of odd numbers found, and the second piece of code uses a variable called `completed_the_race` for the same purpose. Both pieces of code iterate through the vector, and for each number in the vector, they check if it is odd. If it is, they increment the corresponding variable. Finally, both pieces of code print the value of the variable that keeps track of the number of odd numbers found.
The only difference between the two pieces of code is the name of the variable that keeps track of the number of odd numbers found. This difference does not affect the functionality of the code, as both variables are used in the same way.</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</si>
  <si>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</si>
  <si>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Yes, the functionality of these pieces of code is the same. Both pieces of code are counting the number of odd numbers in a vector of integers. The first piece of code uses the variable `number_of_odd` to store the count, while the second piece of code uses the variable `completed_the_race`. Both pieces of code use a for loop to iterate over the vector, and both pieces of code use the modulo operator (`%`) to check if each element is odd. The only difference is in the names of the variables and the order of the statements.</t>
  </si>
  <si>
    <t xml:space="preserve">What does this piece of code do?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
</t>
  </si>
  <si>
    <t>This piece of code creates a vector of integers called `racers` and initializes it with the values 1, 2, 3, 5, 2, 1345, 63, 56, 3, 6626, 2556, 342, 5345, 55, 44, 33, 223, 863, 24, 52, 98, and 888. It then initializes a variable called `completed_the_race` to 0. For each element in the vector, it checks if the element is odd (i.e., if its remainder when divided by 2 is 1). If it is, it increments `completed_the_race`. Finally, it prints the value of `completed_the_race` to the console.
In other words, this code counts the number of odd numbers in the vector `racers`.</t>
  </si>
  <si>
    <t>#include &lt;iostream&gt;
#include &lt;vector&gt;
int main() {
    std::vector&lt;int&gt; a = {1, 2, 3, 5, 2, 1345, 63, 56, 3, 6626, 2556, 342, 5345, 55, 44, 33, 223, 863, 24, 52, 98, 888};
    int b = 0;
    for(int c = 0; c &lt; a.size(); c++) {
        if(a[c] % 2 != 0) {
            b++;
        }
    }
    std::cout &lt;&lt; b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</si>
  <si>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</si>
  <si>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Yes, these pieces of code achieve the same goal. They both find the number of odd numbers in a vector.
The first piece of code declares a vector of integers called `numbers` and initializes it with a list of numbers. It then declares an integer variable called `number_of_odd` and initializes it to 0. It then loops through the vector, checking each number to see if it is odd. If it is, it increments `number_of_odd`. Finally, it prints the value of `number_of_odd`.
The second piece of code is very similar. It declares a vector of integers called `a` and initializes it with the same list of numbers. It then declares an integer variable called `b` and initializes it to 0. It then loops through the vector, checking each number to see if it is odd. If it is, it increments `b`. Finally, it prints the value of `b`.
Both pieces of code will print the same number, which is the number of odd numbers in the vector.</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</si>
  <si>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</si>
  <si>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Yes, the functionality of the two pieces of code is the same. Both pieces of code find the number of odd numbers in a vector of integers. The first piece of code uses a variable called `number_of_odd` to keep track of the number of odd numbers found, and the second piece of code uses a variable called `b` for the same purpose. Both pieces of code use a for loop to iterate through the vector of integers, and both pieces of code use the modulo operator (`%`) to check if each integer is odd. The only difference between the two pieces of code is the variable names and the order of the statements.</t>
  </si>
  <si>
    <t xml:space="preserve">What does this piece of code do?
#include &lt;iostream&gt;
#include &lt;vector&gt;
int main() {
    std::vector&lt;int&gt; a = {1, 2, 3, 5, 2, 1345, 63, 56, 3, 6626, 2556, 342, 5345, 55, 44, 33, 223, 863, 24, 52, 98, 888};
    int b = 0;
    for(int c = 0; c &lt; a.size(); c++) {
        if(a[c] % 2 != 0) {
            b++;
        }
    }
    std::cout &lt;&lt; b &lt;&lt; std::endl;
}
</t>
  </si>
  <si>
    <t>The code declares a vector of integers and initializes it with a list of values. It then declares an integer variable and initializes it to 0.
Inside a loop, the code iterates through the vector and checks if each element is odd. If an element is odd, the code increments the counter variable.
At the end of the loop, the code prints the value of the counter variable.
The code prints the number of odd numbers in the vector.</t>
  </si>
  <si>
    <t>#include &lt;iostream&gt;
#include &lt;vector&gt;
int main(){
    std::vector &lt;int&gt; numbers = {1,2,3,5,2,1345,63,56,3,6626,2556,342,5345,55,44,33,223,863,24,52,98,888};
    int number_of_odd = (2/3)+(100/300);
    for(int i =0; i&lt;numbers.size(); i++){
        if(numbers[i] %((6*3/9)+1+9-10) != 10%10){
            number_of_odd ++;
        }
    }
    std::cout&lt;&lt;number_of_odd&lt;&lt;std::endl;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</si>
  <si>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</si>
  <si>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No, the two pieces of code do not achieve the same goal. The first piece of code prints the number of odd numbers in the vector `numbers`, while the second piece of code prints 100.
The first piece of code uses a for loop to iterate over the vector `numbers`. Inside the loop, it checks if each element of the vector is odd, and if it is, it increments the variable `number_of_odd`. At the end of the loop, it prints the value of `number_of_odd`.
The second piece of code uses a series of arithmetic operations to calculate the value of `number_of_odd`. These operations are not equivalent to the condition used in the first piece of code, so the second piece of code will not print the same result.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</si>
  <si>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</si>
  <si>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The functionality of the two pieces of code is not the same. The first piece of code prints the number of odd numbers in the vector `numbers`, while the second piece of code prints `0`.
The first piece of code uses a for loop to iterate over the vector `numbers`. Inside the loop, the code checks if the current element of the vector is odd. If it is, the code increments the variable `number_of_odd`.
The second piece of code also uses a for loop to iterate over the vector `numbers`. Inside the loop, the code checks if the current element of the vector is odd. However, the code does not increment `number_of_odd` if the current element is odd. Instead, the code performs a series of arithmetic operations on the current element. The result of these operations is always `0`, so the code always prints `0`.
The code in the second piece is incorrect. The arithmetic operations in the loop body are not equivalent to the condition `numbers[i] %2 != 0`. Therefore, the code will always print `0`, even if there are odd numbers in the vector `numbers`.</t>
  </si>
  <si>
    <t xml:space="preserve">What does this piece of code do?
#include &lt;iostream&gt;
#include &lt;vector&gt;
int main(){
    std::vector &lt;int&gt; numbers = {1,2,3,5,2,1345,63,56,3,6626,2556,342,5345,55,44,33,223,863,24,52,98,888};
    int number_of_odd = (2/3)+(100/300);
    for(int i =0; i&lt;numbers.size(); i++){
        if(numbers[i] %((6*3/9)+1+9-10) != 10%10){
            number_of_odd ++;
        }
    }
    std::cout&lt;&lt;number_of_odd&lt;&lt;std::endl;
}
</t>
  </si>
  <si>
    <t>The code first defines a vector of integers called `numbers`. It then assigns the value 2 to the variable `number_of_odd`. Next, it loops through the `numbers` vector, and for each element in the vector, it checks if the element is odd. If it is, it increments the value of `number_of_odd`. Finally, it prints the value of `number_of_odd` to the console.
The code is not very efficient, as it does a lot of unnecessary calculations. For example, it calculates the value of `6*3/9` even though it never uses the result. It also calculates the value of `10%10`, which is always 0.
The code could be made more efficient by using a loop that only checks the odd elements of the vector. It could also be made more efficient by using a function to calculate the number of odd elements in a vector.
Here is a more efficient version of the code:
```c++
#include &lt;iostream&gt;
#include &lt;vector&gt;
int main(){
    std::vector &lt;int&gt; numbers = {1,2,3,5,2,1345,63,56,3,6626,2556,342,5345,55,44,33,223,863,24,52,98,888};
    int number_of_odd = 0;
    for(int i =0; i&lt;numbers.size(); i++){
        if(numbers[i] % 2 == 1){
            number_of_odd ++;
        }
    }
    std::cout&lt;&lt;number_of_odd&lt;&lt;std::endl;
}
```
This code is more efficient because it does not calculate any unnecessary values. It also uses a function to calculate the number of odd elements in a vector, which is more efficient than calculating the number of odd elements one at a time.</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</si>
  <si>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</si>
  <si>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</si>
  <si>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Yes, the two pieces of code achieve the same goal. They both count the number of odd numbers in the vector `numbers`.
The first piece of code does this by iterating through the vector and incrementing a counter whenever it encounters an odd number. The second piece of code does this by iterating through the vector and incrementing a counter whenever it encounters an odd number that is not also a multiple of 5.
The first piece of code is more efficient because it does not need to check whether the number is also a multiple of 5. However, the second piece of code is more accurate because it will not count an odd number that is also a multiple of 5 twice.
Overall, the two pieces of code are equivalent in terms of functionality. However, the first piece of code is more efficient, while the second piece of code is more accurate.</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</si>
  <si>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</si>
  <si>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The functionality of the two pieces of code is not the same.
The first piece of code prints the number of odd numbers in the vector `numbers`. The second piece of code prints the number of odd numbers in the vector `numbers` if the number of odd numbers is greater than -1, and prints 0 if the number of odd numbers is -1 or less.
The difference in functionality is due to the following line of code in the second piece of code:
```
if(number_of_odd &gt; -1){
    std::cout &lt;&lt; number_of_odd &lt;&lt; std::endl;
} else {
    std::cout &lt;&lt; 0 &lt;&lt; std::endl;
}
```
This line of code checks if the value of the variable `number_of_odd` is greater than -1. If it is, the code prints the value of `number_of_odd`. If it is not, the code prints the value 0.
In the first piece of code, there is no line of code that checks the value of `number_of_odd`. Therefore, the code will always print the value of `number_of_odd`, regardless of whether it is greater than -1 or not.</t>
  </si>
  <si>
    <t xml:space="preserve">What does this piece of code do?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</si>
  <si>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This piece of code prints the number of odd numbers in a vector of integers.
The code first defines a vector of integers called `numbers`. The vector contains the following numbers:
* 1
* 2
* 3
* 5
* 2
* 1345
* 63
* 56
* 3
* 6626
* 2556
* 342
* 5345
* 55
* 44
* 33
* 223
* 863
* 24
* 52
* 98
* 888
The code then defines an integer variable called `number_of_odd`. The variable is initialized to 0.
The code then iterates through the vector `numbers`. For each number in the vector, the code checks if the number is odd. If the number is odd, the code increments `number_of_odd`. If the number is even, the code does nothing.
After the code has iterated through the entire vector, the code checks the value of `number_of_odd`. If `number_of_odd` is greater than or equal to 0, the code prints `number_of_odd` to the console. If `number_of_odd` is less than 0, the code prints 0 to the console.
The code then returns 0.</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</si>
  <si>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</si>
  <si>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</si>
  <si>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No, the two pieces of code do not achieve the same goal.
The first piece of code prints the number of odd numbers in the vector `numbers`. The second piece of code prints the average of the number of odd numbers in the vector `numbers` over 100 iterations.
The first piece of code is more efficient, as it only needs to iterate through the vector once. The second piece of code is less efficient, as it needs to iterate through the vector 100 times.
The first piece of code is also more accurate, as it does not round the result. The second piece of code rounds the result to two decimal places, which may introduce some error.</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</si>
  <si>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</si>
  <si>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The two pieces of code are not the same. The first code prints the number of odd numbers in the vector `numbers`, while the second code prints the average of the number of odd numbers in each of 100 subvectors of `numbers`, each of which has size 100.
The first code uses a for loop to iterate over all the elements of `numbers`. Inside the for loop, it checks if the current element is odd and increments the counter if it is.
The second code uses two for loops to iterate over the subvectors of `numbers`. In the inner for loop, it iterates over all the elements of the current subvector. Inside the inner for loop, it checks if the current element is odd and increments the counter if it is. After the inner for loop has finished, it divides the counter by 100 and prints the result.</t>
  </si>
  <si>
    <t xml:space="preserve">What does this piece of code do?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
</t>
  </si>
  <si>
    <t>The code prints the average number of odd numbers in a vector of numbers after shuffling it 100 times.
The code first creates a vector of numbers, `numbers`, with the following values:
```
1, 2, 3, 5, 2, 1345, 63, 56, 3, 6626, 2556, 342, 5345, 55, 44, 33, 223, 863, 24, 52, 98, 888
```
It then initializes a variable, `number_of_odd`, to 0.
Next, it loops 100 times. For each iteration of the loop, it does the following:
1. It shuffles the vector `numbers`.
2. It counts the number of odd numbers in `numbers`.
3. It increments `number_of_odd` by the number of odd numbers.
Finally, it prints `number_of_odd` divided by 100.
The output of the code is 3.34. This means that, on average, there are 3.34 odd numbers in the vector `numbers` after shuffling it 100 times.</t>
  </si>
  <si>
    <t xml:space="preserve">#include&lt;iostream&gt;
#include&lt;vector&gt;
int main(){std::vector&lt;int&gt; numbers={1,2,3,5,2,1345,63,56,3,6626,2556,342,5345,55,44,33,223,863,24,52,98,888};int number_of_odd=0;for(int i=0;i&lt;numbers.size();i++){if(numbers[i]%2!=0){number_of_odd++;}}std::cout&lt;&lt;number_of_odd&lt;&lt;std::endl;}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</si>
  <si>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</si>
  <si>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the two pieces of code achieve the same goal. They both find the number of odd numbers in the vector `numbers`. The first piece of code uses curly braces to group the statements in the `for` loop, while the second piece of code uses indentation to do the same thing. This is a matter of style, and both pieces of code are valid.</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</si>
  <si>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</si>
  <si>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the functionality of these pieces of code is the same. They both print the number of odd numbers in the vector `numbers`.
The first piece of code uses a for loop to iterate over the vector, and then checks each element to see if it is odd. If it is, the code increments the variable `number_of_odd`. The second piece of code uses a similar approach, but it uses curly braces to group the statements in the for loop together. This is not necessary, but it can make the code easier to read and understand.
Both pieces of code will print the same output, which is the number of odd numbers in the vector `numbers`.</t>
  </si>
  <si>
    <t xml:space="preserve">What does this piece of code do?
#include&lt;iostream&gt;#include&lt;vector&gt;int main(){std::vector&lt;int&gt; numbers={1,2,3,5,2,1345,63,56,3,6626,2556,342,5345,55,44,33,223,863,24,52,98,888};int number_of_odd=0;for(int i=0;i&lt;numbers.size();i++){if(numbers[i]%2!=0){number_of_odd++;}}std::cout&lt;&lt;number_of_odd&lt;&lt;std::endl;}
</t>
  </si>
  <si>
    <t>This piece of code prints the number of odd numbers in a vector.
The first line, `#include &lt;iostream&gt;`, tells the compiler to include the header file `iostream`. This header file contains the definition of the `std::cout` object, which is used to print to the standard output stream.
The second line, `#include &lt;vector&gt;`, tells the compiler to include the header file `vector`. This header file contains the definition of the `std::vector` class, which is used to create and manipulate vectors.
The third line, `int main()`, defines the `main()` function. This is the function that is executed when the program is run.
The fourth line, `std::vector&lt;int&gt; numbers = {1,2,3,5,2,1345,63,56,3,6626,2556,342,5345,55,44,33,223,863,24,52,98,888};`, creates a vector called `numbers` and initializes it with the values 1, 2, 3, 5, 2, 1345, 63, 56, 3, 6626, 2556, 342, 5345, 55, 44, 33, 223, 863, 24, 52, 98, and 888.
The fifth line, `int number_of_odd = 0;`, declares a variable called `number_of_odd` and initializes it with the value 0.
The sixth line, `for(int i = 0; i &lt; numbers.size(); i++)`, starts a for loop. The loop iterates over the elements of the vector `numbers`.
The seventh line, `if(numbers[i] % 2 != 0)`, checks whether the element at index `i` of the vector `numbers` is odd.
The eighth line, `number_of_odd++;`, increments the variable `number_of_odd` by 1.
The ninth line, `std::cout &lt;&lt; number_of_odd &lt;&lt; std::endl;`, prints the value of the variable `number_of_odd` to the standard output stream.
The tenth line, `return 0;`, returns the value 0 from the `main()` function.</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</si>
  <si>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</si>
  <si>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</si>
  <si>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The first piece of code prints the number of odd numbers in the vector `numbers`. The second piece of code does not print anything, and it does not seem to have a defined goal.
The first piece of code uses a for loop to iterate over the elements of `numbers`. Inside the for loop, it checks if the current element is odd and increments the variable `number_of_odd` if it is. The second piece of code uses a for loop to iterate over the elements of `numbers`. Inside the for loop, it uses a for loop to iterate over the elements of `numbers` again. Inside the inner for loop, it checks if the current element of `numbers` plus the current element of `numbers` is odd and increments the variable `number_of_odd` if it is. The second piece of code then uses a for loop to multiply `number_of_odd` by 1.
The first piece of code is more efficient than the second piece of code. The first piece of code only needs to iterate over the elements of `numbers` once, while the second piece of code needs to iterate over the elements of `numbers` twice. The first piece of code also uses a more efficient algorithm to check if a number is odd.
The first piece of code is also more readable than the second piece of code. The first piece of code is written in a clear and concise way, while the second piece of code is written in a more complex way. The first piece of code is also easier to understand and debug.</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</si>
  <si>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</si>
  <si>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The functionality of these pieces of code is not the same.
The first piece of code prints the number of odd numbers in the vector `numbers`. The second piece of code prints the number of odd numbers in the vector `numbers` multiplied by the number of ways to partition the vector into subsets of even and odd numbers.
The first piece of code uses a for loop to iterate over the elements of `numbers`. If an element is odd, the code increments the variable `number_of_odd`.
The second piece of code uses a for loop to iterate over all possible partitions of `numbers` into subsets of even and odd numbers. For each partition, the code calculates the number of odd numbers in each subset. The code then multiplies the number of odd numbers in the entire vector by the number of partitions.
The first piece of code is simpler and more efficient than the second piece of code. The second piece of code is more complex and less efficient because it calculates the number of odd numbers in each subset of `numbers`. This calculation is unnecessary because the number of odd numbers in the entire vector is the same as the sum of the number of odd numbers in each subset.</t>
  </si>
  <si>
    <t xml:space="preserve">What does this piece of code do?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</si>
  <si>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piece of code counts the number of odd numbers in the vector `numbers`. It does this by first initializing the variable `number_of_odd` to 0. Then, it loops over all of the elements in the vector. For each element, it loops over all of the powers of 2 from 0 to 1. For each power of 2, it checks if the element plus the power of 2 is odd. If it is, it increments `number_of_odd` by the power of 2. Finally, it prints the value of `number_of_odd`.
Here is a step-by-step explanation of what the code does:
1. The vector `numbers` is initialized with the following values:
    * 1
    * 2
    * 3
    * 5
    * 2
    * 1345
    * 63
    * 56
    * 3
    * 6626
    * 2556
    * 342
    * 5345
    * 55
    * 44
    * 33
    * 223
    * 863
    * 24
    * 52
    * 98
    * 888
2. The variable `number_of_odd` is initialized to 0.
3. A for loop is used to iterate over all of the elements in the vector `numbers`.
4. For each element in the vector, a for loop is used to iterate over all of the powers of 2 from 0 to 1.
5. For each power of 2, the following steps are performed:
    * The element plus the power of 2 is calculated.
    * If the element plus the power of 2 is odd, the value of `number_of_odd` is incremented by the power of 2.
6. After the inner for loop has finished iterating, the value of `number_of_odd` is multiplied by the value of the loop counter.
7. The for loop that iterates over the elements in the vector `numbers` is repeated.
8. After the outer for loop has finished iterating, the value of `number_of_odd` is printed.
The output of the code is 57. This is because there are 57 odd numbers in the vector `numbers`.</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</si>
  <si>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</si>
  <si>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</si>
  <si>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No, the two pieces of code do not achieve the same goal. The first piece of code counts the number of odd numbers in a vector, while the second piece of code calculates the vector of a missile for an ATHE defense system.
The first piece of code uses a for loop to iterate over each element in the vector and check if it is odd. If it is, the number of odd numbers is incremented. The second piece of code uses a for loop to iterate over each element in the vector and calculate its vector. The vector is then used to calculate the destination of the missile.
The two pieces of code are not equivalent because they have different purposes and use different algorithms. The first piece of code is a simple counting algorithm, while the second piece of code is a more complex algorithm that calculates the vector of a missile.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</si>
  <si>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</si>
  <si>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The functionality of the two pieces of code is not the same. The first piece of code calculates the number of odd numbers in a vector, while the second piece of code calculates the possible destinations of a missile for an ATHE defense system.
The first piece of code uses a for loop to iterate over the vector of numbers. Inside the for loop, the code checks if each number is odd. If it is, the code increments the number of odd numbers.
The second piece of code uses a for loop to iterate over the vector of vectors. Inside the for loop, the code checks if each vector is a threat. If it is, the code calculates the possible destinations of the missile. The code does this by iterating over the sensor array and checking if each sensor is within the range of the missile. If it is, the code adds the sensor to the list of possible destinations.
The two pieces of code are different in several ways. First, the first piece of code is a simple program that calculates the number of odd numbers in a vector. The second piece of code is a more complex program that calculates the possible destinations of a missile for an ATHE defense system. Second, the first piece of code uses a for loop to iterate over the vector of numbers. The second piece of code uses a for loop to iterate over the vector of vectors. Third, the first piece of code checks if each number is odd. The second piece of code checks if each vector is a threat. Fourth, the first piece of code calculates the number of odd numbers. The second piece of code calculates the possible destinations of the missile.</t>
  </si>
  <si>
    <t xml:space="preserve">What does this piece of code do?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
</t>
  </si>
  <si>
    <t>The code calculates the vector of a missile for an ATHE defense system. It does this by first creating a vector of possible missile vectors. It then checks if the missile is a threat. If it is, it calculates the possible destinations of the missile. It does this by looping through all of the possible missile vectors and checking if they are within the range of the ATHE defense system. If they are, it adds them to the list of possible destinations. Finally, it prints the number of possible destinations.
The code is written in C++. It uses the `std::vector` class to create a vector of possible missile vectors. It uses the `std::cout` function to print the number of possible destinations.
The code is not very efficient. It could be made more efficient by using a more efficient algorithm to calculate the possible destinations. It could also be made more efficient by using a more efficient data structure to store the possible missile vectors.
The code is not very well-written. It is not very easy to read and understand. It could be made easier to read and understand by using better variable names and by commenting the code.
Overall, the code is not very good. It is not very efficient, it is not very well-written, and it is not very easy to read and understand. It could be improved by making it more efficient, by making it better-written, and by making it easier to read and understand.</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</si>
  <si>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</si>
  <si>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</si>
  <si>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Yes, the two pieces of code achieve the same goal. They both find the number of odd numbers in a vector of integers.
The first piece of code uses a for loop to iterate over the vector of integers. Inside the loop, it checks if each integer is odd, and if it is, it increments the `number_of_odd` variable. After the loop has finished, the `number_of_odd` variable contains the number of odd numbers in the vector.
The second piece of code uses a similar approach, but it uses a stream object to store the number of odd numbers. The stream object is initialized with the value of `number_of_odd`, and then the output string is reversed and enclosed in square brackets. The output string is then printed to the console.
Both pieces of code are correct and will produce the same output. The first piece of code is more efficient, as it does not require the use of a stream object. However, the second piece of code is more readable, as it uses a more concise syntax.</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</si>
  <si>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</si>
  <si>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Yes, the functionality of these two pieces of code is the same. They both count the number of odd numbers in a vector.
The first piece of code uses a for loop to iterate through the vector, and then checks each element to see if it is odd. If it is, the number of odd numbers is incremented. The result is then printed to the console.
The second piece of code uses a similar approach, but it uses a stream object to store the number of odd numbers. The stream object is then used to create a string, which is reversed and enclosed in square brackets. The string is then printed to the console.
The two pieces of code are equivalent in terms of functionality, but they differ in style and implementation. The first piece of code is more straightforward, while the second piece of code is more complex. The second piece of code also uses more advanced features of the C++ language, such as stream objects and string manipulation.</t>
  </si>
  <si>
    <t xml:space="preserve">What does this piece of code do?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
</t>
  </si>
  <si>
    <t>The code first creates a vector of integers, `numbers`, containing the values 1, 2, 3, 5, 2, 1345, 63, 56, 3, 6626, 2556, 342, 5345, 55, 44, 33, 223, 863, 24, 52, 98, and 888.
Next, it initializes the variable `number_of_odd` to 0.
Then, it iterates through the vector `numbers`, and for each element, it checks if the element is odd. If it is, it increments `number_of_odd`.
After the loop, `number_of_odd` will contain the number of odd numbers in the vector.
Next, the code creates an `ostringstream` object, `oss`, and uses it to write the value of `number_of_odd` to a string.
The code then creates a string variable, `output`, and assigns it the value of the string that was written to `oss`.
Next, the code reverses the order of the characters in `output`.
Finally, the code encloses `output` in square brackets and prints it to the console.
The output of the code is `[7]`, which is the number of odd numbers in the vector `numbers`.</t>
  </si>
  <si>
    <t>//This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</si>
  <si>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</si>
  <si>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No, the two pieces of code do not achieve the same goal. The first piece of code counts the number of odd numbers in the given vector, while the second piece of code calculates the sum of all the odd numbers in the vector.
The first piece of code does this by looping through the vector and incrementing a counter variable whenever an odd number is found. The second piece of code does this by looping through the vector and adding each odd number to a sum variable.
The first piece of code prints the number of odd numbers in the vector, while the second piece of code prints the sum of all the odd numbers in the vector.</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</si>
  <si>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</si>
  <si>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No, the functionality of these pieces of code is not the same. The first piece of code counts the number of odd numbers in the vector, while the second piece of code takes the sum of all the odd numbers in the vector.
The first piece of code uses a for loop to iterate through the vector, and then uses a conditional statement to check if each element is odd. If an element is odd, the number of odd numbers is incremented. The code then prints the number of odd numbers.
The second piece of code uses a for loop to iterate through the vector, and then uses a conditional statement to check if each element is odd. If an element is odd, the element is added to the sum. The code then prints the sum.</t>
  </si>
  <si>
    <t xml:space="preserve">What does this piece of code do?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
</t>
  </si>
  <si>
    <t>This piece of code takes the sum of all the odd numbers in the given vector.
The first line of code, `#include &lt;iostream&gt;`, includes the header file `iostream`, which contains the definition of the `std::cout` object. The `std::cout` object is used to print text to the console.
The second line of code, `#include &lt;vector&gt;`, includes the header file `vector`, which contains the definition of the `std::vector` class. The `std::vector` class is used to create and manipulate vectors.
The next line of code, `int main()`, defines the `main()` function. The `main()` function is the entry point of the program.
The next line of code, `std::vector &lt;int&gt; numbers = {1,2,3,5,2,1345,63,56,3,6626,2556,342,5345,55,44,33,223,863,24,52,98,888};`, creates a vector called `numbers` and initializes it with the values 1, 2, 3, 5, 2, 1345, 63, 56, 3, 6626, 2556, 342, 5345, 55, 44, 33, 223, 863, 24, 52, 98, and 888.
The next line of code, `int sum = 0;`, declares and initializes an integer variable called `sum` to 0.
The next line of code, `for(int i =0; i&lt;numbers.size(); i++){`, starts a for loop that iterates over the elements of the vector `numbers`.
The next line of code, `if(numbers[i] %2 != 0){`, checks if the current element of the vector `numbers` is odd.
If the current element is odd, the next line of code, `sum +=i;`, adds the current element to the variable `sum`.
The next line of code, `} else {`, is executed if the current element is not odd.
This line of code does nothing.
The next line of code, `}', closes the for loop.
The next line of code, `sum = (sum+2)/9;`, divides the sum of the odd numbers by 9 and adds 2 to the result.
The next line of code, `std::cout&lt;&lt;"{}"&lt;&lt;sum&lt;&lt; "{}{}"&lt;&lt;std::endl;`, prints the value of `sum` to the console.
The last line of code, `},` closes the `main()` function.</t>
  </si>
  <si>
    <t xml:space="preserve">//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</si>
  <si>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</si>
  <si>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Yes, the two pieces of code achieve the same goal.
The first code uses a for loop to iterate over all the elements in the vector. For each element, it checks if the element is odd by checking the remainder of division by 2. If the remainder is not zero, then the element is odd. If the element is odd, the code increments a counter. After the loop is complete, the code prints the value of the counter to the console.
The second code uses the std::count_if algorithm to count the number of odd elements in the vector. The std::count_if algorithm takes three arguments: the first argument is the start of the range to be counted, the second argument is the end of the range to be counted, and the third argument is a function that is used to determine if an element should be counted. In this case, the third argument is a lambda function that checks if an element is odd by checking the remainder of division by 2. If the remainder is not zero, then the element is odd and should be counted. The std::count_if algorithm returns the number of elements that were counted. After the std::count_if algorithm is complete, the code prints the value that it returned to the console.
Both codes achieve the same goal of counting the number of odd elements in the vector. The first code uses a for loop, while the second code uses the std::count_if algorithm. Both codes are correct and will produce the same output.</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</si>
  <si>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</si>
  <si>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Yes, the functionality of these pieces of code is the same.
The first piece of code iterates over the vector of numbers and checks if each number is odd by checking the remainder of division by 2. If the remainder is not zero, then the number is odd. The code then increments a counter for each odd number found. The second piece of code uses the std::count_if function to iterate over the vector of numbers and check if each number is odd. If the number is odd, the function increments a counter. The two pieces of code produce the same output.</t>
  </si>
  <si>
    <t xml:space="preserve">What does this piece of code do?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</si>
  <si>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This code counts the number of odd numbers in a vector. The vector is initialized with a list of integers. Then, an iterator is used to iterate over all the elements in the vector. The remainder of the division of each element by 2 is checked to determine if the number is odd. If the remainder is not zero, then the number is odd and the counter is incremented. The number of odd numbers is then output to the console.</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</si>
  <si>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</si>
  <si>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</si>
  <si>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in the vector `numbers`.
The first piece of code defines a variable `i` and initializes it to 0. Then, it enters a loop that iterates over the elements of the vector `numbers`. For each element, the code checks if the element is odd, and if it is, it prints the element to the console. The loop ends when the index of the last element in the vector is reached.
The second piece of code is similar, except that it defines a variable `i` and initializes it to 0 outside of the loop. This is a common practice in C++, as it makes the code more readable and easier to maintain. The rest of the code is identical to the first piece of code.
Both pieces of code will print out the following:
```
1
3
5
1345
63
223
863
24
52
98
888
```</t>
  </si>
  <si>
    <t>Is the functionality of these pieces of code the same?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</si>
  <si>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Yes, the functionality of these pieces of code is the same.
Both pieces of code create a vector of integers, then iterate over the vector and print out any elements that are odd.
The only difference between the two pieces of code is the name of the vector. In the first piece of code, the vector is named `i`, while in the second piece of code, the vector is named `numbers`. However, this difference does not affect the functionality of the code, as both vectors contain the same elements.</t>
  </si>
  <si>
    <t xml:space="preserve">What does this piece of code do?
#include &lt;iostream&gt;
#include &lt;vector&gt;
int main(){
    std::vector &lt;int&gt; i = {1,2,3,5,2,1345,63,56,3,6626,2556,342,5345,55,44,33,223,863,24,52,98,888};
    for(int numbers =0; numbers&lt;i.size(); numbers++){
        if(i[numbers] %2 != 0){
            std::cout&lt;&lt;i[numbers]&lt;&lt;" ";
        }
    }
}
</t>
  </si>
  <si>
    <t>The code prints all the odd numbers in the vector `i`.
The first line of the code includes the header files `iostream` and `vector`. The `iostream` header file contains the declaration of the `std::cout` object, which is used to print output to the console. The `vector` header file contains the declaration of the `std::vector` class, which is used to create and manipulate vectors.
The next line of the code defines a vector `i` of integers. The vector is initialized with the following values:
1, 2, 3, 5, 2, 1345, 63, 56, 3, 6626, 2556, 342, 5345, 55, 44, 33, 223, 863, 24, 52, 98, 888
The next line of the code defines a loop that iterates over the elements of the vector `i`. The loop variable `numbers` is initialized to 0, and the loop condition is `numbers &lt; i.size()`. This condition is true as long as `numbers` is less than the number of elements in the vector `i`.
Inside the loop, the code checks if the current element of the vector, `i[numbers]`, is odd. If it is, the code prints the element to the console. The code then increments the loop variable `numbers` and continues iterating through the vector.
The code exits the loop when `numbers` is equal to the number of elements in the vector `i`. After the loop exits, the program returns from the `main()` function.</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</si>
  <si>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</si>
  <si>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</si>
  <si>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all the odd numbers in the vector `numbers`.
The first piece of code uses recursion. It starts by checking the first element in the vector, `numbers[0]`. If `numbers[0]` is odd, it prints it out and then calls itself recursively to print out the rest of the odd numbers in the vector. If `numbers[0]` is even, it just prints it out and then continues with the next element in the vector.
The second piece of code uses a for loop. It starts by initializing the variable `i` to 0. Then, it checks if `i` is less than the number of elements in the vector, `numbers.size()`. If it is, it prints out `numbers[i]` and then increments `i` by 1. If `i` is greater than or equal to the number of elements in the vector, it just exits the loop.
Both pieces of code will print out the same output. For example, if the vector `numbers` contains the numbers 1, 2, 3, 5, 2, 1345, 63, 56, 3, 6626, 2556, 342, 5345, 55, 44, 33, 223, 863, 24, 52, 98, and 888, then the first piece of code will print out the following:
```
1
3
5
2
1345
63
56
3
6626
2556
342
5345
55
44
33
223
863
24
52
98
888
```
The second piece of code will print out the same thing.</t>
  </si>
  <si>
    <t>Is the functionality of these pieces of code the same?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</si>
  <si>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Yes, the functionality of these pieces of code is the same. Both pieces of code print out all the odd numbers in the vector `numbers`. The first piece of code uses recursion, while the second piece of code uses a for loop.
The recursive function `printOdds` takes two arguments: a vector of numbers and an index into the vector. The function first checks if the index is out of bounds. If it is, the function returns. Otherwise, the function prints the number at the current index and then calls itself recursively with the index increased by 1.
The non-recursive function `printOdds` also takes two arguments: a vector of numbers and an index into the vector. The function first checks if the index is out of bounds. If it is, the function returns. Otherwise, the function prints the number at the current index and then increments the index.
Both pieces of code will print out the same output. The following is an example of the output of the first piece of code:
```
1 3 5 7 9 11 13 15 17 19 21 23 25 27 29 31 33 35 37 39 41 43 45 47 49 51 53 55 57 59 61 63 65 67 69 71 73 75 77 79 81 83 85 87 89 91 93 95 97 99
```
The following is an example of the output of the second piece of code:
```
1 3 5 7 9 11 13 15 17 19 21 23 25 27 29 31 33 35 37 39 41 43 45 47 49 51 53 55 57 59 61 63 65 67 69 71 73 75 77 79 81 83 85 87 89 91 93 95 97 99
```</t>
  </si>
  <si>
    <t xml:space="preserve">What does this piece of code do?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</si>
  <si>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This piece of code prints out all the odd numbers in the vector `numbers` using recursion.
Recursion is a programming technique where a function calls itself. This can be useful when you need to solve a problem that can be broken down into smaller, similar problems.
In this case, the problem is to print out all the odd numbers in the vector `numbers`. We can break this problem down into two smaller problems:
1. Print out the first odd number in the vector.
2. Print out all the odd numbers after the first odd number in the vector.
The first problem is easy to solve. We can just print out the first element of the vector, which is `1`.
The second problem is a bit more difficult. We can solve it by using recursion. We can define a function `printOdds` that takes two arguments: the vector `numbers` and the index `i`. The function will print out all the odd numbers from index `i` to the end of the vector.
The function `printOdds` can be defined as follows:
```
void printOdds(std::vector&lt;int&gt;&amp; numbers, int i) {
    if (i &lt; numbers.size()) {
        if (numbers[i] % 2 != 0) {
            std::cout &lt;&lt; numbers[i] &lt;&lt; " ";
        }
        printOdds(numbers, i + 1);
    }
}
```
The function `printOdds` first checks if the index `i` is less than the size of the vector `numbers`. If it is, then the function prints out the odd number at index `i` and then calls itself recursively to print out all the odd numbers from index `i + 1` to the end of the vector.
The main function can then be defined as follows:
```
int main() {
    std::vector&lt;int&gt; numbers = {1, 2, 3, 5, 2, 1345, 63, 56, 3, 6626, 2556, 342, 5345, 55, 44, 33, 223, 863, 24, 52, 98, 888};
    printOdds(numbers, 0);
    return 0;
}
```
The main function first initializes the vector `numbers` to an array of odd numbers. The function then calls `printOdds` with `numbers` and `0` as arguments. This causes `printOdds` to print out the first odd number in the vector, which is `1`. `printOdds` then calls itself recursively to print out all the odd numbers after `1`. This process continues until all the odd numbers in the vector have been printed out.</t>
  </si>
  <si>
    <t>#include &lt;iostream&gt;
#include &lt;vector&gt;
int main(){
    std::vector &lt;int&gt; characters = {1,2,3,5,2,1345,63,56,3,6626,2556,342,5345,55,44,33,223,863,24,52,98,888};
    for(int letter =0; letter&lt;characters.size(); letter++){
        if(characters[letter] %2 != 0){
            std::cout&lt;&lt;characters[letter]&lt;&lt;" ";
        }
    }
}</t>
  </si>
  <si>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</si>
  <si>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Yes, the two pieces of code achieve the same goal. In both cases, the goal is to print all of the odd numbers in the vector `numbers` to the console. The first piece of code does this by iterating over the vector and checking each element to see if it is odd. If it is, the element is printed to the console. The second piece of code does the same thing, but it uses a variable called `i` instead of `letter` to iterate over the vector. This is a matter of style, and both approaches are valid.</t>
  </si>
  <si>
    <t>Is the functionality of these pieces of code the same?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</si>
  <si>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Yes, the functionality of these two pieces of code is the same. Both pieces of code print out all the odd numbers in the vector `numbers`.
The first piece of code defines a vector of integers called `characters` and then loops through the vector, printing out each element that is odd. The second piece of code does the same thing, except that it defines the vector as `numbers` instead of `characters`.
The only difference between the two pieces of code is the name of the vector. This does not affect the functionality of the code, as both vectors contain the same data.</t>
  </si>
  <si>
    <t xml:space="preserve">What does this piece of code do?
#include &lt;iostream&gt;
#include &lt;vector&gt;
int main(){
    std::vector &lt;int&gt; characters = {1,2,3,5,2,1345,63,56,3,6626,2556,342,5345,55,44,33,223,863,24,52,98,888};
    for(int letter =0; letter&lt;characters.size(); letter++){
        if(characters[letter] %2 != 0){
            std::cout&lt;&lt;characters[letter]&lt;&lt;" ";
        }
    }
}
</t>
  </si>
  <si>
    <t>This piece of code defines a vector of integers, and then prints out all of the odd numbers in the vector.
The first line of code, `#include &lt;iostream&gt;`, includes the header file `iostream`, which contains the definition of the `std::cout` object. The second line of code, `#include &lt;vector&gt;`, includes the header file `vector`, which contains the definition of the `std::vector` class.
The `main()` function is the entry point of the program. It is where the program starts executing. The first statement in the `main()` function, `std::vector &lt;int&gt; characters = {1,2,3,5,2,1345,63,56,3,6626,2556,342,5345,55,44,33,223,863,24,52,98,888};`, creates a vector of integers called `characters`. The vector is initialized with the following values: 1, 2, 3, 5, 2, 1345, 63, 56, 3, 6626, 2556, 342, 5345, 55, 44, 33, 223, 863, 24, 52, 98, and 888.
The next statement in the `main()` function, `for(int letter =0; letter&lt;characters.size(); letter++){`, starts a for loop. The loop iterates over the elements of the `characters` vector. The `letter` variable is used to index into the vector. The loop body, `if(characters[letter] %2 != 0){`, checks if the element at the current index of the vector is odd. If it is, the element is printed out to the standard output stream using the `std::cout` object.
The last statement in the `main()` function, `}`, closes the for loop.
When the `main()` function returns, the program terminates.</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</si>
  <si>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</si>
  <si>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</si>
  <si>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in the vector `numbers`.
The first piece of code uses the `Seven` and `Eight` functions to calculate the Fibonacci sequence. The `Seven` function returns the $n$th Fibonacci number, and the `Eight` function returns the $(n+1)$th Fibonacci number. The `main` function then prints out the odd numbers in the vector `numbers`, starting with the first Fibonacci number.
The second piece of code uses a for loop to iterate through the vector `numbers`. The loop condition checks if the current element in the vector is odd, and if it is, the element is printed out.
Both pieces of code print out the same output:
```
1
3
5
7
9
11
13
15
17
19
21
23
25
27
29
31
33
35
37
39
41
43
45
47
49
51
53
55
57
59
61
63
65
67
69
71
73
75
77
79
81
83
85
87
89
91
93
95
97
99
```</t>
  </si>
  <si>
    <t>Is the functionality of these pieces of code the same?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</si>
  <si>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Yes, the functionality of these pieces of code is the same.
Both pieces of code print out the odd numbers in the vector `numbers`, which is defined as follows:
```
std::vector &lt;int&gt; numbers = {1,2,3,5,2,1345,63,56,3,6626,2556,342,5345,55,44,33,223,863,24,52,98,888};
```
The first piece of code uses a for loop to iterate over the vector, and prints out each element if it is odd. The second piece of code uses a ternary operator to check if each element is odd, and only prints out the odd elements if the result of the ternary operator is true.
The following is a step-by-step explanation of how the first piece of code works:
1. The for loop initializes the variable `i` to 0.
2. The for loop iterates over the vector `numbers`, and checks if the element at index `i` is odd.
3. If the element at index `i` is odd, the code prints out the element.
4. The for loop increments `i` by 1.
5. The for loop continues to iterate until `i` is greater than or equal to the number of elements in `numbers`.
The following is a step-by-step explanation of how the second piece of code works:
1. The ternary operator checks if the element at index `i` is odd.
2. If the element at index `i` is odd, the ternary operator returns the element.
3. If the element at index `i` is even, the ternary operator returns the empty string.
4. The code prints out the result of the ternary operator.
The following is a table that shows the output of both pieces of code:
| Element | First piece of code | Second piece of code |
|---|---|---|
| 1 | 1 | 1 |
| 2 | 2 | 2 |
| 3 | 3 | 3 |
| 5 | 5 | 5 |
| 2 | 2 | 2 |
| 1345 | 1345 | 1345 |
| 63 | 63 | 63 |
| 56 | 56 | 56 |
| 3 | 3 | 3 |
| 6626 | 6626 | 6626 |
| 2556 | 2556 | 2556 |
| 342 | 342 | 342 |
| 5345 | 5345 | 5345 |
| 55 | 55 | 55 |
| 44 | 44 | 44 |
| 33 | 33 | 33 |
| 223 | 223 | 223 |
| 863 | 863 | 863 |
| 24 | 24 | 24 |
| 52 | 52 | 52 |
| 98 | 98 | 98 |
| 888 | 888 | 888 |</t>
  </si>
  <si>
    <t xml:space="preserve">What does this piece of code do?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</si>
  <si>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The code defines two functions, `Seven` and `Eight`, which both take an integer as input and return an integer as output. The function `Seven` returns the product of all the integers from 1 to the input, inclusive. The function `Eight` returns the sum of all the integers from 1 to the input, inclusive. The main function first creates a vector of integers containing the numbers 1, 2, 3, 5, 2, 1345, 63, 56, 3, 6626, 2556, 342, 5345, 55, 44, 33, 223, 863, 24, 52, 98, and 888. It then calls the functions `Seven` and `Eight` with the input 5, and stores the results in the variables `Nine` and `Ten`, respectively. It then prints a message if the results are not the same. Finally, it prints all the odd numbers in the vector.
The function `Seven` is defined as follows:
```
int Seven(int n) {
    if (n == 0) return n;
    else return n * Seven(n - 1);
}
```
The function first checks if the input is 0. If it is, it returns the input. Otherwise, it returns the product of the input and the result of calling `Seven` with the input minus 1.
The function `Eight` is defined as follows:
```
int Eight(int n) {
    if(n &gt; 10) return n;
    else return n + Eight(n + 1);
}
```
The function first checks if the input is greater than 10. If it is, it returns the input. Otherwise, it returns the sum of the input and the result of calling `Eight` with the input plus 1.
The main function is defined as follows:
```
int main() {
    std::vector &lt;int&gt; numbers = {1,2,3,5,2,1345,63,56,3,6626,2556,342,5345,55,44,33,223,863,24,52,98,888};
    int Nine = Seven(5);
    int Ten = Eight(5);
    if(Nine &gt; Ten) {
        std::cout &lt;&lt; "This script is not the same";
    }
    for(int i = 0; i &lt; numbers.size(); i++){
        if(numbers[i] % 2 != 0){
            std::cout &lt;&lt; numbers[i] &lt;&lt; " ";
        }
    }
}
```
The function first creates a vector of integers containing the numbers 1, 2, 3, 5, 2, 1345, 63, 56, 3, 6626, 2556, 342, 5345, 55, 44, 33, 223, 863, 24, 52, 98, and 888. It then calls the functions `Seven` and `Eight` with the input 5, and stores the results in the variables `Nine` and `Ten`, respectively. It then prints a message if the results are not the same. Finally, it prints all the odd numbers in the vector.</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</si>
  <si>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</si>
  <si>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</si>
  <si>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No, the two pieces of code do not achieve the same goal.
The first piece of code prints the following:
```
1
3
5
2
1345
63
56
3
6626
2556
342
5345
55
44
33
223
863
24
52
98
888
```
The second piece of code prints the following:
```
1
3
5
2
1345
63
56
3
6626
2556
342
5345
55
44
33
223
863
24
52
98
```
The first piece of code prints all of the numbers in the vector, even the ones that are even. The second piece of code only prints the numbers in the vector that are odd.
The two pieces of code differ in the following line of code:
```
if(numbers[i] %2 != 0){
```
In the first piece of code, this line of code is followed by a `std::cout` statement that prints the value of the variable `numbers[i]`. In the second piece of code, this line of code is followed by a semicolon.
The semicolon at the end of the line of code in the second piece of code causes the program to stop executing the loop as soon as it finds a number that is even. This is why the second piece of code only prints the odd numbers in the vector.</t>
  </si>
  <si>
    <t>Is the functionality of these pieces of code the same?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</si>
  <si>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piece of code prints out all of the odd numbers in the vector, followed by the string "BACON". The second piece of code only prints out all of the odd numbers in the vector.
The first piece of code uses a for loop to iterate through the vector, and then uses the modulo operator (%2) to check if each number is odd. If the number is odd, it is printed out. The string "BACON" is then printed out at the end.
The second piece of code is similar, but it does not print out the string "BACON" at the end. This is because the for loop only prints out the odd numbers, and there is no need to print out the string "BACON" after the numbers have been printed out.</t>
  </si>
  <si>
    <t xml:space="preserve">What does this piece of code do?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t>
  </si>
  <si>
    <t>This piece of code prints the following output:
```
1 3 5 2 1345 63 56 3 6626 2556 342 5345 55 44 33 223 863 24 52 98 888
The answer is: BACON.
```
The code first defines a vector of integers called `numbers`. The vector contains the following values:
1, 2, 3, 5, 2, 1345, 63, 56, 3, 6626, 2556, 342, 5345, 55, 44, 33, 223, 863, 24, 52, 98, 888
The code then loops through the vector, printing each value that is odd. The following values are odd:
1, 3, 5, 2, 1345, 63, 56, 3, 6626, 2556, 342, 5345, 55, 44, 33, 223, 863, 24, 52, 98, 888
The code then prints the following line:
```
The answer is: BACON.
```
This is because the code is a joke. The code is trying to make the reader think that the answer to the question "What does this piece of code do?" is the list of odd numbers in the vector. However, the code actually prints the string "BACON".</t>
  </si>
  <si>
    <t>Odd</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</si>
  <si>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</si>
  <si>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</si>
  <si>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in the vector `numbers`.
The first piece of code uses a recursive function called `printOdds()`. This function takes two parameters: a vector of numbers and an index. The function first checks if the index is less than the size of the vector. If it is, the function prints out the number at the current index if it is odd. The function then calls itself again with the index increased by 1. This process continues until the index is greater than the size of the vector.
The second piece of code uses a for loop to iterate over the vector `numbers`. The for loop checks each number in the vector and prints it out if it is odd.
Both pieces of code will print out the same output:
```
1
3
5
1345
63
6626
2556
342
5345
55
52
98
888
```</t>
  </si>
  <si>
    <t>Is the functionality of these pieces of code the same?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</si>
  <si>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What does this piece of code do?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</si>
  <si>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#include &lt;iostream&gt;
#include &lt;vector&gt;
int main(){
    std::vector &lt;int&gt; passengers = {1,2,3,5,2,1345,63,56,3,6626,2556,342,5345,55,44,33,223,863,24,52,98,888};
    for(int seat =0; seat&lt;passengers.size(); seat++){
        if(passengers[seat] %2 != 0){
            std::cout&lt;&lt;passengers[seat]&lt;&lt;" ";
        }
    }
}</t>
  </si>
  <si>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</si>
  <si>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in the vector `numbers`.
The first piece of code uses a for loop to iterate over the vector, and then checks each element to see if it is odd. If it is odd, the element is printed out to the console.
The second piece of code uses a for loop to iterate over the vector, but it uses the variable `i` instead of `seat`. The code is essentially the same, but it is written in a slightly different way.
Both pieces of code are valid and will print out the same output.</t>
  </si>
  <si>
    <t>Is the functionality of these pieces of code the same?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</si>
  <si>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print out all the odd numbers in the given vector. The only difference is that the first piece of code uses a variable called `seat` to iterate through the vector, while the second piece of code uses a variable called `i`. However, these two variables are essentially doing the same thing.</t>
  </si>
  <si>
    <t xml:space="preserve">What does this piece of code do?
#include &lt;iostream&gt;
#include &lt;vector&gt;
int main(){
    std::vector &lt;int&gt; passengers = {1,2,3,5,2,1345,63,56,3,6626,2556,342,5345,55,44,33,223,863,24,52,98,888};
    for(int seat =0; seat&lt;passengers.size(); seat++){
        if(passengers[seat] %2 != 0){
            std::cout&lt;&lt;passengers[seat]&lt;&lt;" ";
        }
    }
}
</t>
  </si>
  <si>
    <t>This piece of code prints all the odd numbers in the vector `passengers`.
The vector `passengers` is declared as follows:
```
std::vector &lt;int&gt; passengers = {1,2,3,5,2,1345,63,56,3,6626,2556,342,5345,55,44,33,223,863,24,52,98,888};
```
This means that it is a vector of integers, and it contains the following values:
1, 2, 3, 5, 2, 1345, 63, 56, 3, 6626, 2556, 342, 5345, 55, 44, 33, 223, 863, 24, 52, 98, 888
The next line of code is a for loop:
```
for(int seat =0; seat&lt;passengers.size(); seat++){
```
This loop iterates over the vector `passengers`. The variable `seat` is used to keep track of the current position in the vector. The loop starts at `seat=0` and iterates until `seat` is equal to the size of the vector, which is `passengers.size()`.
Inside the loop, the following code is executed:
```
if(passengers[seat] %2 != 0){
    std::cout&lt;&lt;passengers[seat]&lt;&lt;" ";
}
```
This code checks if the number at the current position in the vector, `passengers[seat]`, is odd. If it is, the number is printed to the screen.
The loop will iterate over the vector until all the numbers have been checked. When it is finished, the program will exit.
Here is an example of what the output of the program might look like:
```
1
3
5
1345
6626
863
24
52
98
```</t>
  </si>
  <si>
    <t>#include &lt;iostream&gt;
#include &lt;vector&gt;
int main() {
    std::vector&lt;int&gt; a = {1, 2, 3, 5, 2, 1345, 63, 56, 3, 6626, 2556, 342, 5345, 55, 44, 33, 223, 863, 24, 52, 98, 888};
    for(int b = 0; b &lt; a.size(); b++) {
        if(a[b] % 2 != 0) {
            std::cout &lt;&lt; a[b] &lt;&lt; char(32);
        }
    }
}</t>
  </si>
  <si>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</si>
  <si>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all the odd numbers in the vector `numbers`.
The first piece of code uses a for loop to iterate over the vector, and inside the loop it checks if the current element is odd, and if it is, it prints it out. The second piece of code uses a for loop to iterate over the vector, and inside the loop it checks if the current element is odd, and if it is, it prints it out followed by a space.
The only difference between the two pieces of code is that the first one uses a space character as a delimiter, while the second one uses a space character followed by a newline character. This difference does not affect the output of the code, as both pieces of code will print out the same list of odd numbers.</t>
  </si>
  <si>
    <t>Is the functionality of these pieces of code the same?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</si>
  <si>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print out all the odd numbers in a vector.
The first piece of code uses a `for` loop to iterate over the vector `a`. Inside the loop, the `if` statement checks if the current element of the vector, `a[b]`, is odd. If it is, the element is printed out followed by a space.
The second piece of code uses a similar `for` loop to iterate over the vector `numbers`. Inside the loop, the `if` statement checks if the current element of the vector, `numbers[i]`, is odd. If it is, the element is printed out followed by a space.
The only difference between the two pieces of code is the variable names used to iterate over the vectors. In the first piece of code, the variable `b` is used, while in the second piece of code, the variable `i` is used. However, this difference does not affect the functionality of the code.</t>
  </si>
  <si>
    <t xml:space="preserve">What does this piece of code do?
#include &lt;iostream&gt;
#include &lt;vector&gt;
int main() {
    std::vector&lt;int&gt; a = {1, 2, 3, 5, 2, 1345, 63, 56, 3, 6626, 2556, 342, 5345, 55, 44, 33, 223, 863, 24, 52, 98, 888};
    for(int b = 0; b &lt; a.size(); b++) {
        if(a[b] % 2 != 0) {
            std::cout &lt;&lt; a[b] &lt;&lt; char(32);
        }
    }
}
</t>
  </si>
  <si>
    <t>This piece of code prints all the odd numbers in the vector `a`.
The vector `a` is declared and initialized with a list of numbers. The `for` loop iterates over the elements of `a`, and the `if` statement checks if each element is odd. If it is, the element is printed to the console.
The `std::cout` function is used to print to the console. The `char(32)` character represents a space, so the `std::cout` statement prints the element of `a` followed by a space.</t>
  </si>
  <si>
    <t>#include &lt;iostream&gt;
#include &lt;vector&gt;
int main(){
    std::vector &lt;int&gt; numbers = {1,2,3,5,2,1345,63,56,3,6626,2556,342,5345,55,44,33,223,863,24,52,98,888};
    for(int i =0; i&lt;numbers.size(); i++){
        if(numbers[i] %((2+(1/9)+10)/6) != (2/9)){
            std::cout&lt;&lt;numbers[i]&lt;&lt;" ";
        }
    }
}</t>
  </si>
  <si>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</si>
  <si>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No, the two pieces of code do not achieve the same goal. The first piece of code prints all the numbers in the vector that are not divisible by 3. The second piece of code prints all the numbers in the vector that are not divisible by 2.
Here is a step-by-step explanation of how the first piece of code works:
1. The vector `numbers` is initialized with the following values:
    * 1
    * 2
    * 3
    * 5
    * 2
    * 1345
    * 63
    * 56
    * 3
    * 6626
    * 2556
    * 342
    * 5345
    * 55
    * 44
    * 33
    * 223
    * 863
    * 24
    * 52
    * 98
    * 888
2. The for loop iterates over all the elements in `numbers`.
3. For each element, the expression `numbers[i] %((2+(1/9)+10)/6)` is evaluated. This expression evaluates to 1 for all the elements in `numbers` that are divisible by 3, and to 0 for all the elements in `numbers` that are not divisible by 3.
4. If the expression evaluates to 1, the statement `std::cout&lt;&lt;numbers[i]&lt;&lt;" ";` is executed. This statement prints the current element of `numbers` to the console.
5. The for loop terminates when all the elements in `numbers` have been processed.
Here is a step-by-step explanation of how the second piece of code works:
1. The vector `numbers` is initialized with the same values as in the first piece of code.
2. The for loop iterates over all the elements in `numbers`.
3. For each element, the expression `numbers[i] %2` is evaluated. This expression evaluates to 0 for all the elements in `numbers` that are divisible by 2, and to 1 for all the elements in `numbers` that are not divisible by 2.
4. If the expression evaluates to 1, the statement `std::cout&lt;&lt;numbers[i]&lt;&lt;" ";` is executed. This statement prints the current element of `numbers` to the console.
5. The for loop terminates when all the elements in `numbers` have been processed.
As you can see, the two pieces of code have different expressions in the condition of their for loops. This means that they will print different output. The first piece of code will print all the numbers in the vector that are not divisible by 3, while the second piece of code will print all the numbers in the vector that are not divisible by 2.</t>
  </si>
  <si>
    <t>Is the functionality of these pieces of code the same?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</si>
  <si>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piece of code prints all odd numbers from the vector `numbers`. The second piece of code prints all numbers from the vector `numbers` that are not divisible by 2.
The first piece of code uses the following expression to test if a number is odd:
```
numbers[i] %((2+(1/9)+10)/6) != (2/9)
```
This expression can be rewritten as follows:
```
numbers[i] % (11/6) != 1/9
```
The expression `numbers[i] % (11/6)` is equivalent to `numbers[i] % 11`. This is because 11 is a factor of 6, so `(11/6) % 6` is equal to 0. Therefore, the expression `numbers[i] % (11/6) != 1/9` is equivalent to `numbers[i] % 11 != 1/9`.
The expression `numbers[i] % 11 != 1/9` is true if and only if numbers[i] is not divisible by 11 and is not equal to 1/9. This is because 11 is a prime number, so the only numbers that are divisible by 11 are 11, 22, 33, etc. The only number that is equal to 1/9 is 1. Therefore, the expression `numbers[i] % 11 != 1/9` is true if and only if numbers[i] is an odd number that is not equal to 1.
The second piece of code uses the following expression to test if a number is odd:
```
numbers[i] %2 != 0
```
This expression is true if and only if numbers[i] is an odd number. Therefore, the second piece of code prints all odd numbers from the vector `numbers`.</t>
  </si>
  <si>
    <t xml:space="preserve">What does this piece of code do?
#include &lt;iostream&gt;
#include &lt;vector&gt;
int main(){
    std::vector &lt;int&gt; numbers = {1,2,3,5,2,1345,63,56,3,6626,2556,342,5345,55,44,33,223,863,24,52,98,888};
    for(int i =0; i&lt;numbers.size(); i++){
        if(numbers[i] %((2+(1/9)+10)/6) != (2/9)){
            std::cout&lt;&lt;numbers[i]&lt;&lt;" ";
        }
    }
}
</t>
  </si>
  <si>
    <t>This piece of code prints the numbers in the vector `numbers` that are not divisible by 2 and 9.
The first line of the code includes the header files `iostream` and `vector`. The `iostream` header file contains the declaration of the `std::cout` object, which is used to print output to the console. The `vector` header file contains the declaration of the `std::vector` class, which is used to create and manipulate vectors.
The next line of code defines a vector called `numbers`. The vector contains the following numbers: 1, 2, 3, 5, 2, 1345, 63, 56, 3, 6626, 2556, 342, 5345, 55, 44, 33, 223, 863, 24, 52, 98, and 888.
The next few lines of code are a for loop that prints the numbers in the vector `numbers` that are not divisible by 2 and 9. The for loop iterates over the vector, and for each number in the vector, the code checks if the number is divisible by 2 and 9. If the number is not divisible by 2 and 9, the code prints the number to the console.
The last line of code is a semicolon, which is required at the end of every statement in C++.
Here is an example of the output of the code:
```
1
3
5
223
863
24
52
```</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</si>
  <si>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</si>
  <si>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</si>
  <si>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Yes, the two pieces of code achieve the same goal. They both print all of the odd numbers in the vector `numbers`.
The first piece of code uses a `for` loop to iterate over the elements of the vector. Inside the loop, it checks if the current element is odd and greater than 0. If so, it prints the element to the console.
The second piece of code uses a similar approach, but it does not check if the current element is greater than 0. This is because the `%` operator returns 0 if the first operand is 0, so the condition `numbers[i] % 2 != 0` will always be true for odd numbers.
Both pieces of code print the following output:
```
1
3
5
2
1345
63
56
3
6626
2556
342
5345
55
44
33
223
863
24
52
98
888
```</t>
  </si>
  <si>
    <t>Is the functionality of these pieces of code the same?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</si>
  <si>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print out all of the odd numbers in the vector `numbers`, except for the number 1000.
The first piece of code uses a for loop to iterate over the vector, and then checks each number to see if it is odd. If it is odd, and the number is not equal to 1000, the number is printed out.
The second piece of code uses a similar for loop, but it does not check if the number is equal to 1000. This means that all of the odd numbers in the vector are printed out, except for 1000.
Here is a step-by-step explanation of how the first piece of code works:
1. The vector `numbers` is declared and initialized with the following values:
```
1, 2, 3, 5, 2, 1345, 63, 56, 3, 6626, 2556, 342, 5345, 55, 44, 33, 223, 863, 24, 52, 98, 888
```
2. A for loop is created that iterates over the vector `numbers`.
3. Inside the for loop, the current number in the vector is checked to see if it is odd.
4. If the current number is odd, and the number is not equal to 1000, the number is printed out.
5. The for loop continues to iterate until all of the numbers in the vector have been checked.
Here is a step-by-step explanation of how the second piece of code works:
1. The vector `numbers` is declared and initialized with the same values as in the first piece of code.
2. A for loop is created that iterates over the vector `numbers`.
3. Inside the for loop, the current number in the vector is checked to see if it is odd.
4. If the current number is odd, the number is printed out.
5. The for loop continues to iterate until all of the numbers in the vector have been checked.
As you can see, the only difference between the two pieces of code is that the second piece of code does not check if the number is equal to 1000. This means that all of the odd numbers in the vector are printed out, except for 1000.</t>
  </si>
  <si>
    <t xml:space="preserve">What does this piece of code do?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</si>
  <si>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The code prints all the odd numbers in the vector `numbers` that are not equal to 1000, separated by spaces.
The first line of the code includes the header files `&lt;iostream&gt;` and `&lt;vector&gt;`. The `iostream` header file contains the definition of the `std::cout` object, which is used to print to the standard output stream. The `vector` header file contains the definition of the `std::vector` class, which is used to create and manipulate vectors.
The `main()` function is the entry point of the program. It is where the program starts executing.
The `std::vector&lt;int&gt; numbers = {1,2,3,5,2,1345,63,56,3,6626,2556,342,5345,55,44,33,223,863,24,52,98,888};` line creates a vector called `numbers` and assigns it the values 1, 2, 3, 5, 2, 1345, 63, 56, 3, 6626, 2556, 342, 5345, 55, 44, 33, 223, 863, 24, 52, 98, and 888.
The `for(int i = 0; i &lt; numbers.size(); i++){` line starts a for loop. The loop iterates over the elements of the vector `numbers`. The `if(numbers[i] % 2 != 0){` line checks if the current element of the vector is odd. If it is, the `std::cout &lt;&lt; numbers[i] &lt;&lt; " ";` line prints the current element of the vector to the standard output stream, followed by a space. The `if (numbers[i] == 1000) {` line checks if the current element of the vector is equal to 1000. If it is, the `std::cout &lt;&lt; "";` line prints an empty string to the standard output stream.
The `return 0;` line returns the value 0 from the `main()` function. This indicates that the program has finished executing successfully.</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</si>
  <si>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</si>
  <si>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</si>
  <si>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in the vector `numbers`.
The first piece of code uses a for loop to iterate over the vector, and then uses a second for loop to iterate over the vector again, starting from the second element. If the current element is odd, it is printed out. The second piece of code uses a single for loop to iterate over the vector, and then uses the modulo operator to check if each element is odd. If it is, it is printed out.
Both pieces of code work correctly, but the second piece of code is more efficient. This is because the first piece of code iterates over the vector twice, while the second piece of code only iterates over it once.</t>
  </si>
  <si>
    <t>Is the functionality of these pieces of code the same?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</si>
  <si>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The functionality of these two pieces of code is not the same. The first piece of code prints out all the odd numbers in the vector, followed by all the even numbers in the vector. The second piece of code only prints out the odd numbers in the vector.
Here is a step-by-step explanation of the first piece of code:
1. The vector `numbers` is initialized with the following numbers: 1, 2, 3, 5, 2, 1345, 63, 56, 3, 6626, 2556, 342, 5345, 55, 44, 33, 223, 863, 24, 52, 98, 888.
2. The for loop `for (int pow = 0; pow &lt; numbers.size(); pow++)` iterates over the vector `numbers`.
3. Inside the for loop, the statement `numbers.push_back(numbers[0])` pushes the first element of the vector `numbers` to the end of the vector.
4. The statement `numbers.erase(numbers.begin())` erases the first element of the vector `numbers`.
5. The for loop `for (int i = 0; i &lt; numbers.size(); i++)` iterates over the vector `numbers`.
6. Inside the for loop, the statement `if (numbers[i] % 2 != 0)` checks if the current element of the vector `numbers` is odd.
7. If the current element of the vector `numbers` is odd, the statement `std::cout &lt;&lt; numbers[i] &lt;&lt; " ";` prints out the current element of the vector `numbers`.
8. The for loop `for (int j = i; j != numbers.size(); j++)` iterates over the vector `numbers` starting from the current element `i`.
9. Inside the for loop, the statement `j += 2` increments the variable `j` by 2.
Here is a step-by-step explanation of the second piece of code:
1. The vector `numbers` is initialized with the same numbers as in the first piece of code.
2. The for loop `for (int i = 0; i &lt; numbers.size(); i++)` iterates over the vector `numbers`.
3. Inside the for loop, the statement `if (numbers[i] % 2 != 0)` checks if the current element of the vector `numbers` is odd.
4. If the current element of the vector `numbers` is odd, the statement `std::cout &lt;&lt; numbers[i] &lt;&lt; " ";` prints out the current element of the vector `numbers`.
As you can see, the for loop `for (int j = i; j != numbers.size(); j++)` is not present in the second piece of code. This is why the second piece of code only prints out the odd numbers in the vector.</t>
  </si>
  <si>
    <t xml:space="preserve">What does this piece of code do?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t>
  </si>
  <si>
    <t>The code creates a vector of numbers, then reverses the order of the numbers in the vector. It then prints out any odd numbers in the vector.
The first line of code includes the header files `iostream` and `vector`. The `iostream` header file contains the `std::cout` object, which is used to print output to the console. The `vector` header file contains the `std::vector` class, which is used to create and manipulate vectors.
The next line of code creates a vector of numbers, and initializes it with the values 1, 2, 3, 5, 2, 1345, 63, 56, 3, 6626, 2556, 342, 5345, 55, 44, 33, 223, 863, 24, 52, 98, and 888.
The next loop iterates over the vector, and for each number in the vector, it pushes the number back onto the end of the vector, and then erases the number from the beginning of the vector. This effectively reverses the order of the numbers in the vector.
The next loop iterates over the vector, and for each number in the vector, it prints out the number if it is odd.
The last line of code is a semicolon, which is required to terminate the statement.
Here is a step-by-step explanation of what the code does:
1. The vector `numbers` is created, and initialized with the values 1, 2, 3, 5, 2, 1345, 63, 56, 3, 6626, 2556, 342, 5345, 55, 44, 33, 223, 863, 24, 52, 98, and 888.
2. The loop `for (int pow = 0; pow &lt; numbers.size(); pow++)` iterates over the vector `numbers`.
3. For each number in the vector, the number is pushed back onto the end of the vector, and then erased from the beginning of the vector. This effectively reverses the order of the numbers in the vector.
4. The loop `for (int i = 0; i &lt; numbers.size(); i++)` iterates over the vector `numbers`.
5. For each number in the vector, if the number is odd, it is printed out.
Here is an example of the output of the code:
```
1
3
5
7
9
11
13
15
17
19
21
23
25
27
29
31
33
35
37
39
41
43
45
47
49
51
53
55
57
59
61
63
65
67
69
71
73
75
77
79
81
83
85
87
89
91
93
95
97
99
```</t>
  </si>
  <si>
    <t xml:space="preserve">#include&lt;iostream&gt;
#include&lt;vector&gt;
int main(){std::vector&lt;int&gt; numbers={1,2,3,5,2,1345,63,56,3,6626,2556,342,5345,55,44,33,223,863,24,52,98,888};for(int i=0;i&lt;numbers.size();i++){if(numbers[i]%2!=0){std::cout&lt;&lt;numbers[i]&lt;&lt;" ";}}}
</t>
  </si>
  <si>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</si>
  <si>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all the odd numbers in the vector `numbers`.
The first piece of code uses a for loop to iterate over the vector, and then uses an if statement to check if each element is odd. If it is, the element is printed out.
The second piece of code uses a range-based for loop to iterate over the vector. This is a newer feature of C++ that makes the code more concise and easier to read. The range-based for loop works by iterating over the range of elements from `numbers.begin()` to `numbers.end()`.
Both pieces of code are correct and will print out the same output.</t>
  </si>
  <si>
    <t>Is the functionality of these pieces of code the same?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</si>
  <si>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Yes, the functionality of these two pieces of code is the same. They both print all the odd numbers in the vector `numbers`.
The first piece of code uses a for loop to iterate through the vector. Inside the loop, it checks if the current element is odd, and if it is, it prints it.
The second piece of code uses a range-based for loop to iterate through the vector. The range-based for loop is a more concise way to write the same code as the first piece of code.
Both pieces of code will print the following output:
```
1
3
5
2
1345
63
56
3
6626
2556
342
5345
55
44
33
223
863
24
52
98
888
```</t>
  </si>
  <si>
    <t xml:space="preserve">What does this piece of code do?
#include&lt;iostream&gt;#include&lt;vector&gt;int main(){std::vector&lt;int&gt; numbers={1,2,3,5,2,1345,63,56,3,6626,2556,342,5345,55,44,33,223,863,24,52,98,888};for(int i=0;i&lt;numbers.size();i++){if(numbers[i]%2!=0){std::cout&lt;&lt;numbers[i]&lt;&lt;" ";}}}
</t>
  </si>
  <si>
    <t>This piece of code prints all the odd numbers in the vector `numbers`.
The first line of code, `#include &lt;iostream&gt;`, includes the header file `iostream`, which contains the `std::cout` function. The second line of code, `#include &lt;vector&gt;`, includes the header file `vector`, which contains the `std::vector` class.
The `main()` function is the entry point of the program. It takes no arguments and returns no value. The first line of code in `main()`, `std::vector&lt;int&gt; numbers = {1, 2, 3, 5, 2, 1345, 63, 56, 3, 6626, 2556, 342, 5345, 55, 44, 33, 223, 863, 24, 52, 98, 888};`, creates a vector `numbers` of integers and initializes it with the values 1, 2, 3, 5, 2, 1345, 63, 56, 3, 6626, 2556, 342, 5345, 55, 44, 33, 223, 863, 24, 52, 98, and 888.
The `for` loop in `main()`, `for (int i = 0; i &lt; numbers.size(); i++) {`, iterates over the vector `numbers`. For each element `numbers[i]` in the vector, the `if` statement, `if (numbers[i] % 2 != 0)`, checks if `numbers[i]` is odd. If `numbers[i]` is odd, the `std::cout` function, `std::cout &lt;&lt; numbers[i] &lt;&lt; " ";`, prints `numbers[i]` to the standard output stream.
The program terminates when the `for` loop reaches the end of the vector `numbers`.</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</si>
  <si>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</si>
  <si>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</si>
  <si>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all the odd numbers in the vector `numbers`.
The first piece of code does this by first looping through all the possible values of `outer` from 0 to 1. For each value of `outer`, it then loops through all the possible values of `i` from 0 to `numbers.size()`. For each value of `i`, it then loops through all the possible values of `inner` from 0 to 1. If `(numbers[i] + outer) % (2 + inner) != 0`, then it prints out `numbers[i] * static_cast&lt;int&gt;(std::pow(1, outer + inner))`.
The second piece of code does this by looping through all the possible values of `i` from 0 to `numbers.size()`. For each value of `i`, it checks if `numbers[i] % 2 != 0`. If it is, then it prints out `numbers[i]`.
Both pieces of code will print out the same output:
```
1
3
5
7
9
11
13
15
17
19
21
23
25
27
29
31
33
35
37
39
41
43
45
47
49
51
53
55
57
59
61
63
65
67
69
71
73
75
77
79
81
83
85
87
89
91
93
95
97
99
```</t>
  </si>
  <si>
    <t>Is the functionality of these pieces of code the same?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</si>
  <si>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Yes, the functionality of these pieces of code is the same. Both pieces of code print out all the odd numbers in the vector `numbers`.
The first piece of code uses a nested loop to iterate over all the possible combinations of outer and inner indices. For each combination, it checks if the number at the corresponding index in `numbers` is odd, and if so, it prints it out.
The second piece of code uses a single loop to iterate over all the numbers in `numbers`. For each number, it checks if it is odd, and if so, it prints it out.
Both pieces of code will print out the same output:
```
1
3
5
7
9
11
13
15
17
19
21
23
25
27
29
31
33
35
37
39
41
43
45
47
49
51
53
55
57
59
61
63
65
67
69
71
73
75
77
79
81
83
85
87
89
91
93
95
97
99
```</t>
  </si>
  <si>
    <t xml:space="preserve">What does this piece of code do?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</si>
  <si>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This piece of code prints all the numbers in the vector `numbers` that are not divisible by 2 or 3.
The first loop iterates over all the possible values of `outer`, from 0 to 1. The second loop iterates over all the possible values of `i`, from 0 to `numbers.size()` - 1. The third loop iterates over all the possible values of `inner`, from 0 to 1.
For each value of `outer`, `i`, and `inner`, the code checks if `(numbers[i] + outer) % (2 + inner)` is not equal to 0. If it is, the code prints `numbers[i] * static_cast&lt;int&gt;(std::pow(1, outer + inner))`.
Here is an example of what the code prints for the vector `numbers` = {1, 2, 3, 5, 2, 1345, 63, 56, 3, 6626, 2556, 342, 5345, 55, 44, 33, 223, 863, 24, 52, 98, 888}:
1
5
3
55
52
5345
888</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</si>
  <si>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</si>
  <si>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</si>
  <si>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No, the two pieces of code do not achieve the same goal.
The first piece of code takes a group of people and lists those who are allergic to bacon. It does this by first creating a vector of people, and then iterating through the vector to check if each person is allergic to bacon. If a person is allergic to bacon, the code prints their name to the console.
The second piece of code does not take a group of people and list those who are allergic to bacon. Instead, it takes a vector of numbers and prints all of the numbers that are odd.
Therefore, the two pieces of code do not achieve the same goal.</t>
  </si>
  <si>
    <t>Is the functionality of these pieces of code the same?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</si>
  <si>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piece of code takes a group of people and lists those who are allergic to bacon. It does this by first creating a vector of people, and then looping through the vector, checking each person's allergy status. If a person is allergic to bacon, the code prints their name to the screen.
The second piece of code does not take a group of people and list those who are allergic to bacon. Instead, it prints all of the odd numbers in a vector to the screen. It does this by looping through the vector, checking each number's remainder when divided by 2. If the remainder is not 0, the code prints the number to the screen.
Therefore, the first piece of code is more specific than the second piece of code. The first piece of code only prints the names of people who are allergic to bacon, while the second piece of code prints all of the odd numbers in a vector.</t>
  </si>
  <si>
    <t xml:space="preserve">What does this piece of code do?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t>
  </si>
  <si>
    <t>The code you provided is a C++ program that takes a group of people and lists those who are allergic to bacon. The program first declares a vector of integers called `people`. The vector is initialized with the following values:
```
1, 2, 3, 5, 2, 1345, 63, 56, 3, 6626, 2556, 342, 5345, 55, 44, 33, 223, 863, 24, 52, 98, 888
```
The program then declares four strings: `canadian_Bacon`, `mexican_Bacon`, `string_Cheese_Bacon`, and `pork_Free_Natral_Bacon_with_Real_Pig`.
Next, the program checks to see if the vector `people` is empty. If it is empty, the program prints the following message:
```
No people in the list.
```
Otherwise, the program prints the following message:
```
The following people are allergic to bacon:
```
The program then loops through the vector `people`, and prints the name of each person who is allergic to bacon. A person is allergic to bacon if the remainder of their index in the vector divided by 11 is not equal to 2.
For example, the first person in the vector is 1. The remainder of 1 divided by 11 is 0, so the program does not print the name of the first person. The second person in the vector is 2. The remainder of 2 divided by 11 is 1, so the program prints the name of the second person.
The program continues looping through the vector until it reaches the end of the vector. When it reaches the end of the vector, the program prints the following message:
```
End of list.
```
The program then ends.</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</si>
  <si>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</si>
  <si>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</si>
  <si>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in the vector `numbers`.
The first piece of code uses an `ostringstream` to build a string of the odd numbers, then removes any spaces from the string and encloses it in square brackets. The second piece of code prints out the odd numbers one at a time, separated by spaces.
Here is a step-by-step explanation of how the first piece of code works:
1. The `std::vector&lt;int&gt;` `numbers` is declared and initialized with a list of odd numbers.
2. The `std::ostringstream` `oss` is created.
3. A for loop is used to iterate over the elements of `numbers`.
4. Inside the for loop, the condition `numbers[i] % 2 != 0` is checked. If it is true, the element `numbers[i]` is added to the `oss` object.
5. After the for loop has finished, the `std::string` `output` is assigned the value of the `oss` object.
6. The `std::string` `output` is modified to remove any spaces from it.
7. The `std::string` `output` is enclosed in square brackets.
8. The `std::cout` object is used to print out the value of `output`.
Here is a step-by-step explanation of how the second piece of code works:
1. The `std::vector&lt;int&gt;` `numbers` is declared and initialized with a list of odd numbers.
2. A for loop is used to iterate over the elements of `numbers`.
3. Inside the for loop, the element `numbers[i]` is printed out if it is odd.
The output of both pieces of code is:
```
1
3
5
7
11
13
17
19
23
29
31
37
41
43
47
53
59
61
67
71
73
79
83
89
97
```</t>
  </si>
  <si>
    <t>Is the functionality of these pieces of code the same?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</si>
  <si>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Yes, the functionality of the two pieces of code is the same. They both print out the odd numbers in the vector `numbers`.
The first piece of code uses an ostringstream to build a string of the odd numbers, and then removes any spaces from the string and encloses it in square brackets. The second piece of code simply prints out each odd number on a separate line.
Here is a step-by-step explanation of the first piece of code:
1. The vector `numbers` is declared and initialized.
2. An ostringstream object, `oss`, is created.
3. A for loop is used to iterate through the vector `numbers`.
4. Inside the for loop, the condition `numbers[i] % 2 != 0` is checked. If the condition is true, the value of `numbers[i]` is added to the ostringstream object `oss`.
5. After the for loop has finished, the string `output` is set to the contents of the ostringstream object `oss`.
6. The space characters are removed from the string `output` using the `remove` function.
7. The string `output` is enclosed in square brackets using the concatination operator (`+`).
8. The string `output` is printed out to the console.
Here is a step-by-step explanation of the second piece of code:
1. The vector `numbers` is declared and initialized.
2. A for loop is used to iterate through the vector `numbers`.
3. Inside the for loop, the condition `numbers[i] % 2 != 0` is checked. If the condition is true, the value of `numbers[i]` is printed out to the console.
The two pieces of code produce the same output:
```
1
3
5
7
11
13
17
19
23
29
31
37
41
43
47
53
59
61
67
71
73
79
83
89
97
```</t>
  </si>
  <si>
    <t xml:space="preserve">What does this piece of code do?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</si>
  <si>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The code takes a vector of integers and prints out a list of the odd numbers in the vector, enclosed in square brackets.
The first line of the code includes the necessary header files. The `iostream` header file contains the declaration for the `std::cout` object, which is used to print output to the screen. The `vector` header file contains the declaration for the `std::vector` class, which is used to store a collection of objects. The `algorithm` header file contains the declaration for the `std::remove` function, which is used to remove elements from a range of elements. The `sstream` header file contains the declaration for the `std::ostringstream` class, which is used to create a stream of characters.
The next line of code declares a vector of integers called `numbers`. The vector is initialized with the following values:
1, 2, 3, 5, 2, 1345, 63, 56, 3, 6626, 2556, 342, 5345, 55, 44, 33, 223, 863, 24, 52, 98, 888
The next line of code creates an object of the `std::ostringstream` class called `oss`. The `oss` object is used to create a stream of characters that will be used to store the output of the program.
The next loop iterates over the elements of the `numbers` vector. For each element in the vector, the code checks if the element is odd. If the element is odd, the code adds the element to the `oss` object.
After the loop has finished iterating, the `oss` object contains a stream of characters that represents the list of odd numbers in the `numbers` vector. The next line of code converts the stream of characters into a string called `output`.
The next line of code removes any spaces from the `output` string. This is done by using the `std::remove` function to remove all of the spaces from the string.
The next line of code encloses the `output` string in square brackets. This is done by appending the string `[` to the beginning of the string and the string `]` to the end of the string.
The last line of code prints the `output` string to the screen.</t>
  </si>
  <si>
    <t>//This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t>
  </si>
  <si>
    <t>Do these pieces of code achieve the same goal?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AND
#include &lt;iostream&gt;
#include &lt;vector&gt;
int main(){
    std::vector &lt;int&gt; numbers = {1,2,3,5,2,1345,63,56,3,6626,2556,342,5345,55,44,33,223,863,24,52,98,888};
    for(int i =0; i&lt;numbers.size(); i++){
        if(numbers[i] %2 != 0){
            std::cout&lt;&lt;numbers[i]&lt;&lt;" ";
        }
    }
}</t>
  </si>
  <si>
    <t>No, these pieces of code do not achieve the same goal. The first code takes the sum of all the odd numbers in the given vector, and the second code prints all the odd numbers in the given vector.
The first code first creates a vector of numbers, then loops through the vector and adds each odd number to a string. Finally, the string is printed to the console.
The second code also creates a vector of numbers, then loops through the vector and prints each odd number to the console. However, the code does not add the numbers together, so the sum of the odd numbers is not printed.
To achieve the same goal as the first code, the second code could be modified to add the odd numbers together in a variable before printing them to the console.</t>
  </si>
  <si>
    <t>Is the functionality of these pieces of code the same?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</si>
  <si>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piece of code takes the sum of all the odd numbers in the given vector, and the second piece of code prints all the odd numbers in the given vector.
The first piece of code first creates a vector of integers called `numbers`. The vector contains the following values: 1, 2, 3, 5, 2, 1345, 63, 56, 3, 6626, 2556, 342, 5345, 55, 44, 33, 223, 863, 24, 52, 98, and 888.
The code then loops through the vector, and for each element in the vector, it checks if the element is odd. If the element is odd, the code adds the element to a string called `sum`. The code also adds a space to the string `sum` after each element is added.
After the loop has finished, the code prints the string `sum`. The output of the code is:
```
1 3 5 7 13 17 19 23 29 31 37 41 43 47 53 59 61 67 71 73 79 83 89 97
```
The second piece of code first creates a vector of integers called `numbers`. The vector contains the same values as the first piece of code.
The code then loops through the vector, and for each element in the vector, it checks if the element is odd. If the element is odd, the code prints the element to the console.
After the loop has finished, the code prints a newline character to the console. The output of the code is:
```
1
3
5
7
13
17
19
23
29
31
37
41
43
47
53
59
61
67
71
73
79
83
89
97
```</t>
  </si>
  <si>
    <t xml:space="preserve">What does this piece of code do?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t>
  </si>
  <si>
    <t>The code takes a vector of numbers and prints the sum of all the odd numbers in the vector.
The first line of code, `#include &lt;iostream&gt;`, tells the compiler to include the header file `iostream`, which contains the `std::cout` function that is used to print to the console.
The second line of code, `#include &lt;vector&gt;`, tells the compiler to include the header file `vector`, which contains the `std::vector` class that is used to create and manipulate vectors.
The third line of code, `#include &lt;string&gt;`, tells the compiler to include the header file `string`, which contains the `std::string` class that is used to create and manipulate strings.
The `main()` function is the entry point for the program. The first line of code in `main()`, `std::vector &lt;int&gt; numbers = {1,2,3,5,2,1345,63,56,3,6626,2556,342,5345,55,44,33,223,863,24,52,98,888};`, creates a vector of numbers and assigns it to the variable `numbers`. The vector contains the following numbers:
1
2
3
5
2
1345
63
56
3
6626
2556
342
5345
55
44
33
223
863
24
52
98
888
The next line of code, `std::string sum;`, creates a string variable called `sum`.
The next loop, `for(int i =0; i&lt;numbers.size(); i++){`, iterates over the vector `numbers`. The variable `i` is used to keep track of the current index in the vector.
The condition `if(numbers[i] %2 != 0)` checks if the current number in the vector is odd. If it is, the code in the `if` block is executed.
The code in the `if` block, `sum += std::to_string(numbers[i]); sum+=32;`, adds the current number in the vector to the string `sum` and then adds the character `32` to the string. The character `32` is the ASCII code for the space character.
The last line of code, `std::cout&lt;&lt;"Sum: "&lt;&lt;sum&lt;&lt;std::endl;`, prints the string `sum` to the console.
When the program is run, the output is:
Sum: 1189
The output is the sum of all the odd numbers in the vector `numbers`, which is 1189.</t>
  </si>
  <si>
    <t xml:space="preserve">//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t>
  </si>
  <si>
    <t>Do these pieces of code achieve the same goal?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AND
#include &lt;iostream&gt;
#include &lt;vector&gt;
int main(){
    std::vector &lt;int&gt; numbers = {1,2,3,5,2,1345,63,56,3,6626,2556,342,5345,55,44,33,223,863,24,52,98,888};
    for(int i =0; i&lt;numbers.size(); i++){
        if(numbers[i] %2 != 0){
            std::cout&lt;&lt;numbers[i]&lt;&lt;" ";
        }
    }
}</t>
  </si>
  <si>
    <t>Yes.
The first code snippet uses `std::for_each()` function to iterate over all the elements in the `numbers` vector and check if `num % 2 != 0`. If it is, the number is odd and is printed to the console.
The second code snippet uses a `for` loop to iterate over all the elements in the `numbers` vector and check if `numbers[i] % 2 != 0`. If it is, the number is odd and is printed to the console.</t>
  </si>
  <si>
    <t>Is the functionality of these pieces of code the same?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AND
#include &lt;iostream&gt;
#include &lt;vector&gt;
int main(){
    std::vector &lt;int&gt; numbers = {1,2,3,5,2,1345,63,56,3,6626,2556,342,5345,55,44,33,223,863,24,52,98,888};
    for(int i =0; i&lt;numbers.size(); i++){
        if(numbers[i] %2 != 0){
            std::cout&lt;&lt;numbers[i]&lt;&lt;" ";
        }
    }
}</t>
  </si>
  <si>
    <t>Yes, the functionality of these pieces of code are the same.
The first piece of code uses a function called `std::for_each()` to iterate over a vector of integers and print the odd numbers. The second piece of code uses a for loop to iterate over the vector and print the odd numbers.
Both pieces of code are correct and will print the same output.</t>
  </si>
  <si>
    <t xml:space="preserve">What does this piece of code do?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t>
  </si>
  <si>
    <t>This program prints all the odd numbers in a given vector. The program uses the `std::for_each` algorithm to iterate over the vector and check if each element is odd. If the element is odd, the program prints it to the console.</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</si>
  <si>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</si>
  <si>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</si>
  <si>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Yes, the two pieces of code achieve the same goal. They both count the number of vowels in the string "alphabet".
The first piece of code uses a for loop to iterate over the characters in the string "alphabet". For each character, the code checks if the character is in the vector of vowels. If it is, the code increments the variable `number_of_vowels`.
The second piece of code uses a for loop to iterate over the characters in the vector of vowels. For each character, the code checks if the character is in the string "alphabet". If it is, the code increments the variable `i`.
At the end of the code, both pieces of code print the value of the variable `number_of_vowels`, which is the number of vowels in the string "alphabet".
Here is a table that shows the step-by-step execution of the two pieces of code:
| Step | First piece of code | Second piece of code |
|---|---|---|
| 1 | Initialize `number_of_vowels` to 0. | Initialize `i` to 0. |
| 2 | Iterate over the characters in the string "alphabet": | Iterate over the characters in the vector of vowels: |
| 3 | Check if the current character is in the vector of vowels: | Check if the current character is in the string "alphabet": |
| 4 | If the current character is in the vector of vowels, increment `number_of_vowels`. | If the current character is in the string "alphabet", increment `i`. |
| 5 | Continue iterating until all characters in the string or vector have been processed. | Continue iterating until all characters in the string or vector have been processed. |
| 6 | Print the value of `number_of_vowels`. | Print the value of `i`. |
The output of both pieces of code is 5, which is the number of vowels in the string "alphabet".</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</si>
  <si>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</si>
  <si>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No, the functionality of the two pieces of code are not the same. The first piece of code counts the number of vowels in the string "alphabet", while the second piece of code counts the number of times the string "alphabet" appears in the vector of characters {'a', 'e', 'i', 'o', 'u'}.
To see this, consider the following example. If we change the string "alphabet" to "aeiou", then the first piece of code would print 5, since there are 5 vowels in the string. However, the second piece of code would print 1, since the string "alphabet" appears only once in the vector of characters.
In general, the first piece of code will always print the correct number of vowels in any string, regardless of the order of the vowels. However, the second piece of code will only print the correct number of times the string appears in the vector if the string appears in the vector in the same order as it is written in the code.</t>
  </si>
  <si>
    <t xml:space="preserve">What does this piece of code do?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
</t>
  </si>
  <si>
    <t>This piece of code counts the number of vowels in the string "alphabet". It does this by first creating a vector of the five vowels (a, e, i, o, and u). It then creates a string containing all the letters of the alphabet. Finally, it loops through the string, checking each letter against the vector of vowels. If a letter is found in the vector, the code increments a counter. After the loop has finished, the code prints the value of the counter, which is the number of vowels in the string.
Here is a step-by-step explanation of what the code does:
1. The code first creates a vector of the five vowels:
```
std::vector &lt;char&gt; word = {'a','e','i','o','u'};
```
2. The code then creates a string containing all the letters of the alphabet:
```
std::string vowels = "alphabet";
```
3. The code then initializes a counter to 0:
```
int i = 0;
```
4. The code then loops through the string, checking each letter against the vector of vowels:
```
for(int number_of_vowels =0; number_of_vowels&lt;vowels.size(); number_of_vowels++){
        if( std::find(word.begin(),word.end(),vowels[number_of_vowels]) != word.end()){
            i ++;
        }
    }
```
5. If a letter is found in the vector, the code increments the counter:
```
if( std::find(word.begin(),word.end(),vowels[number_of_vowels]) != word.end()){
        i ++;
    }
```
6. After the loop has finished, the code prints the value of the counter, which is the number of vowels in the string:
```
std::cout&lt;&lt;i&lt;&lt;std::endl;
```</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</si>
  <si>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</si>
  <si>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</si>
  <si>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Yes, the two pieces of code achieve the same goal. They both count the number of vowels in the string "alphabet". The first piece of code uses a for loop to iterate through the string, and checks each character to see if it is a vowel. The second piece of code uses a vector of vowels to store the vowels, and then uses a find function to check if each character in the string is in the vector. Both pieces of code will print the number 5, since the string "alphabet" contains 5 vowels.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</si>
  <si>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</si>
  <si>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Yes, the functionality of these pieces of code is the same. They both count the number of vowels in the string "alphabet". The first piece of code uses a for loop to iterate over the characters in the string, and then checks each character to see if it is a vowel. If it is, the code increments the counter. The second piece of code uses a vector to store the vowels, and then uses a find function to check each character in the string to see if it is in the vector. If it is, the code increments the counter. Both pieces of code will print the number 4, which is the number of vowels in the string "alphabet".</t>
  </si>
  <si>
    <t xml:space="preserve">What does this piece of code do?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
</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</si>
  <si>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</si>
  <si>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</si>
  <si>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No, the two pieces of code do not achieve the same goal. The first piece of code counts the number of vowels in the string "alphabet", while the second piece of code counts the number of odd numbers in the string "alphabet".
The first piece of code uses a vector of vowels to keep track of the vowels that have already been found. The second piece of code does not use a vector, so it will count the same letter multiple times if it appears more than once in the string.
The first piece of code uses the `std::find` function to check if a character is in the vector of vowels. The second piece of code uses the `std::find` function to check if a character is an odd number.
The first piece of code prints the number of vowels that were found. The second piece of code prints the number of odd numbers that were found.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</si>
  <si>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</si>
  <si>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The functionality of the two pieces of code is not the same. The first piece of code counts the number of vowels in the string "alphabet", while the second piece of code counts the number of odd characters in the string "alphabet". This is because the vector `vowels` contains the vowels 'a', 'e', 'i', 'o', and 'u', while the vector `oddNumbers` contains the odd numbers 1, 3, 5, 7, and 9.
Here is a modified version of the second piece of code that counts the number of vowels in the string "alphabet":
```c++
#include &lt;iostream&gt;
#include &lt;vector&gt;
#include &lt;algorithm&gt;
int main() {
  std::vector&lt;char&gt; vowels = {'a', 'e', 'i', 'o', 'u'};
  std::string word = "alphabet";
  int number_of_vowels = 0;
  for (int i = 0; i &lt; word.size(); i++) {
    if (std::find(vowels.begin(), vowels.end(), word[i]) != vowels.end()) {
      number_of_vowels++;
    }
  }
  std::cout &lt;&lt; number_of_vowels &lt;&lt; std::endl;
}
```</t>
  </si>
  <si>
    <t xml:space="preserve">What does this piece of code do?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
</t>
  </si>
  <si>
    <t>This piece of code prints the number of vowels in the string "alphabet".
The first line of code includes the header files `iostream`, `vector`, and `algorithm`. These header files contain the declarations for the `std::cout`, `std::vector`, and `std::find` functions, respectively.
The next line of code declares a vector of characters called `oddNumbers`. The vector contains the five vowels: `a`, `e`, `i`, `o`, and `u`.
The next line of code declares a string called `sum`. The string contains the letters of the alphabet.
The next line of code declares an integer variable called `character`. This variable will be used to store the number of vowels in the string.
The next for loop iterates over the characters in the string `sum`. For each character, the code checks if the character is in the vector `oddNumbers`. If it is, the code increments the variable `character`.
The last line of code prints the value of the variable `character`, which is the number of vowels in the string.</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</si>
  <si>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</si>
  <si>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</si>
  <si>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Yes, the two pieces of code achieve the same goal. They both count the number of vowels in the string "alphabet".
The first piece of code uses a for loop to iterate over the characters in the string. For each character, it checks if the character is in the list of vowels. If it is, the code increments the counter.
The second piece of code uses recursion to count the number of vowels. The base case is when the number of vowels is 0. In this case, the code returns 0. The recursive case is when the number of vowels is greater than 0. In this case, the code returns the number of vowels plus the number of vowels in the string "alphabet" without the first character.
Both pieces of code will return the value 3.</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</si>
  <si>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</si>
  <si>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Yes, the functionality of the two pieces of code is the same. The first piece of code prints the number of vowels in the string "alphabet". The second piece of code prints the number of vowels in the string "alphabet" and then prints "This is an unused if statement.". However, the second piece of code is not necessary, as the first piece of code already prints the number of vowels in the string.
The first piece of code uses a for loop to iterate over the characters in the string "alphabet". For each character, the code checks if the character is a vowel. If it is, the code increments the number of vowels. The code then prints the number of vowels.
The second piece of code uses a for loop to iterate over the characters in the string "alphabet". For each character, the code checks if the character is a vowel. If it is, the code increments the number of vowels. The code then prints the number of vowels. The code also prints the message "This is an unused if statement.". However, this message is not necessary, as the code already prints the number of vowels.</t>
  </si>
  <si>
    <t xml:space="preserve">What does this piece of code do?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</si>
  <si>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This code defines two functions, `Five()` and `Six()`, which take an integer as input and return an integer as output. `Five()` returns the input if it is 0, and otherwise returns the product of the input and the result of calling `Five()` on the input minus 1. `Six()` returns the input if it is greater than 10, and otherwise returns the input plus the result of calling `Six()` on the input plus 1.
The main function defines a vector of vowels, which contains the characters 'a', 'e', 'i', 'o', and 'u'. It also defines a string called `word` that contains the characters "alphabet". The variable `number_of_vowels` is initialized to 0.
The value of `One` is calculated by calling `Five()` with the argument 5. The value of `Two` is calculated by calling `Six()` with the argument 5. The if statement checks whether `One` is greater than `Two`. If it is, the statement "This is an unused if statement." is printed to the console.
The for loop iterates over the characters in `word`. For each character, the function `std::find()` is called to check whether the character is in the vector of vowels. If it is, the variable `number_of_vowels` is incremented.
The final statement prints the value of `number_of_vowels`, which is the number of vowels in the string `word`.
The code prints the following output:
```
4
```</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</si>
  <si>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</si>
  <si>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</si>
  <si>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Yes, the two pieces of code achieve the same goal. They both find the number of vowels in the string "alphabet". The first piece of code does this by first creating a vector of vowels, then iterating over the string and checking each character to see if it is in the vector. The second piece of code does this by first printing a message, then creating a vector of vowels, iterating over the string, and checking each character to see if it is in the vector.
However, the second piece of code is not as efficient as the first piece of code. The first piece of code only needs to iterate over the string once, while the second piece of code needs to iterate over the string twice. Additionally, the first piece of code does not print any unnecessary messages, while the second piece of code prints a message before it even starts processing the data.
Therefore, the first piece of code is the better choice if you are looking for an efficient way to find the number of vowels in a string.</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</si>
  <si>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</si>
  <si>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Yes, the functionalities of these pieces of code are the same. They both print the number of vowels in the string "alphabet".
The first piece of code defines a vector of vowels, then defines a string, and then loops through the string, counting the number of times each vowel appears. The second piece of code does the same thing, except it prints a message before printing the number of vowels.
The only difference between the two pieces of code is that the second piece of code has a comment at the beginning. This comment does not affect the functionality of the code, it is just there to explain what the code is doing.</t>
  </si>
  <si>
    <t xml:space="preserve">What does this piece of code do?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
</t>
  </si>
  <si>
    <t>This piece of code counts the number of vowels in the string "alphabet". It does this by first declaring a vector of vowels, which contains the characters 'a', 'e', 'i', 'o', and 'u'. It then declares a string called "word" and sets it to the value "alphabet". Next, it declares an integer called "number_of_vowels" and sets it to 0. Finally, it loops through each character in the word, and if the character is in the vector of vowels, it increments the number_of_vowels variable. At the end of the loop, it prints the value of number_of_vowels, which is 3 in this case.
Here is a step-by-step explanation of what the code does:
1. The `std::vector &lt;char&gt; vowels = {'a','e','i','o','u'};` line creates a vector called `vowels` that contains the characters 'a', 'e', 'i', 'o', and 'u'.
2. The `std::string word = "alphabet";` line creates a string called `word` that contains the characters 'a', 'b', 'c', 'd', 'e', 'f', 'g', 'h', 'i', 'j', 'k', 'l', 'm', 'n', 'o', 'p', 'q', 'r', 's', 't', 'u', 'v', 'w', 'x', 'y', and 'z'.
3. The `int number_of_vowels = 0;` line creates an integer called `number_of_vowels` and sets it to 0.
4. The `for(int i =0; i&lt;word.size(); i++){` line starts a for loop that will iterate over each character in the string `word`.
5. The `if( std::find(vowels.begin(),vowels.end(),word[i]) != vowels.end()){` line checks if the character at the current index of `word` is in the vector `vowels`.
6. If the character is in the vector, the `number_of_vowels` variable is incremented by 1.
7. The `}else{` line is executed if the character is not in the vector.
8. The `}for(int i =0; i&lt;word.size(); i++){` line closes the for loop.
9. The `std::cout&lt;&lt;number_of_vowels&lt;&lt;std::endl;` line prints the value of `number_of_vowels` to the console.
The output of the code is:
```
3
```</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</si>
  <si>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</si>
  <si>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</si>
  <si>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the two pieces of code achieve the same goal. Both pieces of code count the number of vowels in the string "alphabet".
The first piece of code uses a for loop to iterate over each character in the string. For each character, the code checks if the character is a vowel. If the character is a vowel, the code increments the variable `number_of_vowels`.
The second piece of code uses a recursive function to count the number of vowels. The function takes three arguments: a vector of vowels, a string, and an index. The function first checks if the index is greater than the length of the string. If it is, the function returns 0. Otherwise, the function checks if the character at the index is a vowel. If it is, the function returns 1 plus the number of vowels in the substring of the string starting at index + 1. Otherwise, the function returns the number of vowels in the substring of the string starting at index + 1.
The two pieces of code are equivalent in terms of the output they produce. However, the second piece of code is more efficient because it does not need to iterate over all of the characters in the string if it finds a vowel early on.</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</si>
  <si>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</si>
  <si>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the functionality of these pieces of code is the same.
The first piece of code uses a for loop to iterate over the characters in the word, and then uses the `std::find` function to check if each character is in the vowels vector. If it is, the number of vowels is incremented.
The second piece of code uses a recursive function to count the number of vowels in the word. The function starts by checking if the current character is in the vowels vector. If it is, the function returns 1 plus the number of vowels in the rest of the word. Otherwise, the function returns the number of vowels in the rest of the word.
Both pieces of code will return the number of vowels in the word.</t>
  </si>
  <si>
    <t xml:space="preserve">What does this piece of code do?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</si>
  <si>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</si>
  <si>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</si>
  <si>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Yes, these pieces of code achieve the same goal. They both find the number of vowels in the string "alphabet". The first code uses a for loop to iterate over the characters in the string, and then uses the `std::find` function to check if each character is in the vector of vowels. The second code uses a for loop to iterate over the characters in the string, and then uses the `std::find` function to check if each character is in the vector of markers. The `std::find` function returns an iterator to the first occurrence of the target element in the range, or `std::end()` if the element is not found. In both cases, the `if` statement checks if the return value of `std::find` is not `std::end()`, which indicates that the character was found in the vector. If the character is found, the `markers_passed` or `number_of_vowels` variable is incremented. Finally, the `std::cout` function is used to print the value of the `markers_passed` or `number_of_vowels` variable.
Here is a table that summarizes the differences between the two pieces of code:
|   | First code | Second code |
|---|---|---|
| Iterate over | Characters in the string | Characters in the string |
| Check if character | Is in the vector of vowels | Is in the vector of markers |
| Variable to store number of vowels | `number_of_vowels` | `markers_passed` |
The two pieces of code are functionally equivalent, but they have different names for the variables and different ways of iterating over the string.</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</si>
  <si>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</si>
  <si>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Yes, the functionality of these two pieces of code is the same. They both count the number of vowels in the string "alphabet".
The first piece of code declares a vector of vowels, and then loops through the string, checking each character against the vector. If the character is found in the vector, the counter is incremented.
The second piece of code does the same thing, but instead of using a vector, it uses a for loop to iterate through the string. The two approaches are equivalent.
Here is a step-by-step breakdown of the first piece of code:
1. The vector `vowels` is declared and initialized with the values `'a'`, `'e'`, `'i'`, `'o'`, and `'u'`.
2. The string `word` is declared and initialized with the value "alphabet".
3. The variable `number_of_vowels` is declared and initialized to 0.
4. A for loop is used to iterate through the string `word`.
5. For each character in the string, the following is done:
    * The character is checked against the vector `vowels`.
    * If the character is found in the vector, the value of `number_of_vowels` is incremented.
6. The value of `number_of_vowels` is printed to the console.
Here is a step-by-step breakdown of the second piece of code:
1. The vector `markers` is declared and initialized with the values `'a'`, `'e'`, `'i'`, `'o'`, and `'u'`.
2. The string `route` is declared and initialized with the value "alphabet".
3. The variable `markers_passed` is declared and initialized to 0.
4. A for loop is used to iterate through the string `route`.
5. For each character in the string, the following is done:
    * The character is checked against the vector `markers`.
    * If the character is found in the vector, the value of `markers_passed` is incremented.
6. The value of `markers_passed` is printed to the console.</t>
  </si>
  <si>
    <t xml:space="preserve">What does this piece of code do?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
</t>
  </si>
  <si>
    <t>This piece of code counts the number of vowels in the string "alphabet". The code first creates a vector of vowels, `['a', 'e', 'i', 'o', 'u']`. It then creates a string called "route" that contains the string "alphabet". The code then loops through each character in the string "route". For each character, the code checks if the character is in the vector of vowels. If it is, the code increments the variable `markers_passed`. The code then prints the value of `markers_passed`, which is the number of vowels in the string "alphabet".
Here is a step-by-step explanation of what the code does:
1. The code first creates a vector of vowels, `['a', 'e', 'i', 'o', 'u']`. This vector contains all of the vowels in the English alphabet.
2. The code then creates a string called "route" that contains the string "alphabet".
3. The code then loops through each character in the string "route".
4. For each character, the code checks if the character is in the vector of vowels.
5. If the character is in the vector of vowels, the code increments the variable `markers_passed`.
6. The code then prints the value of `markers_passed`, which is the number of vowels in the string "alphabet".
The output of the code is 4, because the string "alphabet" contains 4 vowels: a, e, i, and u.</t>
  </si>
  <si>
    <t>#include &lt;iostream&gt;
#include &lt;vector&gt;
#include &lt;algorithm&gt;
int main(){
    std::vector&lt;char&gt; a = {char(97), char(101), char(105), char(111), char(117)};
    std::string b = "alphabet";
    int c = 0;
    for(int d = 0; d &lt; b.size(); d++){
        if( std::find(a.begin(), a.end(), b[d]) != a.end()){
            c++;
        }
    }
    std::cout &lt;&lt; c &lt;&lt; 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</si>
  <si>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</si>
  <si>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Yes, the two pieces of code achieve the same goal. They both count the number of vowels in the string "alphabet". The first code uses a vector of characters to store the vowels, while the second code uses a vector of integers to store the ASCII codes of the vowels. The two vectors are equivalent, since each vowel character maps to a unique ASCII code. The two codes also use the same algorithm to count the vowels: they iterate over the string and check each character to see if it is in the vector. If it is, the code increments a counter. The two codes will produce the same output, which is 5.</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</si>
  <si>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</si>
  <si>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Yes, the functionality of these two pieces of code is the same. In both cases, the code is counting the number of vowels in the string "alphabet". The first code uses a vector of characters to store the vowels, while the second code uses a vector of integers to store the ASCII codes for the vowels. The two codes are equivalent, and will both print the number 5 to the console.
Here is a more detailed explanation of the code:
The first code defines a vector of characters called `vowels`. The vector contains the characters `a`, `e`, `i`, `o`, and `u`. The code then defines a string called `word`. The string contains the characters "alphabet". The code then defines a variable called `number_of_vowels`. The variable is initialized to 0. The code then loops through each character in the string `word`. For each character, the code checks to see if the character is in the vector `vowels`. If the character is in the vector, the code increments the variable `number_of_vowels`. After the loop has finished, the code prints the value of `number_of_vowels` to the console.
The second code is similar to the first code. The code defines a vector of integers called `a`. The vector contains the ASCII codes for the characters `a`, `e`, `i`, `o`, and `u`. The code then defines a string called `b`. The string contains the characters "alphabet". The code then defines a variable called `c`. The variable is initialized to 0. The code then loops through each character in the string `b`. For each character, the code checks to see if the character is in the vector `a`. If the character is in the vector, the code increments the variable `c`. After the loop has finished, the code prints the value of `c` to the console.
The two codes are equivalent because they both loop through the same characters in the string `word` and check to see if each character is in the same set of characters. The only difference between the two codes is that the first code uses a vector of characters to store the vowels, while the second code uses a vector of integers to store the ASCII codes for the vowels. However, these two representations are equivalent, and the two codes will both print the same output.</t>
  </si>
  <si>
    <t xml:space="preserve">What does this piece of code do?
#include &lt;iostream&gt;
#include &lt;vector&gt;
#include &lt;algorithm&gt;
int main(){
    std::vector&lt;char&gt; a = {char(97), char(101), char(105), char(111), char(117)};
    std::string b = "alphabet";
    int c = 0;
    for(int d = 0; d &lt; b.size(); d++){
        if( std::find(a.begin(), a.end(), b[d]) != a.end()){
            c++;
        }
    }
    std::cout &lt;&lt; c &lt;&lt; std::endl;
}
</t>
  </si>
  <si>
    <t>This piece of code prints the number of times each letter of the alphabet appears in the string "alphabet".
The code first defines a vector `a` containing the letters of the alphabet. Then, it defines a string `b` containing the word "alphabet". Finally, it iterates through the string `b`, and for each character `c`, it checks if `c` is in the vector `a`. If it is, it increments the variable `c`. At the end, the code prints the value of `c`.
Here is a more detailed explanation of what each line of code does:
```c
// This line includes the header files `iostream`, `vector`, and `algorithm`.
#include &lt;iostream&gt;
#include &lt;vector&gt;
#include &lt;algorithm&gt;
// This line defines a vector `a` containing the letters of the alphabet.
std::vector&lt;char&gt; a = {char(97), char(101), char(105), char(111), char(117)};
// This line defines a string `b` containing the word "alphabet".
std::string b = "alphabet";
// This line initializes the variable `c` to 0.
int c = 0;
// This loop iterates through the string `b`.
for(int d = 0; d &lt; b.size(); d++){
// This line gets the character at index `d` in the string `b`.
char c = b[d];
// This line checks if `c` is in the vector `a`.
if( std::find(a.begin(), a.end(), c) != a.end()){
// If `c` is in the vector `a`, it increments the variable `c`.
c++;
}
}
// This line prints the value of `c`.
std::cout &lt;&lt; c &lt;&lt; std::endl;
```</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</si>
  <si>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</si>
  <si>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</si>
  <si>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No, the two pieces of code do not achieve the same goal. The first piece of code prints the number of vowels in the string "alphabet", while the second piece of code prints 0. This is because the second piece of code divides the number of vowels (5) by the number of letters in the alphabet (6), which is 0.5. However, since the number of vowels must be an integer, the result is truncated to 0.
To fix the second piece of code, you could use the `std::count_if` function to count the number of vowels in the string. This function takes a predicate as its first argument, which is a function that returns true for each vowel in the string. The second argument is the beginning of the string, and the third argument is the end of the string. For example, the following code prints the number of vowels in the string "alphabet":
```
#include &lt;iostream&gt;
#include &lt;vector&gt;
#include &lt;algorithm&gt;
int main(){
    std::vector &lt;char&gt; vowels = {'a','e','i','o','u'};
    std::string word = "alphabet";
    int number_of_vowels = std::count_if(word.begin(), word.end(), [&amp;vowels](char c){
        return std::find(vowels.begin(), vowels.end(), c) != vowels.end();
    });
    std::cout&lt;&lt;number_of_vowels&lt;&lt;std::endl;
}
```</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</si>
  <si>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</si>
  <si>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No, the functionality of these pieces of code is not the same.
The first piece of code prints the number of vowels in the string "alphabet". The second piece of code prints 0.
The first piece of code iterates through the string "alphabet" and checks each character to see if it is a vowel. If a character is a vowel, the counter is incremented. The second piece of code divides 5 by 6, which is 0.5. The counter is then set to 0.5. However, the second piece of code does not check to see if the character is a vowel, so the counter is always 0.
To fix the second piece of code, you could add a condition to check if the character is a vowel. For example:
```
int number_of_vowels = 0;
for (int i = 0; i &lt; word.size(); i++) {
    if (std::find(vowels.begin(), vowels.end(), word[i]) != vowels.end()) {
        number_of_vowels++;
    }
}
```</t>
  </si>
  <si>
    <t xml:space="preserve">What does this piece of code do?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
</t>
  </si>
  <si>
    <t>This piece of code prints the number of vowels in the string "alphabet". It does this by first creating a vector of vowels, which contains the characters 'a', 'e', 'i', 'o', and 'u'. It then creates a string called "word" and assigns it the value "alphabet". Next, it initializes the variable `number_of_vowels` to 0. Finally, it loops through each character in the string `word`, and if the character is in the vector of vowels, it increments `number_of_vowels`. At the end of the loop, it prints the value of `number_of_vowels`, which is 3.
Here is a step-by-step explanation of what the code does:
1. The code first includes the header files `iostream`, `vector`, and `algorithm`. These header files contain the declarations for the `std::cout`, `std::vector`, and `std::find` functions, which are used in the code.
2. The code then declares a vector of vowels, which contains the characters 'a', 'e', 'i', 'o', and 'u'.
3. The code then declares a string called "word" and assigns it the value "alphabet".
4. The code then initializes the variable `number_of_vowels` to 0.
5. The code then loops through each character in the string `word`, and if the character is in the vector of vowels, it increments `number_of_vowels`.
6. At the end of the loop, the code prints the value of `number_of_vowels`, which is 3.</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</si>
  <si>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</si>
  <si>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</si>
  <si>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The two pieces of code do not achieve the same goal. The first code prints the number of vowels in the string "alphabet", while the second code prints the number of vowels in the string "alphabet" if the number of vowels is greater than -1. This is because the second code has an additional condition that checks if the number of vowels is greater than -1. If the number of vowels is not greater than -1, the second code prints nothing.
Here is an example of how the two pieces of code would print different results:
```
Input: "alphabet"
Output of first code: 4
Output of second code: 4
```
In this example, the number of vowels in the string "alphabet" is 4, so both codes print 4.
```
Input: "z"
Output of first code: 0
Output of second code: ""
```
In this example, the number of vowels in the string "z" is 0, so the first code prints 0. However, the second code has an additional condition that checks if the number of vowels is greater than -1. Since the number of vowels in the string "z" is not greater than -1, the second code prints nothing.</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</si>
  <si>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</si>
  <si>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No, the functionality of these pieces of code is not the same. The first piece of code prints the number of vowels in the string "alphabet", while the second piece of code prints the number of vowels in the string "alphabet" if the first character of the string is not a vowel.
The first piece of code uses a for loop to iterate over the characters in the string "alphabet". For each character, the code checks if the character is a vowel. If the character is a vowel, the code increments the variable `number_of_vowels`. After the for loop has completed, the code prints the value of `number_of_vowels`.
The second piece of code uses a for loop to iterate over the characters in the string "alphabet". For each character, the code checks if the character is a vowel. If the character is a vowel, the code increments the variable `number_of_vowels`. However, if the first character of the string is not a vowel, the code does not increment `number_of_vowels`. After the for loop has completed, the code prints the value of `number_of_vowels`.
Therefore, the first piece of code will always print the number of vowels in the string "alphabet", while the second piece of code will only print the number of vowels in the string "alphabet" if the first character of the string is not a vowel.</t>
  </si>
  <si>
    <t xml:space="preserve">What does this piece of code do?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
</t>
  </si>
  <si>
    <t>This piece of code prints the number of vowels in the string "alphabet". It does this by first creating a vector of vowels, which is a data structure that stores a list of characters. The vector is initialized to contain the five vowels: a, e, i, o, and u. The code then creates a string called "word" and assigns it the value "alphabet". Next, the code creates a variable called "number_of_vowels" and initializes it to 0.
The code then loops through each character in the string "word". For each character, the code checks to see if it is a vowel. If it is, the code increments the value of "number_of_vowels". If it is not, the code does nothing.
After the loop has finished, the code checks the value of "number_of_vowels". If it is greater than -1, the code prints the value of "number_of_vowels". If it is not, the code prints nothing.
The following is the output of the code:
```
3
```</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</si>
  <si>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</si>
  <si>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</si>
  <si>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No, the two pieces of code do not achieve the same goal. The first piece of code counts the number of vowels in the string "alphabet". The second piece of code counts the number of times each vowel appears in the string "alphabet".
The first piece of code uses a for loop to iterate over the vowels in the vector `vowels`. For each vowel, the code uses the `std::find` function to check if the vowel is present in the string `word`. If the vowel is present, the code increments the variable `number_of_vowels`.
The second piece of code uses a for loop to iterate over the vowels in the vector `vowels`. For each vowel, the code uses a for loop to iterate over the string `word`. For each character in the string, the code checks if the character is equal to the vowel. If the character is equal to the vowel, the code increments the variable `number_of_vowels`.
The second piece of code will always return a value that is greater than or equal to the value returned by the first piece of code. This is because the second piece of code counts each vowel multiple times, while the first piece of code only counts each vowel once.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</si>
  <si>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</si>
  <si>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No, the functionality of these pieces of code is not the same. The first piece of code uses a `std::find` function to find all of the vowels in the string, and then increments the `number_of_vowels` variable by 1 for each vowel that is found. The second piece of code, on the other hand, iterates over the vowels in the vector and then iterates over the string, checking each character in the string against each vowel in the vector. If a match is found, the `number_of_vowels` variable is incremented by 1. The second piece of code is more inefficient than the first, as it has to iterate over the string twice. It is also more error-prone, as there is a greater chance of an off-by-one error when iterating over the string.
Here is a more efficient and error-proof way to count the number of vowels in a string:
```c++
#include &lt;algorithm&gt;
#include &lt;string&gt;
int main() {
  std::string word = "alphabet";
  std::vector&lt;char&gt; vowels = {'a', 'e', 'i', 'o', 'u'};
  int number_of_vowels = std::count_if(word.begin(), word.end(), [&amp;vowels](char c) { return std::find(vowels.begin(), vowels.end(), c) != vowels.end(); });
  std::cout &lt;&lt; number_of_vowels &lt;&lt; std::endl;
}
```
This code uses the `std::count_if` function to count the number of characters in the string that are also present in the vector of vowels. This is more efficient than the first code, as it only has to iterate over the string once. It is also more error-proof, as there is no chance of an off-by-one error.</t>
  </si>
  <si>
    <t xml:space="preserve">What does this piece of code do?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
</t>
  </si>
  <si>
    <t>This piece of code counts the number of vowels in the string "alphabet". It does this by first creating a vector of vowels, which contains the characters 'a', 'e', 'i', 'o', and 'u'. It then iterates over the string, and for each character in the string, it checks if that character is in the vector of vowels. If it is, the code increments the counter. Finally, the code prints the value of the counter to the console.
The code is inefficient because it iterates over the string three times. It could be made more efficient by using a loop that only iterates over the string once. The code could also be made more efficient by using a hash table to store the vowels. This would allow the code to check if a character is a vowel in constant time.
Here is an example of how the code could be made more efficient:
```
#include &lt;iostream&gt;
#include &lt;vector&gt;
#include &lt;algorithm&gt;
#include &lt;unordered_map&gt;
int main(){
    std::vector &lt;char&gt; vowels = {'a','e','i','o','u'};
    std::string word = "alphabet";
    int number_of_vowels = 0;
    std::unordered_map &lt;char, int&gt; vowel_counts;
    for(int i =0; i&lt;vowels.size(); i++){
        vowel_counts[vowels[i]]++;
    }
    for(char c : word){
        vowel_counts[c]++;
    }
    for(char c : vowels){
        number_of_vowels += vowel_counts[c];
    }
    std::cout&lt;&lt;number_of_vowels&lt;&lt;std::endl;
}
```
This code is more efficient because it only iterates over the string once. It is also more efficient because it uses a hash table to store the vowels. This allows the code to check if a character is a vowel in constant time.</t>
  </si>
  <si>
    <t xml:space="preserve">#include&lt;iostream&gt;
#include&lt;vector&gt;
#include&lt;algorithm&gt;
int main(){std::vector&lt;char&gt; vowels={'a','e','i','o','u'};std::string word="alphabet";int number_of_vowels=0;for(int i=0;i&lt;word.size();i++){if(std::find(vowels.begin(),vowels.end(),word[i])!=vowels.end()){number_of_vowels++;}}std::cout&lt;&lt;number_of_vowels&lt;&lt;std::endl;}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</si>
  <si>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</si>
  <si>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these pieces of code achieve the same goal. Both pieces of code use a for loop to iterate through the characters in the string "alphabet". Inside the for loop, they both check if each character is a vowel by using the `std::find` function to search for the character in the vector of vowels `['a', 'e', 'i', 'o', 'u']`. If the character is found, the number of vowels is incremented. Finally, both pieces of code print the number of vowels to the console.
The only difference between the two pieces of code is the indentation. In the first piece of code, the for loop is indented four spaces, while in the second piece of code, it is indented two spaces. This difference in indentation does not affect the functionality of the code.</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</si>
  <si>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</si>
  <si>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the functionality of these pieces of code is the same. They both count the number of vowels in the string "alphabet".
The first piece of code defines a vector of vowels, `vowels`, and a string, `word`, and then initializes them to the values `['a', 'e', 'i', 'o', 'u']` and `"alphabet"`, respectively. It then initializes an integer variable, `number_of_vowels`, to 0. Finally, it iterates through the characters in `word` and increments `number_of_vowels` if each character is found in `vowels`. At the end, it prints the value of `number_of_vowels` to the console.
The second piece of code is identical to the first, except that it does not use curly braces to group the statements in the `for` loop. This is a common practice in C++ when the loop body is only a single statement.
In both cases, the code will print the value 5 to the console, since the string "alphabet" contains 5 vowels.</t>
  </si>
  <si>
    <t xml:space="preserve">What does this piece of code do?
#include&lt;iostream&gt;#include&lt;vector&gt;#include&lt;algorithm&gt;int main(){std::vector&lt;char&gt; vowels={'a','e','i','o','u'};std::string word="alphabet";int number_of_vowels=0;for(int i=0;i&lt;word.size();i++){if(std::find(vowels.begin(),vowels.end(),word[i])!=vowels.end()){number_of_vowels++;}}std::cout&lt;&lt;number_of_vowels&lt;&lt;std::endl;}
</t>
  </si>
  <si>
    <t>The code in the question prints the number of vowels in the string "alphabet".
The first line of code, `#include &lt;iostream&gt;`, includes the `iostream` header file, which contains the `std::cout` object that is used to print to the standard output stream.
The second line of code, `#include &lt;vector&gt;`, includes the `vector` header file, which contains the `std::vector` class, which is a dynamic array.
The third line of code, `#include &lt;algorithm&gt;`, includes the `algorithm` header file, which contains the `std::find` function, which is used to find a value in a range of elements.
The `main()` function is the entry point of the program. It takes no arguments and returns an integer.
The first line of code in the `main()` function, `std::vector&lt;char&gt; vowels = {'a', 'e', 'i', 'o', 'u'};`, creates a vector of characters that contains the vowels 'a', 'e', 'i', 'o', and 'u'.
The second line of code in the `main()` function, `std::string word = "alphabet";`, creates a string object that contains the string "alphabet".
The third line of code in the `main()` function, `int number_of_vowels = 0;`, initializes the variable `number_of_vowels` to 0.
The fourth line of code in the `main()` function, `for (int i = 0; i &lt; word.size(); i++) {`, creates a for loop that iterates over the characters in the string `word`.
The fifth line of code in the `main()` function, `if (std::find(vowels.begin(), vowels.end(), word[i]) != vowels.end()) {`, checks if the character `word[i]` is in the vector `vowels`.
The sixth line of code in the `main()` function, `number_of_vowels++;`, increments the variable `number_of_vowels` by 1 if the character `word[i]` is in the vector `vowels`.
The seventh line of code in the `main()` function, `std::cout &lt;&lt; number_of_vowels &lt;&lt; std::endl;`, prints the value of the variable `number_of_vowels` to the standard output stream.
The program ends when the `main()` function returns.</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</si>
  <si>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</si>
  <si>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</si>
  <si>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Yes, these pieces of code achieve the same goal. They both count the number of vowels in the string "alphabet".
The first piece of code uses a vector of characters to store the vowels, which are 'a', 'e', 'i', 'o', and 'u'. It then uses a for loop to iterate through the string, and for each character in the string, it checks if the character is in the vector of vowels. If it is, the code increments the number of vowels.
The second piece of code uses a vector of integers to store the code points of the vowels, which are 97, 101, 105, 111, and 117. It then uses a for loop to iterate through the string, and for each character in the string, it converts the character to its code point and then checks if the code point is in the vector of vowels. If it is, the code increments the number of vowels.
Both pieces of code correctly count the number of vowels in the string "alphabet", which is 5.</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</si>
  <si>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</si>
  <si>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The functionality of these two pieces of code is not the same. The first piece of code counts the number of vowels in the string "alphabet". The second piece of code counts the number of vowels in the vector of integers {194, 324, 448, 520, 582, 686, 808, 1044}.
The first piece of code uses a for loop to iterate over the characters in the string "alphabet". For each character, the code checks if the character is in the vector of vowels. If it is, the code increments the variable `number_of_vowels`.
The second piece of code uses a for loop to iterate over the elements in the vector of integers. For each element, the code calculates the number of vowels in the string representation of the element. The code then checks if the number of vowels is in the vector of vowels. If it is, the code increments the variable `number_of_vowels`.
The first piece of code is more efficient than the second piece of code. This is because the first piece of code only needs to iterate over the characters in the string "alphabet". The second piece of code needs to iterate over the elements in the vector of integers, and then it needs to iterate over the characters in the string representation of each element.
The second piece of code is more flexible than the first piece of code. This is because the second piece of code can be used to count the number of vowels in any string. The first piece of code can only be used to count the number of vowels in the string "alphabet".</t>
  </si>
  <si>
    <t xml:space="preserve">What does this piece of code do?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
</t>
  </si>
  <si>
    <t>This code takes a vector of integers as input and prints the number of vowels in the vector. The vector of integers is stored in the variable `word`. The vector of vowels is stored in the variable `vowels`. The variable `number_of_vowels` is initialized to 0.
The code then iterates over the elements of the vector `word`. For each element, the code calculates the number of vowels in the string formed by the digits of the element. The number of vowels is calculated by dividing the element by the element plus 2 and then taking the floor of the result. This ensures that the number of vowels is always a whole number.
The code then checks if the number of vowels is in the vector of vowels. If it is, the code increments the variable `number_of_vowels`.
Finally, the code prints the value of `number_of_vowels`.
Here is an example of how the code would work on the input vector `[194, 324, 448, 520, 582, 686, 808, 1044]`:
1. The code would first calculate the number of vowels in the string `194`. This would be 1, since `194` divided by `194 + 2` is 0.9950249147507794 and the floor of 0.9950249147507794 is 1.
2. The code would then check if 1 is in the vector of vowels. Since 1 is in the vector, the code would increment the variable `number_of_vowels` by 1.
3. The code would then calculate the number of vowels in the string `324`. This would be 2, since `324` divided by `324 + 2` is 1.5625 and the floor of 1.5625 is 2.
4. The code would then check if 2 is in the vector of vowels. Since 2 is in the vector, the code would increment the variable `number_of_vowels` by 1.
5. The code would continue this process for each element of the vector `word`.
6. At the end, the code would print the value of `number_of_vowels`, which would be 3.</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</si>
  <si>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</si>
  <si>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</si>
  <si>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No, the two pieces of code do not achieve the same goal. The first code prints the number of vowels in the string "alphabet", while the second code prints the number of vowels in the string "alphabettt".
The first code works by iterating through the string "alphabet" and checking each character to see if it is a vowel. If it is, the number of vowels is incremented.
The second code works by first appending the letter "t" to the string "alphabet" to create the string "alphabett". It then iterates through the string "alphabett" and checks each character to see if it is a vowel. If it is, the number of vowels is incremented. However, the code also multiplies the number of vowels by 2 for each character that is a vowel. This is because the code is iterating through the string twice, once for each of the two "t"s.
As a result, the second code prints the number of vowels in the string "alphabettt", which is 5. The first code, on the other hand, prints the number of vowels in the string "alphabet", which is 3.</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</si>
  <si>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</si>
  <si>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The functionality of these two pieces of code is not the same. The first code counts the number of vowels in the string "alphabet". The second code counts the number of vowels in the string "alphabet" repeated any number of times.
The first code uses a for loop to iterate over the characters in the string "alphabet". Inside the loop, it uses a call to the `std::find` function to check if the current character is a vowel. If it is, the code increments the counter.
The second code uses a for loop to iterate over the integers from 0 to 1. Inside the loop, it uses a call to the `std::pow` function to calculate the number of times to repeat the string "alphabet". It then uses a for loop to iterate over the characters in the repeated string. Inside the loop, it uses a call to the `std::find` function to check if the current character is a vowel. If it is, the code increments the counter.
The second code is more complicated than the first code, but it is also more efficient. The first code has to iterate over the characters in the string "alphabet" once for each vowel in the string. The second code only has to iterate over the characters in the string "alphabet" once, no matter how many times the string is repeated.
The second code is also more flexible. The first code can only count the number of vowels in the string "alphabet". The second code can count the number of vowels in any string.</t>
  </si>
  <si>
    <t xml:space="preserve">What does this piece of code do?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
</t>
  </si>
  <si>
    <t>This piece of code counts the number of vowels in the string "alphabet" repeated 1 to 100 times.
The code first defines a vector of vowels, which contains the characters 'a', 'e', 'i', 'o', and 'u'. It then defines a string called `word` that contains the string "alphabet". Finally, it defines a variable called `number_of_vowels` to store the number of vowels found.
The code then loops from 0 to 100, and for each iteration of the loop, it does the following:
1. It appends the character 't' to the end of `word`. This creates a new string that contains "alphabett", "alphabettt", "alphabetttt", and so on.
2. It loops from 0 to the length of the new string, and for each character in the string, it does the following:
    1. It loops from 0 to 1, and for each iteration of the inner loop, it does the following:
        * It checks if the character is in the vector of vowels. If it is, it increments `number_of_vowels`.
The code then prints the value of `number_of_vowels`.
For example, if the code is run with the input "10", the output will be "20", because there are 20 vowels in the string "alphabetttttttt".</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</si>
  <si>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</si>
  <si>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</si>
  <si>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No, the two pieces of code do not achieve the same goal. The first piece of code counts the number of vowels in the string "alphabet", while the second piece of code finds the boot size of someone who is left handed.
The first piece of code uses a for loop to iterate over the characters in the string "alphabet". For each character, the code checks if the character is a vowel (a, e, i, o, or u). If the character is a vowel, the code increments the counter.
The second piece of code uses a for loop to iterate over the elements in the vector `persons_foot`. For each element, the code calculates the number of times the element appears in the vector `boot_dimensions`. If the element appears in `boot_dimensions` at least once, the code increments the counter.
The first piece of code returns the number of vowels in the string "alphabet". The second piece of code returns the boot size of someone who is left handed.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</si>
  <si>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</si>
  <si>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The functionality of the two pieces of code is not the same. The first piece of code finds the number of vowels in a string, while the second piece of code finds the boot size of someone who is left handed.
The first piece of code uses a for loop to iterate over the characters in the string. For each character, it checks if the character is a vowel. If it is, the code increments the number of vowels.
The second piece of code uses a for loop to iterate over the elements in the vector `persons_foot`. For each element, it calculates the number of times the element is a factor of the element plus 2. If the number of times is greater than or equal to 5/6, the code increments the boot size.
The two pieces of code are not equivalent because they have different purposes and use different algorithms.</t>
  </si>
  <si>
    <t xml:space="preserve">What does this piece of code do?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
</t>
  </si>
  <si>
    <t>The code is a function that takes a vector of integers representing the dimensions of a person's foot and returns the boot size that best fits the foot. The function first calculates the boot size for a left-handed person by dividing the sum of the foot dimensions by 6. It then adjusts the boot size for elevation by adding or subtracting 1, depending on whether the person is above or below sea level. Finally, the function prints the boot size to the console.
The code is written in C++ and uses the following libraries:
* `iostream`: This library provides the `std::cout` function that is used to print the boot size to the console.
* `vector`: This library provides the `std::vector` class that is used to represent the vector of foot dimensions.
* `algorithm`: This library provides the `std::find` function that is used to find the boot size in the vector of foot dimensions.
The code is as follows:
```c++
#include &lt;iostream&gt;
#include &lt;vector&gt;
#include &lt;algorithm&gt;
int main() {
  std::vector&lt;int&gt; persons_foot = {194, 324, 448, 520, 582, 686, 808, 1044};
  int boot_size = (5 / 6);
  for (int measure_dimensions = (5 / 6); measure_dimensions &lt; persons_foot.size(); measure_dimensions++) {
    int num = (5 / 6);
    for (int adjust_for_rounding_error = 1; adjust_for_rounding_error &lt;= persons_foot[measure_dimensions] / (measure_dimensions + 2); adjust_for_rounding_error++) {
      num++;
    }
    if (std::find(boot_dimensions.begin(), boot_dimensions.end(), static_cast&lt;char&gt;(num)) != boot_dimensions.end()) {
      boot_size++;
    }
  }
  /* This adjusts for elevation */
  for (int measure_dimensions = (5 / 6); measure_dimensions &lt; persons_foot.size(); measure_dimensions++) {
    int num = (5 / 6);
    for (int adjust_for_rounding_error = 1; adjust_for_rounding_error &lt;= persons_foot[measure_dimensions] / (measure_dimensions + 2); adjust_for_rounding_error++) {
      num++;
    }
    if (std::find(boot_dimensions.begin(), boot_dimensions.end(), static_cast&lt;char&gt;(num)) != boot_dimensions.end()) {
      boot_size--;
    }
  }
  std::cout &lt;&lt; boot_size &lt;&lt; std::endl;
  return 0;
}
```</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</si>
  <si>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</si>
  <si>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</si>
  <si>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Yes, the two pieces of code achieve the same goal. They both count the number of vowels in the string "alphabet" and print the result.
The first piece of code uses a for loop to iterate over the characters in the string, and then uses a find function to check if each character is a vowel. If it is, the number of vowels is incremented.
The second piece of code uses a stream object to create a string representation of the number of vowels, and then reverses the string and encloses it in square brackets. This is a more concise way of writing the same code, but it is also less efficient.
The first piece of code is more efficient because it does not create any intermediate objects. The second piece of code creates a stream object, a string object, and a character array. These objects need to be allocated and deallocated, which takes time.
The first piece of code is also more readable because it is easier to follow the logic of the program. The second piece of code is more difficult to read because it uses a stream object, which is a more complex data structure.
In general, it is better to write code that is efficient and readable. However, there are times when it is necessary to sacrifice efficiency for readability. For example, if you are writing a program that will be run once and then never again, it is not worth worrying about efficiency. However, if you are writing a program that will be run many times, it is important to make sure that it is efficient.</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</si>
  <si>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</si>
  <si>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Yes, the functionality of the two pieces of code is the same. They both count the number of vowels in the string "alphabet" and print the result.
The first piece of code uses a for loop to iterate over the letters in the string, and then uses the `std::find` function to check if each letter is a vowel. If it is, the number of vowels is incremented. The result is then printed to the console.
The second piece of code uses a similar approach, but it uses an `ostringstream` object to create a string representation of the number of vowels. The string is then reversed and enclosed in square brackets before being printed to the console.
The two pieces of code are functionally equivalent, but the second piece of code is more efficient. This is because the `ostringstream` object is able to store the number of vowels in a more compact format than the for loop. This means that the second piece of code does not need to iterate over the letters in the string as many times.
However, the first piece of code is more readable. This is because the for loop is easier to understand than the `ostringstream` object. Additionally, the first piece of code does not require any additional libraries, while the second piece of code requires the `sstream` library.
In conclusion, both pieces of code are functionally equivalent, but the second piece of code is more efficient. However, the first piece of code is more readable. The choice of which piece of code to use depends on the specific requirements of the application.</t>
  </si>
  <si>
    <t xml:space="preserve">What does this piece of code do?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</si>
  <si>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</si>
  <si>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</si>
  <si>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Yes, the two pieces of code achieve the same goal. The first code prints the number of vowels in the given word, while the second code prints the list of vowels in the given word. Both codes use a vector of characters to store the vowels. The first code uses a for loop to iterate through the word and check if each character is a vowel. If it is, the code increments the number of vowels. The second code uses a for loop to iterate through the word and check if each character is a vowel. If it is, the code adds the character to the vector of vowels. Finally, the second code prints the contents of the vector of vowels.
Here is a step-by-step explanation of how the first code works:
1. The code declares a vector of characters called `vowels` and initializes it with the vowels `a`, `e`, `i`, `o`, and `u`.
2. The code declares a string called `word` and initializes it with the word "alphabet".
3. The code declares a variable called `number_of_vowels` and initializes it to 0.
4. The code iterates through the word, starting at index 0.
5. For each character in the word, the code checks if it is a vowel.
6. If the character is a vowel, the code increments the `number_of_vowels` variable.
7. The code prints the value of the `number_of_vowels` variable.
Here is a step-by-step explanation of how the second code works:
1. The code declares a vector of characters called `vowels` and initializes it with the vowels `a`, `e`, `i`, `o`, and `u`.
2. The code declares a string called `word` and initializes it with the word "alphabet".
3. The code declares a vector of characters called `word_vowels`.
4. The code iterates through the word, starting at index 0.
5. For each character in the word, the code checks if it is a vowel.
6. If the character is a vowel, the code adds the character to the `word_vowels` vector.
7. The code iterates through the `word_vowels` vector, starting at index 0.
8. For each character in the `word_vowels` vector, the code prints the character.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</si>
  <si>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</si>
  <si>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No, the functionality of these pieces of code is not the same. The first piece of code counts the number of vowels in the string "alphabet", while the second piece of code prints the list of vowels in the string "alphabet".
The first piece of code uses a for loop to iterate over the characters in the string "alphabet". For each character, the code checks if the character is in the list of vowels. If it is, the code increments the variable `number_of_vowels`. At the end of the for loop, the code prints the value of `number_of_vowels`.
The second piece of code uses a for loop to iterate over the characters in the string "alphabet". For each character, the code checks if the character is in the list of vowels. If it is, the code adds the character to the vector `word_vowels`. At the end of the for loop, the code prints the contents of `word_vowels`.</t>
  </si>
  <si>
    <t xml:space="preserve">What does this piece of code do?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
</t>
  </si>
  <si>
    <t>This piece of code prints the list of vowels in the given word. It does this by first creating a vector of vowels, which contains the characters 'a', 'e', 'i', 'o', and 'u'. It then creates a string called "word", which contains the word "alphabet". Next, it creates a vector called "word_vowels", which will contain the vowels found in the word. It then loops through the characters in the word, and for each character, it checks if the character is in the vector of vowels. If it is, the character is added to the vector "word_vowels". Finally, it prints the contents of the vector "word_vowels".
Here is a step-by-step explanation of what the code does:
1. The code first includes the necessary header files. These header files contain the definitions of the functions that the code uses.
2. The code then defines a vector of vowels. This vector contains the characters 'a', 'e', 'i', 'o', and 'u'.
3. The code then defines a string called "word". This string contains the word "alphabet".
4. The code then defines a vector called "word_vowels". This vector will contain the vowels found in the word.
5. The code then loops through the characters in the word.
6. For each character, the code checks if the character is in the vector of vowels.
7. If the character is in the vector of vowels, the character is added to the vector "word_vowels".
8. Finally, the code prints the contents of the vector "word_vowels".
The output of the code is:
```
a
e
i
```</t>
  </si>
  <si>
    <t xml:space="preserve">//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</si>
  <si>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</si>
  <si>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Yes, the two pieces of code achieve the same goal. Both code snippets count the number of vowels in the word "alphabet".</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</si>
  <si>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</si>
  <si>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Yes. The two programs are identical except for the data type used to store the list of vowels. The first program uses a vector, while the second program uses a string. The function find() works the same for both data types.</t>
  </si>
  <si>
    <t xml:space="preserve">What does this piece of code do?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</si>
  <si>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This program counts the number of vowels in a given word. It does this by first creating a vector of all the vowels in the English language. Then, it iterates over the characters in the given word and checks if each character is a vowel. If a character is a vowel, the program increments a counter. The program then outputs the value of the counter to the console.</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</si>
  <si>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</si>
  <si>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</si>
  <si>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In both cases, the variables $a$ and $b$ are swapped.
In the first piece of code, the variable $temp$ is used to temporarily store the value of $a$. Then, the value of $b$ is stored in $a$, and the value of $temp$ is stored in $b$. This effectively swaps the values of $a$ and $b$.
In the second piece of code, the variable $temp$ is used to temporarily store the value of $a$. Then, the value of $b$ is stored in $a$, and the value of $a$ is stored in $b$. This also effectively swaps the values of $a$ and $b$.
The output of both pieces of code is as follows:
```
Before: 
a = 5, b = 10
After: 
a = 10, b = 5
```</t>
  </si>
  <si>
    <t>Is the functionality of these pieces of code the same?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</si>
  <si>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piece of code assigns the value of `temp` to `a`, then assigns the value of `a` to `temp`, and finally assigns the value of `b` to `a`. The second piece of code assigns the value of `a` to `temp`, then assigns the value of `b` to `a`, and finally assigns the value of `temp` to `b`.
In the first piece of code, the value of `a` is changed twice, but the value of `b` is only changed once. In the second piece of code, the value of `a` is changed once, but the value of `b` is changed twice.
Here is a table that shows the values of `a`, `b`, and `temp` after each statement in the first piece of code:
Statement | `a` | `b` | `temp`
------- | -------- | -------- | --------
Before | 5 | 10 | 5
b = temp | 5 | 10 | 5
temp = a | 5 | 5 | 10
a = b | 5 | 5 | 10
After | 5 | 5 | 10
Here is a table that shows the values of `a`, `b`, and `temp` after each statement in the second piece of code:
Statement | `a` | `b` | `temp`
------- | -------- | -------- | --------
Before | 5 | 10 | 5
temp = a | 5 | 10 | 5
a = b | 10 | 5 | 5
b = temp | 10 | 10 | 5
After | 10 | 10 | 5
As you can see, the values of `a` and `b` are swapped in the first piece of code, but the values of `a` and `b` are not swapped in the second piece of code.</t>
  </si>
  <si>
    <t xml:space="preserve">What does this piece of code do?
#include &lt;iostream&gt;
using namespace std;
int main()
{
    int temp = 5, a = 10, b;
    cout &lt;&lt; "Before: " &lt;&lt; endl;
    cout &lt;&lt; "a = " &lt;&lt; temp &lt;&lt; ", b = " &lt;&lt; a &lt;&lt; endl;
    b = temp;
    temp = a;
    a = b;
    cout &lt;&lt; "\nAfter: " &lt;&lt; endl;
    cout &lt;&lt; "a = " &lt;&lt; temp &lt;&lt; ", b = " &lt;&lt; a &lt;&lt; endl;
    return 0;
}
</t>
  </si>
  <si>
    <t>The code you provided is a simple example of swapping two variables. It does this by first declaring three variables, `temp`, `a`, and `b`. It then assigns the value 5 to `temp`, the value 10 to `a`, and leaves `b` uninitialized. Next, it prints the values of `a` and `b` to the console. The output of this is:
```
Before:
a = 5, b = 10
```
It then assigns the value of `temp` to `b`, the value of `a` to `temp`, and the value of `b` to `a`. This effectively swaps the values of `a` and `b`. Finally, it prints the values of `a` and `b` to the console again. The output of this is:
```
After:
a = 10, b = 5
```
As you can see, the values of `a` and `b` have been swapped.</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</si>
  <si>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</si>
  <si>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</si>
  <si>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They both swap the values of variables `a` and `b`.
In the first piece of code, the variables are declared and initialized as follows:
```
int a = 5, b = 10, temp;
```
Then, the values of `a` and `b` are printed to the console:
```
cout &lt;&lt; "Before: " &lt;&lt; endl;
cout &lt;&lt; "a = " &lt;&lt; a &lt;&lt; ", b = " &lt;&lt; b &lt;&lt; endl;
```
Next, the temporary variable `temp` is assigned the value of `a`:
```
temp = a;
```
Then, the value of `a` is assigned the value of `b`:
```
a = b;
```
Finally, the value of `b` is assigned the value of `temp`:
```
b = temp;
```
The values of `a` and `b` are printed to the console again:
```
cout &lt;&lt; "\nAfter: " &lt;&lt; endl;
cout &lt;&lt; "a = " &lt;&lt; a &lt;&lt; ", b = " &lt;&lt; b &lt;&lt; endl;
```
The output of the code is:
```
Before:
a = 5, b = 10
After:
a = 10, b = 5
```
The second piece of code is identical to the first piece of code, except that the variables are declared and initialized in a different order:
```
int a = 5, b = 10, temp;
```
This does not affect the outcome of the code, as the order in which variables are declared does not matter. The variables are still initialized in the same order, and the values of `a` and `b` are still swapped.</t>
  </si>
  <si>
    <t>Is the functionality of these pieces of code the same?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</si>
  <si>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The first piece of code assigns the values 5 and 10 to the variables `a` and `b`, respectively. Then, it assigns the value of `a` to `temp`, and assigns the value of `b` to `a`. Finally, it assigns the value of `temp` to `b`. The second piece of code does the same thing, but in a different order. The output of both pieces of code is:
```
Before:
a = 5, b = 10
After:
a = 10, b = 5
```</t>
  </si>
  <si>
    <t xml:space="preserve">What does this piece of code do?
#include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</si>
  <si>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The code you provided is a simple example of swapping two variables. The variables `a` and `b` are initialized with the values 5 and 10, respectively. The statement `temp = a` assigns the value of `a` to `temp`. The statement `a = b` assigns the value of `b` to `a`. The statement `b = temp` assigns the value of `temp` to `b`. The output of the code is:
```
Before: 
a = 5, b = 10
After: 
a = 10, b = 5
```
The code swaps the values of `a` and `b`.</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</si>
  <si>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</si>
  <si>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</si>
  <si>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In both cases, the variables `firstName` and `lastName` (or `a` and `b`, respectively) are swapped.
The first piece of code uses a temporary variable, `fullName`, to store the value of `firstName` before it is swapped with `lastName`. The second piece of code does not use a temporary variable; instead, it assigns the value of `b` to `a`, and then assigns the value of `temp` (which is the original value of `a`) to `b`.
Both pieces of code produce the same output:
```
Before: 
firstName = 5, lastName = 10
After: 
firstName = 10, lastName = 5
```</t>
  </si>
  <si>
    <t>Is the functionality of these pieces of code the same?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</si>
  <si>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 two pieces of code are the same. In both cases, the values of the two variables are swapped. This is because the assignment operator (=) is commutative, which means that the order in which you assign values to variables does not matter.
In the first piece of code, the variables `firstName` and `lastName` are declared and initialized with the values 5 and 10, respectively. A new variable, `fullName`, is then declared. The value of `firstName` is assigned to `fullName`, the value of `lastName` is assigned to `firstName`, and the value of `fullName` is assigned to `lastName`. This results in the values of `firstName` and `lastName` being swapped.
In the second piece of code, the variables `a` and `b` are declared and initialized with the values 5 and 10, respectively. A new variable, `temp`, is then declared. The value of `a` is assigned to `temp`, the value of `b` is assigned to `a`, and the value of `temp` is assigned to `b`. This also results in the values of `a` and `b` being swapped.
It is important to note that the order in which you declare variables does not matter. In both pieces of code, the variables `firstName`, `lastName`, `a`, and `b` could have been declared in any order. The only thing that matters is the order in which you assign values to variables.</t>
  </si>
  <si>
    <t xml:space="preserve">What does this piece of code do?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t>
  </si>
  <si>
    <t xml:space="preserve">#include &lt;iostream&gt;
using namespace std;
int main()
{
    int a = 5, b = 10, temp;
    int unused1 = 15, unused2 = 20; // Unused variables
    cout &lt;&lt; "Before: " &lt;&lt; endl;
    cout &lt;&lt; "a = " &lt;&lt; a &lt;&lt; ", b = " &lt;&lt; b &lt;&lt; endl;
    unused1 = a + b;
    unused2 = a * b;
    temp = a;
    a = b;
    b = temp;
    cout &lt;&lt; "\nAfter: " &lt;&lt; endl;
    cout &lt;&lt; "a = " &lt;&lt; a &lt;&lt; ", b = " &lt;&lt; b &lt;&lt; endl;
    return 0;
}
</t>
  </si>
  <si>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</si>
  <si>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the variables `a` and `b`.
In the first piece of code, the variables `unused1` and `unused2` are declared but never used. This is not an error, but it is considered poor practice to declare variables that are not used.
In the second piece of code, the variable `temp` is used to store the value of `a` before it is swapped with the value of `b`. This is a common idiom in C++ programming.
Both pieces of code produce the following output:
```
Before:
a = 5, b = 10
After:
a = 10, b = 5
```</t>
  </si>
  <si>
    <t>Is the functionality of these pieces of code the same?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</si>
  <si>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The functionality of the two pieces of code is the same. In both cases, the variables `a` and `b` are swapped. The only difference is that in the first piece of code, two unused variables are declared and assigned values before the swap. This does not affect the functionality of the code, as the unused variables are never used.</t>
  </si>
  <si>
    <t xml:space="preserve">What does this piece of code do?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</si>
  <si>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The code first declares three variables, `a`, `b`, and `temp`, and assigns them the values 5, 10, and 0, respectively. It then prints the values of `a` and `b` to the console.
Next, the code assigns the value of `b` to `unused1`, and the value of `a` to `unused2`. These variables are unused, so their values are irrelevant.
Finally, the code swaps the values of `a` and `b`. This is done by storing the value of `a` in `temp`, then assigning the value of `b` to `a`, and finally assigning the value of `temp` to `b`.
The code then prints the values of `a` and `b` to the console again. The output is as follows:
```
Before:
a = 5, b = 10
After:
a = 10, b = 5
```
The code swaps the values of `a` and `b` by using a temporary variable, `temp`. This is a common technique in programming, as it avoids the need to assign the values of `a` and `b` directly to each other.</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</si>
  <si>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</si>
  <si>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</si>
  <si>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variables `a` and `b`.
The first piece of code does this by first printing the values of `a` and `b`, then assigning the value of `a` to the temporary variable `temp`, then assigning the value of `b` to `a`, and finally assigning the value of `temp` to `b`. The second piece of code does the same thing, but in a slightly different order. It first assigns the value of `a` to the temporary variable `temp`, then assigns the value of `b` to `a`, and finally assigns the value of `temp` to `b`.
The output of the two pieces of code is also the same. For example, if `a` is 5 and `b` is 10, then the first piece of code will print the following:
```
Before: a = 5, b = 10
After: a = 10, b = 5
```
The second piece of code will print the same thing.</t>
  </si>
  <si>
    <t>Is the functionality of these pieces of code the same?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</si>
  <si>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 two pieces of code is the same. In both cases, the variable `temp` is assigned the value of `a`, then `a` is assigned the value of `b`, and finally `b` is assigned the value of `temp`. This results in the values of `a` and `b` being swapped.
The first piece of code is more verbose, as it prints out the values of `a` and `b` both before and after the swap. The second piece of code is more concise, as it does not print out any values. However, both pieces of code achieve the same result.</t>
  </si>
  <si>
    <t xml:space="preserve">What does this piece of code do?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t>
  </si>
  <si>
    <t>The code defines two variables, `a` and `b`, and assigns them the values 5 and 10, respectively. It then prints the following:
```
This program gives you two numbers.
Before: a = 5, b = 10
```
Next, it assigns the value of `a` to `temp`, and then assigns the value of `b` to `a`. Finally, it assigns the value of `temp` to `b`. This effectively swaps the values of `a` and `b`. The code then prints the following:
```
After: a = 10, b = 5
```
The code then repeats the process, but this time it starts with the values 100 and 200. The code prints the following:
```
Before: a = 100, b = 200
```
After the swap, the values of `a` and `b` are 10 and 20, respectively. The code prints the following:
```
After: a = 10, b = 20
```
The code is a simple example of how to swap the values of two variables. It can be used in a variety of applications, such as when you need to swap the order of two items in a list or when you need to swap the values of two variables in a function.</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</si>
  <si>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</si>
  <si>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</si>
  <si>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In both pieces of code, we have two variables, `a` and `b`, and we want to swap their values. We do this by using a temporary variable, `temp`, to store the value of `a`, then we assign the value of `b` to `a`, and finally we assign the value of `temp` to `b`. This effectively swaps the values of `a` and `b`.
The only difference between the two pieces of code is the name of the temporary variable. In the first piece of code, the temporary variable is called `temporaryidnumber`, while in the second piece of code, the temporary variable is called `temp`. This is a matter of style and does not affect the outcome of the program.</t>
  </si>
  <si>
    <t>Is the functionality of these pieces of code the same?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</si>
  <si>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In both cases, the variables `OriginalIdNumber` and `New_id_Number` are swapped, and the variables `a` and `b` are swapped. This is because the assignment operator (``=```) assigns the value of the right-hand operand to the left-hand operand. In the first case, the value of `temporaryidnumber` is assigned to `OriginalIdNumber`, and then the value of `OriginalIdNumber` is assigned to `New_id_Number`, and finally the value of `New_id_Number` is assigned to `temporaryidnumber`. In the second case, the value of `temp` is assigned to `a`, and then the value of `a` is assigned to `b`, and finally the value of `b` is assigned to `temp`.
Here is a diagram that illustrates the flow of execution in the first piece of code:
```
OriginalIdNumber = 5
New_id_Number = 10
temporaryidnumber = OriginalIdNumber
OriginalIdNumber = New_id_Number
New_id_Number = temporaryidnumber
a = OriginalIdNumber
b = New_id_Number
a = 5
b = 10
```
Here is a diagram that illustrates the flow of execution in the second piece of code:
```
a = 5
b = 10
temp = a
a = b
b = temp
a = 10
b = 5
```</t>
  </si>
  <si>
    <t xml:space="preserve">What does this piece of code do?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t>
  </si>
  <si>
    <t>The code defines three variables: OriginalIdNumber, New_id_Number, and temporaryidnumber. It then prints the values of the variables before swapping them. The following code swaps the values of OriginalIdNumber and New_id_Number:
```
temporaryidnumber = OriginalIdNumber;
OriginalIdNumber = New_id_Number;
New_id_Number = temporaryidnumber;
```
The code then prints the values of the variables again. The output of the code is:
```
Before:
a = 5, b = 10
After:
a = 10, b = 5
```
The code swaps the values of OriginalIdNumber and New_id_Number by temporarily storing the value of OriginalIdNumber in temporaryidnumber, then assigning the value of New_id_Number to OriginalIdNumber, and finally assigning the value of temporaryidnumber to New_id_Number.</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</si>
  <si>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</si>
  <si>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</si>
  <si>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variables `a` and `b`.
The first piece of code uses a temporary variable `temp` to store the value of `a`, then assigns `b` to `a`, and finally assigns `temp` to `b`. The second piece of code uses a statement block to achieve the same result.
The statement block is a group of statements that are executed together. In this case, the statement block contains three statements:
```
temp = a;
a = b;
b = temp;
```
The first statement assigns the value of `a` to `temp`. The second statement assigns the value of `b` to `a`. The third statement assigns the value of `temp` to `b`.
The two pieces of code are equivalent because they both assign the value of `a` to `b`, and then assign the value of `b` to `a`.</t>
  </si>
  <si>
    <t>Is the functionality of these pieces of code the same?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</si>
  <si>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two pieces of code is the same. They both swap the values of two variables, `a` and `b`.
In the first piece of code, the variables are swapped using a temporary variable, `temp`. The value of `a` is stored in `temp`, then the value of `b` is stored in `a`, and finally the value of `temp` is stored in `b`.
In the second piece of code, the variables are swapped using a series of assignment statements. The value of `b` is assigned to `a`, then the value of `a` is assigned to `b`.
Both pieces of code produce the same result, which is that the values of `a` and `b` are swapped.</t>
  </si>
  <si>
    <t xml:space="preserve">What does this piece of code do?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</si>
  <si>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The code prints the following to the console:
```
Hello, world!
a = 5, b = 10
Goodbye, world!
a = 10, b = 5
```
The first line of code, `cout &lt;&lt; static_cast&lt;char&gt;(66) &lt;&lt; static_cast&lt;char&gt;(101) &lt;&lt; static_cast&lt;char&gt;(102) &lt;&lt; static_cast&lt;char&gt;(111) &lt;&lt; static_cast&lt;char&gt;(114) &lt;&lt; static_cast&lt;char&gt;(101) &lt;&lt; static_cast&lt;char&gt;(58) &lt;&lt; endl;`, prints the string "Hello, world!".
The second line of code, `cout &lt;&lt; "a = " &lt;&lt; a &lt;&lt; ", b = " &lt;&lt; b &lt;&lt; endl;`, prints the following to the console:
```
a = 5, b = 10
```
The third line of code, `temp = a; a = b; b = temp;`, assigns the value of `a` to `temp`, then assigns the value of `b` to `a`, and finally assigns the value of `temp` to `b`. In other words, it swaps the values of `a` and `b`.
The fourth line of code, `cout &lt;&lt; static_cast&lt;char&gt;(10) &lt;&lt; static_cast&lt;char&gt;(65) &lt;&lt; static_cast&lt;char&gt;(102) &lt;&lt; static_cast&lt;char&gt;(116) &lt;&lt; static_cast&lt;char&gt;(101) &lt;&lt; static_cast&lt;char&gt;(114) &lt;&lt; static_cast&lt;char&gt;(58) &lt;&lt; endl;`, prints the string "Goodbye, world!".
The fifth line of code, `cout &lt;&lt; "a = " &lt;&lt; a &lt;&lt; ", b = " &lt;&lt; b &lt;&lt; endl;`, prints the following to the console:
```
a = 10, b = 5
```</t>
  </si>
  <si>
    <t>It got the input/output strings incorrect</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</si>
  <si>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</si>
  <si>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</si>
  <si>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the variables `a` and `b`.
In the first piece of code, the variables `a` and `b` are initialized to the following values:
```
a = (((2/3)*5)+1+(8*15)/24)-1
b = (0.10+(2/3)+0.9)*10
```
The values of `a` and `b` are then printed to the console:
```
Before: 
a = 14
b = 9.333333333333334
```
The variables are then swapped using the following code:
```
temp = a;
a = b;
b = temp;
```
The values of `a` and `b` are then printed to the console again:
```
After: 
a = 9.333333333333334
b = 14
```
As you can see, the values of `a` and `b` have been swapped.
In the second piece of code, the variables `a` and `b` are initialized to the following values:
```
a = 5
b = 10
```
The values of `a` and `b` are then printed to the console:
```
Before: 
a = 5
b = 10
```
The variables are then swapped using the following code:
```
temp = a;
a = b;
b = temp;
```
The values of `a` and `b` are then printed to the console again:
```
After: 
a = 10
b = 5
```
As you can see, the values of `a` and `b` have been swapped.
Therefore, both pieces of code achieve the same goal.</t>
  </si>
  <si>
    <t>Is the functionality of these pieces of code the same?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</si>
  <si>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two pieces of code is the same. In both cases, the variables `a` and `b` are swapped. This can be seen by the output of the program:
```
Before:
a = 5, b = 10
After:
a = 10, b = 5
```
The only difference between the two pieces of code is the way that the values of `a` and `b` are initialized. In the first piece of code, the values of `a` and `b` are initialized using expressions, while in the second piece of code, the values of `a` and `b` are initialized using constants. However, this difference does not affect the functionality of the program, as the expressions that are used to initialize `a` and `b` in the first piece of code evaluate to the same values as the constants that are used to initialize `a` and `b` in the second piece of code.</t>
  </si>
  <si>
    <t xml:space="preserve">What does this piece of code do?
#include &lt;iostream&gt;
using namespace std;
int main()
{
    int a = (((2/3)*5)+1+(8*15)/24)-1, b = (0.10+(2/3)+0.9)*10, temp;
    cout &lt;&lt; "Before: " &lt;&lt; endl;
    cout &lt;&lt; "a = " &lt;&lt; a &lt;&lt; ", b = " &lt;&lt; b &lt;&lt; endl;
    temp = a;
    a = b;
    b = temp;
    cout &lt;&lt; "\nAfter: " &lt;&lt; endl;
    cout &lt;&lt; "a = " &lt;&lt; a &lt;&lt; ", b = " &lt;&lt; b &lt;&lt; endl;
    return 0;
}
</t>
  </si>
  <si>
    <t>The code defines two variables, `a` and `b`, and initializes them to the following values:
```
a = (((2/3)*5)+1+(8*15)/24)-1
b = (0.10+(2/3)+0.9)*10
```
The code then prints the values of `a` and `b` to the console:
```
Before:
a = 12
b = 11.1
```
The code then swaps the values of `a` and `b`:
```
temp = a
a = b
b = temp
```
The code then prints the values of `a` and `b` to the console again:
```
After:
a = 11.1
b = 12
```
The following is a step-by-step explanation of what the code does:
1. The first line of code, `#include &lt;iostream&gt;`, tells the compiler to include the `iostream` header file. This header file contains the definition of the `cout` object, which is used to print text to the console.
2. The second line of code, `using namespace std`, tells the compiler to use the `std` namespace for all of the identifiers in the code. This is a common practice in C++ because it avoids the need to qualify all identifiers with the `std::` prefix.
3. The third line of code, `int main()`, defines the `main()` function. This is the function that is called when the program is executed.
4. The first statement in the `main()` function is `int a = (((2/3)*5)+1+(8*15)/24)-1`. This statement assigns the value 12 to the variable `a`.
5. The next statement is `int b = (0.10+(2/3)+0.9)*10`. This statement assigns the value 11.1 to the variable `b`.
6. The next statement is `cout &lt;&lt; "Before: " &lt;&lt; endl;`. This statement prints the following text to the console:
```
Before:
```
7. The next statement is `cout &lt;&lt; "a = " &lt;&lt; a &lt;&lt; ", b = " &lt;&lt; b &lt;&lt; endl;`. This statement prints the following text to the console:
```
a = 12
b = 11.1
```
8. The next statement is `temp = a;`. This statement assigns the value of `a` to the variable `temp`.
9. The next statement is `a = b;`. This statement assigns the value of `b` to the variable `a`.
10. The next statement is `b = temp;`. This statement assigns the value of `temp` to the variable `b`.
11. The next statement is `cout &lt;&lt; "\nAfter: " &lt;&lt; endl;`. This statement prints the following text to the console:
```
After:
```
12. The next statement is `cout &lt;&lt; "a = " &lt;&lt; a &lt;&lt; ", b = " &lt;&lt; b &lt;&lt; endl;`. This statement prints the following text to the console:
```
a = 11.1
b = 12
```
13. The last statement in the `main()` function is `return 0;`. This statement returns the value 0 to the operating system, indicating that the program has completed successfully.</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</si>
  <si>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</si>
  <si>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</si>
  <si>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`a` and `b`.
Here is a step-by-step explanation of what each piece of code does:
* The first piece of code first prints "Before: " to the console. Then, it prints the values of `a` and `b` to the console. The values are 5 and 10, respectively.
* Next, the code checks if `a` is equal to 5. If it is, then the code assigns the value of `a` to `temp`, assigns the value of `b` to `a`, and assigns the value of `temp` to `b`.
* Finally, the code prints "After: " to the console. Then, it prints the values of `a` and `b` to the console. The values are now 10 and 5, respectively.
The second piece of code also prints "Before: " to the console. Then, it prints the values of `a` and `b` to the console. The values are again 5 and 10, respectively.
* Next, the code assigns the value of `a` to `temp`. Then, it assigns the value of `b` to `a`. Finally, it assigns the value of `temp` to `b`.
* Finally, the code prints "After: " to the console. Then, it prints the values of `a` and `b` to the console. The values are now 10 and 5, respectively.
Therefore, both pieces of code achieve the same goal of swapping the values of `a` and `b`.</t>
  </si>
  <si>
    <t>Is the functionality of these pieces of code the same?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</si>
  <si>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The first piece of code uses an if statement to swap the values of `a` and `b` if `a` is equal to 5. The second piece of code simply swaps the values of `a` and `b` without any condition.
In both cases, the final value of `a` will be 10 and the final value of `b` will be 5. This can be verified by running the code:
```
Before:
a = 5, b = 10
After:
a = 10, b = 5
```</t>
  </si>
  <si>
    <t xml:space="preserve">What does this piece of code do?
#include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</si>
  <si>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The piece of code you have provided is a simple program that swaps the values of two variables, `a` and `b`. The program first prints the values of `a` and `b` to the console, then checks to see if `a` is equal to 5. If it is, the program swaps the values of `a` and `b`. Finally, the program prints the values of `a` and `b` to the console again.
Here is a step-by-step explanation of what the program does:
1. The program declares three variables: `a`, `b`, and `temp`.
2. The program initializes the variables `a` and `b` to 5 and 10, respectively.
3. The program prints the values of `a` and `b` to the console.
4. The program checks to see if `a` is equal to 5.
5. If `a` is equal to 5, the program swaps the values of `a` and `b`.
6. The program prints the values of `a` and `b` to the console again.
Here is an example of what the program will print to the console:
```
Before:
a = 5, b = 10
After:
a = 10, b = 5
```</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</si>
  <si>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</si>
  <si>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</si>
  <si>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In both cases, the variable `a` is assigned the value of the variable `b`, and the variable `b` is assigned the value of `a`. This is known as swapping the values of two variables.
The first piece of code swaps the values of `a` and `b` using a for loop. The for loop iterates 101 times, and each time through the loop, the variables `a` and `b` are swapped. The second piece of code swaps the values of `a` and `b` using a temporary variable. The temporary variable is assigned the value of `a`, and then `a` is assigned the value of `b`, and finally `b` is assigned the value of the temporary variable.
Both pieces of code achieve the same result, but the second piece of code is more efficient because it does not require as many instructions to execute.</t>
  </si>
  <si>
    <t>Is the functionality of these pieces of code the same?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</si>
  <si>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Both pieces of code swap the values of the variables `a` and `b`.
In the first piece of code, the values of `a` and `b` are first incremented and then decremented. This is done to ensure that the values of `a` and `b` are not equal before the swap is performed. The swap is then performed using a temporary variable. The temporary variable is assigned the value of `a`, `a` is assigned the value of `b`, and `b` is assigned the value of the temporary variable.
In the second piece of code, the values of `a` and `b` are simply swapped using a temporary variable.
The following is a step-by-step explanation of how the first piece of code works:
1. `a` and `b` are initialized to 0 and 0, respectively.
2. `a` is incremented by 1, and `b` is incremented by 2. This results in `a` being equal to 1 and `b` being equal to 2.
3. `a` is decremented by 1, and `b` is decremented by 2. This results in `a` being equal to 0 and `b` being equal to 0.
4. The temporary variable `temp` is assigned the value of `a`.
5. `a` is assigned the value of `b`.
6. `b` is assigned the value of `temp`.
7. The values of `a` and `b` are printed. This results in the following output:
```
Before:
a = 0, b = 0
After:
a = 0, b = 0
```
The following is a step-by-step explanation of how the second piece of code works:
1. `a` and `b` are initialized to 5 and 10, respectively.
2. The temporary variable `temp` is assigned the value of `a`.
3. `a` is assigned the value of `b`.
4. `b` is assigned the value of `temp`.
5. The values of `a` and `b` are printed. This results in the following output:
```
Before:
a = 5, b = 10
After:
a = 10, b = 5
```</t>
  </si>
  <si>
    <t xml:space="preserve">What does this piece of code do?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t>
  </si>
  <si>
    <t>The code first initializes the variables `a` and `b` to 0. Then, it loops 5 times, incrementing `a` by 1 and `b` by 2 each time. This results in `a` being 5 and `b` being 10.
Next, the code prints the values of `a` and `b`:
```
Before:
a = 5, b = 10
```
Then, the code loops 100 times, swapping the values of `a` and `b` each time. This results in `a` being 10 and `b` being 5.
Finally, the code prints the values of `a` and `b` again:
```
After:
a = 10, b = 5
```
Here is a step-by-step explanation of what the code is doing:
1. The first for loop initializes `a` to 0 and `b` to 0. It then loops 5 times, incrementing `a` by 1 and `b` by 2 each time. This results in `a` being 5 and `b` being 10.
2. The second for loop prints the values of `a` and `b`:
```
Before:
a = 5, b = 10
```
3. The third for loop loops 100 times, swapping the values of `a` and `b` each time. This results in `a` being 10 and `b` being 5.
4. The fourth for loop prints the values of `a` and `b` again:
```
After:
a = 10, b = 5
```</t>
  </si>
  <si>
    <t xml:space="preserve">#include&lt;iostream&gt;
using namespace std;int main(){int a=5,b=10,temp;cout&lt;&lt;"Before: "&lt;&lt;endl;cout&lt;&lt;"a = "&lt;&lt;a&lt;&lt;", b = "&lt;&lt;b&lt;&lt;endl;temp=a;a=b;b=temp;cout&lt;&lt;"\nAfter: "&lt;&lt;endl;cout&lt;&lt;"a = "&lt;&lt;a&lt;&lt;", b = "&lt;&lt;b&lt;&lt;endl;return 0;}
</t>
  </si>
  <si>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</si>
  <si>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Yes, these pieces of code achieve the same goal. In both cases, the variable `temp` is assigned the value of `a`, then `a` is assigned the value of `b`, and finally `b` is assigned the value of `temp`. This results in the values of `a` and `b` being swapped.
Here is a step-by-step explanation of what each piece of code does:
* In the first piece of code, the variable `temp` is declared and initialized to the value of `a`.
* The values of `a` and `b` are printed to the console.
* The value of `temp` is assigned to `a`.
* The value of `a` is assigned to `b`.
* The value of `b` is assigned to `temp`.
* The values of `a` and `b` are printed to the console.
In the second piece of code, the same steps are followed, but the variables are declared and initialized in a different order.
The output of both pieces of code is:
```
Before:
a = 5, b = 10
After:
a = 10, b = 5
```
Therefore, both pieces of code achieve the same goal of swapping the values of `a` and `b`.</t>
  </si>
  <si>
    <t>Is the functionality of these pieces of code the same?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</si>
  <si>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In both cases, the variables `a` and `b` are initialized to 5 and 10, respectively. Then, the variable `temp` is assigned the value of `a`, and `a` is assigned the value of `b`, and `b` is assigned the value of `temp`. Finally, the values of `a` and `b` are printed to the console. The output of both pieces of code is:
```
Before:
a = 5, b = 10
After:
a = 10, b = 5
```</t>
  </si>
  <si>
    <t xml:space="preserve">What does this piece of code do?
#include&lt;iostream&gt;
using namespace std;int main(){int a=5,b=10,temp;cout&lt;&lt;"Before: "&lt;&lt;endl;cout&lt;&lt;"a = "&lt;&lt;a&lt;&lt;", b = "&lt;&lt;b&lt;&lt;endl;temp=a;a=b;b=temp;cout&lt;&lt;"\nAfter: "&lt;&lt;endl;cout&lt;&lt;"a = "&lt;&lt;a&lt;&lt;", b = "&lt;&lt;b&lt;&lt;endl;return 0;}
</t>
  </si>
  <si>
    <t>The code declares three variables: `int a = 5`, `int b = 10`, and `int temp`. It then prints the values of `a` and `b` to the console, and then swaps the values of `a` and `b` using the temporary variable `temp`. Finally, it prints the values of `a` and `b` to the console again.
The output of the code is:
```
Before:
a = 5, b = 10
After:
a = 10, b = 5
```
The code is a simple example of swapping the values of two variables. It can be used in a variety of situations where it is necessary to swap the values of two variables.</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</si>
  <si>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</si>
  <si>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</si>
  <si>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these pieces of code achieve the same goal.
In both pieces of code, the variables `a` and `b` are initialized to different values. Then, the variables are swapped using a temporary variable. Finally, the values of `a` and `b` are printed to the console.
The first piece of code is more complex than the second piece of code. It uses a for loop to repeatedly add and subtract the value of `j` to `a`. This is unnecessary, as the value of `j` is only used once. The second piece of code is more efficient, as it does not use a for loop.
The first piece of code also uses the `static_cast` function to convert the value of `a` to a character. This is unnecessary, as the value of `a` is only used as an integer. The second piece of code does not use the `static_cast` function.
Therefore, the second piece of code is more efficient and easier to understand than the first piece of code.</t>
  </si>
  <si>
    <t>Is the functionality of these pieces of code the same?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</si>
  <si>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 two pieces of code is the same. They both swap the values of the variables `a` and `b`.
The first piece of code uses a for loop to iterate over the values of `a`. For each value of `a`, the code adds `j` to `a`, then subtracts `j` from `a`, and finally adds `4/9` to `b`. This effectively increments `a` by 1, then decrements it by 1, and finally adds `4/9` to `b`. After the loop has finished iterating, the values of `a` and `b` are swapped.
The second piece of code uses a simple assignment statement to swap the values of `a` and `b`. The code first prints the values of `a` and `b`, then assigns the value of `b` to `a` and the value of `a` to `b`. This effectively swaps the values of `a` and `b`.
The two pieces of code produce the same output:
```
Before:
a = 5, b = 10
After:
a = 10, b = 5
```</t>
  </si>
  <si>
    <t xml:space="preserve">What does this piece of code do?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t>
  </si>
  <si>
    <t>The code defines two variables, `a` and `b`, and initializes them to the following values:
```
a = ((8*7/4 + ((1/9)+1-1+(10%10))-5)*6)-1
b = 10+(8/9)
```
The expression `(8*7/4 + ((1/9)+1-1+(10%10))-5)*6)-1` is equivalent to `15`. Therefore, the value of `a` is `15`.
The expression `10+(8/9)` is equivalent to `18`. Therefore, the value of `b` is `18`.
The for loop iterates from `a` down to 0, with a step size of -1. For each iteration, the value of `a` is added to itself, then subtracted from itself. The value of `b` is also increased by `4/9` each iteration.
After the for loop has finished, the values of `a` and `b` are printed to the console:
```
Before:
a = 15, b = 18
```
The values of `a` and `b` are then swapped, and the values are printed to the console again:
```
After:
a = 18, b = 15
```
The code is equivalent to the following pseudocode:
```
a = 15
b = 18
for (int j = a; j &gt; 0; j--) {
  a = a + j
  a = a - j
  b = b + (4/9)
}
print "Before:"
print "a = ", a, ", b = ", b
temp = a
a = b
b = temp
print "\nAfter:"
print "a = ", a, ", b = ", b
```</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</si>
  <si>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</si>
  <si>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</si>
  <si>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the variables `a` and `b`.
In the first piece of code, the values of `a` and `b` are printed before and after the swap. The output is:
```
Before:
a = 5, b = 10
After:
a = 10, b = 5
```
In the second piece of code, the values of `a` and `b` are also printed before and after the swap. The output is the same.
This is because the swap operation is a commutative operation. This means that the order in which you swap the values does not matter. The result will always be the same.</t>
  </si>
  <si>
    <t>Is the functionality of these pieces of code the same?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</si>
  <si>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In both cases, the variables `a` and `b` are swapped.
In the first piece of code, the variables are declared and initialized as follows:
```
int a=2+3, b=2*5, temp;
```
Then, the values of `a` and `b` are printed to the console:
```
cout&lt;&lt;"Before:\n";
for(int i=0; i&lt;1; i++) cout&lt;&lt;"a = "&lt;&lt;a&lt;&lt;", b = "&lt;&lt;b&lt;&lt;"\n";
```
Next, the values of `a` and `b` are swapped using a temporary variable:
```
temp = a;
a = b;
b = temp;
```
Finally, the values of `a` and `b` are printed to the console again:
```
cout&lt;&lt;"\nAfter:\n";
for(int i=0; i&lt;1; i++) cout&lt;&lt;"a = "&lt;&lt;a&lt;&lt;", b = "&lt;&lt;b&lt;&lt;"\n";
```
The output of the program is as follows:
```
Before:
a = 5, b = 10
After:
a = 10, b = 5
```
In the second piece of code, the variables are declared and initialized as follows:
```
int a = 5, b = 10, temp;
```
Then, the values of `a` and `b` are printed to the console:
```
cout &lt;&lt; "Before: " &lt;&lt; endl;
cout &lt;&lt; "a = " &lt;&lt; a &lt;&lt; ", b = " &lt;&lt; b &lt;&lt; endl;
```
Next, the values of `a` and `b` are swapped using a temporary variable:
```
temp = a;
a = b;
b = temp;
```
Finally, the values of `a` and `b` are printed to the console again:
```
cout &lt;&lt; "\nAfter: " &lt;&lt; endl;
cout &lt;&lt; "a = " &lt;&lt; a &lt;&lt; ", b = " &lt;&lt; b &lt;&lt; endl;
```
The output of the program is also as follows:
```
Before:
a = 5, b = 10
After:
a = 10, b = 5
```
Therefore, the functionality of these pieces of code is the same.</t>
  </si>
  <si>
    <t xml:space="preserve">What does this piece of code do?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</si>
  <si>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The code defines two variables, `a` and `b`, and assigns them the values 2+3 and 2*5, respectively. It then prints the values of `a` and `b` to the console. Next, it swaps the values of `a` and `b`. Finally, it prints the values of `a` and `b` to the console again.
The output of the code is:
```
Before:
a = 5, b = 10
After:
a = 10, b = 5
```
The code works by using the `temp` variable to temporarily store the value of `a`. It then assigns the value of `b` to `a` and the value of `temp` to `b`. This effectively swaps the values of `a` and `b`.
The `for` loops in the code are used to print the values of `a` and `b` to the console. The first `for` loop prints the values of `a` and `b` before the swap. The second `for` loop prints the values of `a` and `b` after the swap.</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</si>
  <si>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</si>
  <si>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</si>
  <si>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two variables.
The first piece of code uses a for loop to swap the values of `person_one_age` and `person_two_age`. The loop iterates 10 times, and each time it iterates, it assigns the value of `person_one_age` to `life_force_transferer`, then assigns the value of `person_two_age` to `person_one_age`, and finally assigns the value of `life_force_transferer` to `person_two_age`.
The second piece of code uses a temporary variable to swap the values of `a` and `b`. The temporary variable is assigned the value of `a`, then `a` is assigned the value of `b`, and finally `b` is assigned the value of the temporary variable.
Both pieces of code achieve the same result: the values of `person_one_age` and `person_two_age` are swapped, and the values of `a` and `b` are swapped.</t>
  </si>
  <si>
    <t>Is the functionality of these pieces of code the same?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</si>
  <si>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 two pieces of code are the same. They both swap the values of two variables.
The first piece of code defines three variables: `person_one_age`, `person_two_age`, and `life_force_transferer`. It then prints the values of the variables to the console. Next, it enters a loop that repeats 10 times. Inside the loop, it assigns the value of `person_one_age` to `life_force_transferer`. Then, it assigns the value of `person_two_age` to `person_one_age`. Finally, it assigns the value of `life_force_transferer` to `person_two_age`. After the loop completes, it prints the values of the variables to the console again.
The second piece of code defines three variables: `a`, `b`, and `temp`. It then prints the values of the variables to the console. Next, it assigns the value of `a` to `temp`. Then, it assigns the value of `b` to `a`. Finally, it assigns the value of `temp` to `b`. After the assignment statements have been executed, it prints the values of the variables to the console again.
The two pieces of code are equivalent because they both assign the values of two variables to each other. In the first piece of code, `person_one_age` and `person_two_age` are swapped. In the second piece of code, `a` and `b` are swapped.</t>
  </si>
  <si>
    <t xml:space="preserve">What does this piece of code do?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t>
  </si>
  <si>
    <t>This piece of code is a program that swaps the ages of two people. It does this by first initializing two variables, `person_one_age` and `person_two_age`, to the ages of the two people. It then prints out the ages of the two people.
Next, the code enters a loop that is repeated 10 times. In each iteration of the loop, the code prints out the current value of `person_one_age` and `person_two_age`.
After the loop has finished, the code enters another loop that is repeated until `person_one_age` is 0. In each iteration of the loop, the code swaps the values of `person_one_age` and `person_two_age`.
Finally, the code prints out the ages of the two people again.
Here is a step-by-step explanation of what the code does:
1. The code initializes two variables, `person_one_age` and `person_two_age`, to the ages of the two people.
2. The code prints out the ages of the two people.
3. The code enters a loop that is repeated 10 times.
4. In each iteration of the loop, the code prints out the current value of `person_one_age` and `person_two_age`.
5. After the loop has finished, the code enters another loop that is repeated until `person_one_age` is 0.
6. In each iteration of the loop, the code swaps the values of `person_one_age` and `person_two_age`.
7. Finally, the code prints out the ages of the two people again.
Here is an example of what the code might print out:
```
person_one_age = 30, person_two_age = 25
30
25
30
25
30
25
30
25
30
25
After swapping life energies.
person_one_age = 25, person_two_age = 30
```</t>
  </si>
  <si>
    <t>#include &lt;iostream&gt;
using namespace std;
int main()
{
    int a = 5, b = 10, temp;
    cout &lt;&lt; "[Before]: " &lt;&lt; endl;
    cout &lt;&lt; "b = " &lt;&lt; b &lt;&lt; ", a = " &lt;&lt; a &lt;&lt; endl; 
    temp = a;
    a = b;
    b = temp;
    cout &lt;&lt; "\n[After]: " &lt;&lt; endl;
    cout &lt;&lt; "b = " &lt;&lt; b &lt;&lt; ", a = " &lt;&lt; a &lt;&lt; endl; 
    return 0;
}</t>
  </si>
  <si>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</si>
  <si>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the variables `a` and `b`.
In the first piece of code, the variable `temp` is used to temporarily store the value of `a`. Then, the value of `a` is assigned to `b`, and the value of `b` is assigned to `temp`. This results in the values of `a` and `b` being swapped.
In the second piece of code, the variable `temp` is used to temporarily store the value of `a`. Then, the value of `b` is assigned to `a`, and the value of `a` is assigned to `temp`. This also results in the values of `a` and `b` being swapped.
Here is a step-by-step explanation of what happens in each piece of code:
* **First piece of code:**
1. The variable `a` is assigned the value 5.
2. The variable `b` is assigned the value 10.
3. The value of `a` is stored in `temp`.
4. The value of `b` is assigned to `a`.
5. The value of `temp` is assigned to `b`.
6. The value of `a` is printed, which is now 10.
7. The value of `b` is printed, which is now 5.
* **Second piece of code:**
1. The variable `a` is assigned the value 5.
2. The variable `b` is assigned the value 10.
3. The value of `b` is stored in `temp`.
4. The value of `a` is assigned to `b`.
5. The value of `temp` is assigned to `a`.
6. The value of `a` is printed, which is now 10.
7. The value of `b` is printed, which is now 5.
As you can see, the two pieces of code produce the same output. Therefore, they achieve the same goal.</t>
  </si>
  <si>
    <t>Is the functionality of these pieces of code the same?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</si>
  <si>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 two pieces of code is the same. They both swap the values of the variables `a` and `b`.
The first piece of code uses a temporary variable `temp` to store the value of `a`, then assigns the value of `b` to `a`, and finally assigns the value of `temp` to `b`. The second piece of code uses the same basic steps, but it does not declare a separate variable for the temporary value. Instead, it uses the variable `a` itself as the temporary variable.
Both pieces of code will result in the values of `a` and `b` being swapped.</t>
  </si>
  <si>
    <t xml:space="preserve">What does this piece of code do?
#include &lt;iostream&gt;
using namespace std;
int main()
{
    int a = 5, b = 10, temp;
    cout &lt;&lt; "[Before]: " &lt;&lt; endl;
    cout &lt;&lt; "b = " &lt;&lt; b &lt;&lt; ", a = " &lt;&lt; a &lt;&lt; endl; 
    temp = a;
    a = b;
    b = temp;
    cout &lt;&lt; "\n[After]: " &lt;&lt; endl;
    cout &lt;&lt; "b = " &lt;&lt; b &lt;&lt; ", a = " &lt;&lt; a &lt;&lt; endl; 
    return 0;
}
</t>
  </si>
  <si>
    <t>The piece of code you provided is a simple program that swaps the values of two variables, `a` and `b`. It does this by first storing the value of `a` in a temporary variable, `temp`, and then assigning the value of `b` to `a`. Finally, it assigns the value of `temp` to `b`.
The output of the program is as follows:
```
[Before]: 
b = 10, a = 5 
[After]: 
b = 5, a = 10 
```
This is because the value of `a` is stored in `temp` before it is reassigned to `b`. Therefore, the value of `b` is changed to 5, and the value of `a` is changed to 10.</t>
  </si>
  <si>
    <t>//This program sets a and b to the values stored in nums;
#include &lt;iostream&gt;
#include&lt;vector&gt;
using namespace std;
int main()
{   
    vector&lt;int&gt; nums;
    int a = 5, b = 10, temp;
    nums.push_back(a);
    nums.push_back(b);
    a = nums[1];
    b = nums[0];
    cout &lt;&lt; "a = " &lt;&lt; a &lt;&lt; ", b = " &lt;&lt; b &lt;&lt; endl;
    return 0;
}</t>
  </si>
  <si>
    <t>Do these pieces of code achieve the same goal?
//This program sets a and b to the values stored in nums;
#include &lt;iostream&gt;
#include&lt;vector&gt;
using namespace std;
int main()
{   
    vector&lt;int&gt; nums;
    int a = 5, b = 10, temp;
    nums.push_back(a);
    nums.push_back(b);
    a = nums[1];
    b = nums[0];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</si>
  <si>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They both swap the values of `a` and `b`.
The first piece of code uses a vector to store the values of `a` and `b`. It then uses the `push_back()` method to add the values to the vector. Finally, it uses the `[]` operator to access the elements of the vector and assign them to `a` and `b`.
The second piece of code uses a temporary variable to store the value of `a`. It then assigns the value of `b` to `a` and the value of `temp` to `b`.
Both pieces of code produce the same output:
```
Before: 
a = 5, b = 10
After: 
a = 10, b = 5
```</t>
  </si>
  <si>
    <t>Is the functionality of these pieces of code the same?
//This program sets a and b to the values stored in nums;
#include &lt;iostream&gt;
#include&lt;vector&gt;
using namespace std;
int main()
{   
    vector&lt;int&gt; nums;
    int a = 5, b = 10, temp;
    nums.push_back(a);
    nums.push_back(b);
    a = nums[1];
    b = nums[0];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</si>
  <si>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In both cases, the variables `a` and `b` are swapped.
In the first piece of code, a vector `nums` is created and the values of `a` and `b` are pushed into it. Then, the values of `a` and `b` are set to the values at indices 1 and 0 of `nums`, respectively. This is equivalent to swapping the values of `a` and `b`.
In the second piece of code, a temporary variable `temp` is created and assigned the value of `a`. Then, the values of `a` and `b` are swapped, and the value of `temp` is assigned to `b`. This is also equivalent to swapping the values of `a` and `b`.</t>
  </si>
  <si>
    <t xml:space="preserve">What does this piece of code do?
//This program sets a and b to the values stored in nums;
#include &lt;iostream&gt;
#include&lt;vector&gt;
using namespace std;
int main()
{   
    vector&lt;int&gt; nums;
    int a = 5, b = 10, temp;
    nums.push_back(a);
    nums.push_back(b);
    a = nums[1];
    b = nums[0];
    cout &lt;&lt; "a = " &lt;&lt; a &lt;&lt; ", b = " &lt;&lt; b &lt;&lt; endl;
    return 0;
}
</t>
  </si>
  <si>
    <t>This piece of code creates a vector called `nums` and initializes it with the values 5 and 10. It then assigns the value of `a` to the first element of `nums` and the value of `b` to the second element of `nums`. Finally, it prints the values of `a` and `b`, which are now 10 and 5, respectively.
Here is a step-by-step explanation of what the code does:
1. The first line of code, `#include &lt;iostream&gt;`, includes the header file `iostream`, which contains the `cout` function that is used to print to the console.
2. The second line of code, `#include&lt;vector&gt;`, includes the header file `vector`, which contains the `vector` class that is used to create and manipulate vectors.
3. The third line of code, `using namespace std`, tells the compiler that we are going to use the identifiers defined in the `std` namespace without having to prefix them with `std::`.
4. The first statement in the `main()` function, `vector&lt;int&gt; nums;`, creates a vector called `nums` of type `int`.
5. The next two statements, `int a = 5, b = 10`, initialize the variables `a` and `b` to the values 5 and 10, respectively.
6. The next statement, `nums.push_back(a);`, adds the value of `a` to the end of the vector `nums`.
7. The next statement, `nums.push_back(b);`, adds the value of `b` to the end of the vector `nums`.
8. The next two statements, `a = nums[1];` and `b = nums[0];`, assign the value of the second element of `nums` to `a` and the value of the first element of `nums` to `b`.
9. The last statement, `cout &lt;&lt; "a = " &lt;&lt; a &lt;&lt; ", b = " &lt;&lt; b &lt;&lt; endl;`, prints the values of `a` and `b` to the console.
The output of the code is:
```
a = 10, b = 5
```</t>
  </si>
  <si>
    <t xml:space="preserve">//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t>
  </si>
  <si>
    <t>Do these pieces of code achieve the same goal?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</si>
  <si>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 first piece of code uses a function to swap the values of two variables. The second piece of code uses a temporary variable to swap the values of two variables. Both pieces of code achieve the same goal of swapping the values of two variables.</t>
  </si>
  <si>
    <t>Is the functionality of these pieces of code the same?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</si>
  <si>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programs are performing the same function. They are both swapping the values of two variables.</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</si>
  <si>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t>
  </si>
  <si>
    <t>This piece of code swaps the values of two integer variables. The function swap() takes two integer references as arguments and swaps their values. The main function first prints the initial values of the variables a and b, then calls the swap() function to swap their values, and finally prints the values of the variables a and b after the swap.</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</si>
  <si>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</si>
  <si>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</si>
  <si>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Yes, these pieces of code achieve the same goal. They both check if the input character is a lowercase or uppercase vowel, and print "True" if it is, or "False" if it is not.
The first piece of code declares two boolean variables, `isLowercaseVowel` and `isUppercaseVowel`, and initializes them to false. Then, it prompts the user to input a character and stores it in the variable `c`. Next, it checks if `c` is a lowercase vowel by comparing it to the characters 'a', 'e', 'i', 'o', and 'u'. If it is, it sets `isLowercaseVowel` to true. Similarly, it checks if `c` is an uppercase vowel by comparing it to the characters 'A', 'E', 'I', 'O', and 'U'. If it is, it sets `isUppercaseVowel` to true. Finally, it checks if `c` is an alphabetic character by using the `isalpha()` function. If it is not, it prints "Error!". Otherwise, it prints "True" if either `isLowercaseVowel` or `isUppercaseVowel` is true, or "False" otherwise.
The second piece of code is almost identical to the first, except that it declares the variables `isUppercaseVowel` and `isLowercaseVowel` with the keyword `const`, which means that they cannot be changed after they are initialized. This is a minor difference that does not affect the functionality of the code.
In conclusion, both pieces of code achieve the same goal of checking if the input character is a lowercase or uppercase vowel.</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</si>
  <si>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</si>
  <si>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The functionality of the two pieces of code is the same. Both pieces of code will print "True" if the input character is a lowercase or uppercase vowel, and "False" otherwise.
The first piece of code defines two boolean variables, `isLowercaseVowel` and `isUppercaseVowel`. The value of `isLowercaseVowel` is set to true if the input character is a lowercase vowel, and false otherwise. The value of `isUppercaseVowel` is set to true if the input character is an uppercase vowel, and false otherwise.
The `if` statement checks whether the input character is a letter. If it is not, the statement prints "Error!". Otherwise, the statement checks whether the input character is a lowercase vowel or an uppercase vowel. If it is either, the statement prints "True". Otherwise, the statement prints "False".
The second piece of code is identical to the first piece of code, except that the variable names `isLowercaseVowel` and `isUppercaseVowel` are misspelled. This does not affect the functionality of the code, as the compiler will automatically correct the spelling errors.</t>
  </si>
  <si>
    <t xml:space="preserve">What does this piece of code do?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
</t>
  </si>
  <si>
    <t>The piece of code you have provided is a C++ program that prints "True" if the input character is a vowel, and "False" otherwise.
The program first defines two variables, `isUppercaseVowel` and `isLowercaseVowel`, to store the boolean values of whether the input character is an uppercase or lowercase vowel, respectively.
The program then prompts the user for input and stores the input character in the variable `c`.
The program then checks whether the input character is an uppercase or lowercase vowel. If it is, the program sets the corresponding variable to `true`.
Finally, the program checks whether either `isUppercaseVowel` or `isLowercaseVowel` is `true`. If it is, the program prints "True". Otherwise, it prints "False".
Here is a step-by-step explanation of what the program does:
1. The program defines two variables, `isUppercaseVowel` and `isLowercaseVowel`, to store the boolean values of whether the input character is an uppercase or lowercase vowel, respectively.
2. The program prompts the user for input and stores the input character in the variable `c`.
3. The program checks whether the input character is an uppercase or lowercase vowel. If it is, the program sets the corresponding variable to `true`.
4. Finally, the program checks whether either `isUppercaseVowel` or `isLowercaseVowel` is `true`. If it is, the program prints "True". Otherwise, it prints "False".
Here is a sample run of the program:
```
Input: a
True
```</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</si>
  <si>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</si>
  <si>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</si>
  <si>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Yes, the two pieces of code achieve the same goal. They both check if the input character is a vowel, and print "True" if it is, or "False" if it is not.
The first piece of code uses the `isalpha()` function to check if the input character is a letter. If it is, the code checks if it is a lowercase or uppercase vowel. If it is, the code prints "True"; otherwise, it prints "False".
The second piece of code uses the `isLowercaseVowel()` and `isUppercaseVowel()` functions to check if the input character is a lowercase or uppercase vowel. If it is, the code prints "True"; otherwise, it prints "False".
Both pieces of code use the `printf()` function to print the result.
Here is a table that shows the output of the two pieces of code for different input characters:
| Input character | First piece of code | Second piece of code |
| --- | --- | --- |
| a | True | True |
| e | True | True |
| i | True | True |
| o | True | True |
| u | True | True |
| A | True | True |
| E | True | True |
| I | True | True |
| O | True | True |
| U | True | True |
| b | False | False |
| c | False | False |
| d | False | False |
| e | True | True |
| f | False | False |
| g | False | False |
| h | False | False |
| i | True | True |
| j | False | False |
| k | False | False |
| l | False | False |
| m | False | False |
| n | False | False |
| o | True | True |
| p | False | False |
| q | False | False |
| r | False | False |
| s | False | False |
| t | False | False |
| u | True | True |
| v | False | False |
| w | False | False |
| x | False | False |
| y | False | False |
| z | False | False |</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</si>
  <si>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</si>
  <si>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Yes, the functionality of these pieces of code is the same. Both pieces of code will check if the entered character is a vowel, and will print "True" if it is, and "False" if it is not.
The first piece of code uses the `isalpha()` function to check if the entered character is a letter. If it is, the code then checks if the character is a lowercase or uppercase vowel using the `isLowercaseVowel()` and `isUppercaseVowel()` functions. If the character is a vowel, the code prints "True". Otherwise, the code prints "False".
The second piece of code uses the `isalpha()` function to check if the entered character is a letter. If it is, the code then checks if the character is a lowercase or uppercase vowel using the `c == 'a' || c == 'e' || c == 'i' || c == 'o' || c == 'u'` and `c == 'A' || c == 'E' || c == 'I' || c == 'O' || c == 'U'` expressions. If the character is a vowel, the code prints "True". Otherwise, the code prints "False".
The two pieces of code are equivalent, as they both use the same logic to check if the entered character is a vowel.</t>
  </si>
  <si>
    <t xml:space="preserve">What does this piece of code do?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</si>
  <si>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The code is a program that checks if a character is a vowel. It does this by checking if the character is either lowercase or uppercase, and if it is one of the following letters: a, e, i, o, or u. If the character is a vowel, the program prints "True"; otherwise, it prints "False".
The program first declares a variable named `c` to store the character that the user enters. It then declares two boolean variables, `isLowercaseVowel` and `isUppercaseVowel`, to store whether the character is a lowercase vowel and an uppercase vowel, respectively. The program then prompts the user to enter a character and stores it in the variable `c`.
Next, the program checks if the character is a lowercase vowel. It does this by using the `isalpha()` function to check if the character is a letter, and then by using the `islower()` function to check if the character is lowercase. If the character is both a letter and lowercase, the program sets the variable `isLowercaseVowel` to true.
The program then checks if the character is an uppercase vowel. It does this by using the `isalpha()` function to check if the character is a letter, and then by using the `isupper()` function to check if the character is uppercase. If the character is both a letter and uppercase, the program sets the variable `isUppercaseVowel` to true.
If neither `isLowercaseVowel` nor `isUppercaseVowel` is true, the program prints "False". Otherwise, it prints "True".
Here is a sample run of the program:
```
Input: a
True
```</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</si>
  <si>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</si>
  <si>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</si>
  <si>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No, the two pieces of code do not achieve the same goal.
The first piece of code is designed to check if the input character is a lowercase vowel or an uppercase vowel. The second piece of code is designed to check if the input character is an odd number or an even number.
The first piece of code uses the `isalpha()` function to check if the input character is a letter. If it is, then the code checks if the character is a lowercase vowel or an uppercase vowel. If it is either of those, then the code prints "True". Otherwise, it prints "False".
The second piece of code uses the `isalpha()` function to check if the input character is a letter. If it is, then the code checks if the character is an odd number or an even number. If it is either of those, then the code prints "True". Otherwise, it prints "False".
However, there is a problem with the second piece of code. The `isalpha()` function only returns true if the input character is a letter. It does not return true if the input character is a number. Therefore, the second piece of code will always print "False".
To fix the second piece of code, you can use the `isdigit()` function to check if the input character is a number. If it is, then you can print "True". Otherwise, you can print "False".
Here is an example of a fixed version of the second piece of code:
```c++
#include &lt;iostream&gt;
using namespace std;
int main() {
    char number;
    bool oddNumber, evenNumber;
    cout &lt;&lt; "Input: ";
    cin &gt;&gt; number;
    if (isdigit(number)) {
        if (number % 2 == 1) {
            oddNumber = true;
        } else {
            evenNumber = true;
        }
    }
    if (oddNumber || evenNumber) {
        cout &lt;&lt; "True";
    } else {
        cout &lt;&lt; "False";
    }
    return 0;
}
```</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</si>
  <si>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</si>
  <si>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No, the functionality of these two pieces of code is not the same. The first piece of code is checking if the input character is a lowercase vowel or an uppercase vowel, and printing "True" if it is, or "False" if it is not. The second piece of code is checking if the input character is an odd number or an even number, and printing "True" if it is, or "False" if it is not.
The first piece of code is correct, but the second piece of code is incorrect. The second piece of code is checking if the input character is an odd number or an even number, but the characters 'a', 'e', 'i', 'o', and 'u' are not numbers. Therefore, the second piece of code will always print "False".
To fix the second piece of code, you can change the condition to check if the input character is a vowel or not. The following code shows how to do this:
```c++
#include &lt;iostream&gt;
using namespace std;
int main() {
    char number;
    bool isVowel;
    cout &lt;&lt; "Input: ";
    cin &gt;&gt; number;
    isVowel = (number == 'a' || number == 'e' || number == 'i' || number == 'o' || number == 'u');
    if (isVowel)
        cout &lt;&lt; "True";
    else
        cout &lt;&lt; "False";
    return 0;
}
```</t>
  </si>
  <si>
    <t xml:space="preserve">What does this piece of code do?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
</t>
  </si>
  <si>
    <t>This piece of code prints "True" if the user inputs an uppercase or lowercase vowel, and "False" if the user inputs anything else.
The code first declares a variable called `number` of type `char`. It then declares two boolean variables called `oddNumber` and `evenNumber`. The code then prints "Input: " and prompts the user to input a character. The code then stores the user's input in the `number` variable.
The code then checks if the value of `number` is equal to any of the vowels `a`, `e`, `i`, `o`, or `u`. If it is, the code sets the value of `oddNumber` to true. If it is not, the code sets the value of `oddNumber` to false.
The code then checks if the value of `number` is equal to any of the uppercase vowels `A`, `E`, `I`, `O`, or `U`. If it is, the code sets the value of `evenNumber` to true. If it is not, the code sets the value of `evenNumber` to false.
The code then checks if the value of `number` is not a letter. If it is not, the code prints "Error!". If it is, the code checks if either `oddNumber` or `evenNumber` is true. If either is true, the code prints "True". If neither is true, the code prints "False".
The code then returns 0 to indicate that it has completed successfully.</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</si>
  <si>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</si>
  <si>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</si>
  <si>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Yes, the two pieces of code achieve the same goal. They both check if the input character is a lowercase or uppercase vowel, and print "True" or "False" accordingly. The only difference is that the second piece of code declares three unused variables, `int unusedInt`, `float unusedFloat`, and `char c`. These variables are not used in the code, so they are considered to be unused.
In general, it is considered good practice to avoid declaring unused variables. This is because unused variables can make it difficult to read and understand the code, and they can also lead to errors. However, in this case, the unused variables do not affect the functionality of the code, so they do not cause any problems.</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</si>
  <si>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</si>
  <si>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Yes, the functionality of these pieces of code is the same. They both check if the input character is a lowercase or uppercase vowel, and print "True" or "False" accordingly.
The only difference is that the first piece of code declares two unused variables, int unusedInt and float unusedFloat. These variables are not used anywhere in the code, so they are unnecessary.
It is generally considered good practice to only declare variables that are actually used in the code. This makes the code more efficient and easier to read.</t>
  </si>
  <si>
    <t xml:space="preserve">What does this piece of code do?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</si>
  <si>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The code prints "True" if the input character is a lowercase or uppercase vowel, and "False" otherwise.
The code first defines a variable `c` to store the input character. It then defines two boolean variables, `isLowercaseVowel` and `isUppercaseVowel`, to track whether the input character is a lowercase or uppercase vowel, respectively.
Next, the code prompts the user to enter a character and stores it in `c`.
The code then checks whether `c` is a lowercase vowel. It does this by comparing `c` to the characters 'a', 'e', 'i', 'o', and 'u'. If `c` is equal to one of these characters, the variable `isLowercaseVowel` is set to true.
The code then checks whether `c` is an uppercase vowel. It does this by comparing `c` to the characters 'A', 'E', 'I', 'O', and 'U'. If `c` is equal to one of these characters, the variable `isUppercaseVowel` is set to true.
Finally, the code checks whether `c` is a vowel. It does this by checking whether `isLowercaseVowel` or `isUppercaseVowel` is true. If either of these variables is true, the code prints "True". Otherwise, it prints "False".</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</si>
  <si>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</si>
  <si>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</si>
  <si>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Yes, the two pieces of code achieve the same goal. They both check if the input character is a lowercase or uppercase vowel, and print "True" if it is, or "False" if it is not.
The first piece of code is more efficient, as it only checks if the input character is a vowel, and does not check if it is lowercase or uppercase. The second piece of code is more explicit, as it prints out the results of the checks.
Here is a more efficient version of the second piece of code:
```
#include &lt;iostream&gt;
using namespace std;
int main() {
    char c;
    bool isVowel;
    cout &lt;&lt; "Input: ";
    cin &gt;&gt; c;
    isVowel = (c == 'a' || c == 'e' || c == 'i' || c == 'o' || c == 'u');
    if (isVowel)
        cout &lt;&lt; "True";
    else
        cout &lt;&lt; "False";
    return 0;
}
```</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</si>
  <si>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</si>
  <si>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The two pieces of code are not the same. The first piece of code checks if the input character is a lowercase vowel or an uppercase vowel, and prints "True" if it is, or "False" if it is not. The second piece of code checks if the input character is a lowercase vowel, and prints "True" if it is, or "False" if it is not. It then prints a bunch of other text that is not relevant to the question of whether the two pieces of code are the same.
The two pieces of code are not the same because the second piece of code does not check if the input character is an uppercase vowel. Therefore, it is possible for the second piece of code to print "True" even if the input character is not a vowel.</t>
  </si>
  <si>
    <t xml:space="preserve">What does this piece of code do?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
</t>
  </si>
  <si>
    <t>The piece of code checks if the input letter is a vowel. It does this by first checking if the letter is in the set of lowercase vowels: a, e, i, o, and u. If it is, then the variable `isLowercaseVowel` is set to true. Otherwise, it is set to false. The code then checks if the letter is in the set of uppercase vowels: A, E, I, O, and U. If it is, then the variable `isUppercaseVowel` is set to true. Otherwise, it is set to false.
If neither `isLowercaseVowel` nor `isUppercaseVowel` is true, then the letter is not a vowel. Otherwise, the letter is a vowel.
The code then prints "True" if the letter is a vowel, and "False" if it is not.
The code also prints some additional text, which is not relevant to the question of whether the letter is a vowel.</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</si>
  <si>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</si>
  <si>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</si>
  <si>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No, the two pieces of code do not achieve the same goal. The first piece of code checks if the input character is a lowercase or uppercase vowel. The second piece of code checks if the input character is an "a" or "e" or "i" or "o" or "u", regardless of case.
The first piece of code will return true if the input character is a lowercase or uppercase vowel, and false otherwise. The second piece of code will return true if the input character is "a" or "e" or "i" or "o" or "u", regardless of case, and false otherwise.
For example, if the input character is "A", the first piece of code will return true, and the second piece of code will return false.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</si>
  <si>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</si>
  <si>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No, the functionality of these pieces of code is not the same. The first piece of code checks if the input character is a lowercase or uppercase vowel. The second piece of code checks if the input character is an 'a', 'e', 'i', 'o', or 'u', regardless of case. Therefore, the second piece of code will always return true if the input character is any of these letters, even if it is a lowercase letter. The first piece of code, on the other hand, will only return true if the input character is a lowercase vowel.</t>
  </si>
  <si>
    <t xml:space="preserve">What does this piece of code do?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
</t>
  </si>
  <si>
    <t>This piece of code prompts the user to input a character, and then checks if the character is either 'a', 'e', 'i', 'o', or 'u' (in either upper or lowercase), or 'A', 'E', 'I', 'O', or 'U'. If so, it prints "True". Otherwise, it prints "False".
The code first defines a variable called `planeCategory` of type `char`. It then defines two boolean variables, `eastBound` and `northBound`. Next, it prints the message "Input: " and prompts the user to input a character. The user's input is stored in the variable `planeCategory`.
The code then checks if the character is either 'a', 'e', 'i', 'o', or 'u' (in either upper or lowercase). If so, it sets the variable `eastBound` to true. It then checks if the character is either 'A', 'E', 'I', 'O', or 'U'. If so, it sets the variable `northBound` to true.
Finally, the code checks if the variable `planeCategory` is not an alphabetic character. If so, it prints the message "Error!". Otherwise, if either `eastBound` or `northBound` is true, it prints the message "True". Otherwise, it prints the message "False".</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</si>
  <si>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</si>
  <si>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</si>
  <si>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the two pieces of code achieve the same goal. They both check if the input character is a lowercase or uppercase vowel, and print "True" if it is, or "False" if it is not.
The first piece of code uses the `isalpha()` function to check if the input character is a letter. If it is not, the code prints "Error!". Otherwise, the code checks if the input character is a lowercase or uppercase vowel. If it is, the code prints "True". Otherwise, the code prints "False".
The second piece of code uses a different approach. It first prints the string "Input: ". Then, it reads the input character from the user. Next, the code checks if the input character is a lowercase or uppercase vowel. If it is, the code prints the string "True". Otherwise, the code prints the string "False".
Both pieces of code are correct and will print the correct output for any input character. However, the first piece of code is more efficient because it does not need to read the input character from the user. The second piece of code is more user-friendly because it prompts the user for input.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</si>
  <si>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</si>
  <si>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the functionality of these pieces of code are the same.
The first piece of code asks the user to input a character and then checks if the character is a lowercase vowel or an uppercase vowel. If the character is a vowel, the code prints "True". If the character is not a vowel, the code prints "False".
The second piece of code is similar to the first piece of code, but it uses different characters to represent the vowels. In the first piece of code, the vowels are represented by the characters 'a', 'e', 'i', 'o', and 'u'. In the second piece of code, the vowels are represented by the characters 'A', 'E', 'I', 'O', and 'U'.
However, the two pieces of code are equivalent. The only difference is that the second piece of code uses uppercase letters for the vowels. This does not affect the functionality of the code, as the uppercase and lowercase letters represent the same vowels.</t>
  </si>
  <si>
    <t xml:space="preserve">What does this piece of code do?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</si>
  <si>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This piece of code prints "hi" if the user enters a lowercase vowel or uppercase vowel, and "not a vowel" if the user enters any other character.
The code first prints the string "hello". Then, it prompts the user to enter a character. The character is stored in the variable `c`.
The next few lines of code check if `c` is a lowercase vowel or uppercase vowel. If it is, the code prints "hi". Otherwise, the code prints "not a vowel".
The code then returns 0, which indicates that the program has run successfully.
Here is a step-by-step explanation of what the code does:
1. The code prints the string "hello".
2. The code prompts the user to enter a character. The character is stored in the variable `c`.
3. The code checks if `c` is a lowercase vowel or uppercase vowel. If it is, the code prints "hi". Otherwise, the code prints "not a vowel".
4. The code returns 0, which indicates that the program has run successfully.
Here is an example of what the code might print if the user enters the characters "a", "A", "e", "E", "i", "I", "o", or "O":
```
hello
hi
```
Here is an example of what the code might print if the user enters any other character:
```
hello
not a vowel
```</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</si>
  <si>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</si>
  <si>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</si>
  <si>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No, the two pieces of code do not achieve the same goal.
The first piece of code prints "True" if the input character is a lowercase or uppercase vowel, and "False" otherwise. The second piece of code prints "True" if the input character is a lowercase or uppercase vowel, and prints nothing otherwise.
The second piece of code is incorrect because it does not check if the input character is a letter. If the input character is a number or symbol, the code will print "True" even though the input character is not a vowel.
The following is a corrected version of the second piece of code:
```c++
#include &lt;iostream&gt;
using namespace std;
int main() {
    char c;
    bool isLowercaseVowel, isUppercaseVowel;
    cout &lt;&lt; "Input: ";
    cin &gt;&gt; c;
    isLowercaseVowel = (c == 'a' || c == 'e' || c == 'i' || c == 'o' || c == 'u');
    isUppercaseVowel = (c == 'A' || c == 'E' || c == 'I' || c == 'O' || c == 'U');
    if (isalpha(c) &amp;&amp; (isLowercaseVowel || isUppercaseVowel)) {
        cout &lt;&lt; "True";
    } else {
        cout &lt;&lt; "False";
    }
    return 0;
}
```</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</si>
  <si>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</si>
  <si>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No, the functionality of the two pieces of code is not the same.
The first piece of code will print "True" if the input character is a lowercase or uppercase vowel, and "False" otherwise. The second piece of code will always print "True".
The difference is in the way the second piece of code handles the case where the input character is not a letter. In the first piece of code, this case is handled by the `if (!isalpha(c))` statement, which prints "Error!". In the second piece of code, this case is handled by the `if (true)` statement, which always prints "".
The `if (true)` statement is always true, because the condition `true` is always true. This means that the `if (true)` statement will always be executed, regardless of the value of the input character. The `if (true)` statement is therefore a no-op, and does not affect the functionality of the code.
The first piece of code is therefore more robust than the second piece of code, because it handles the case where the input character is not a letter. The second piece of code will always print "True", even if the input character is not a letter.</t>
  </si>
  <si>
    <t xml:space="preserve">What does this piece of code do?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</si>
  <si>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This piece of code takes a character as input and prints "True" if it is a lowercase or uppercase vowel, or "False" otherwise.
The code first declares a variable called `c` to store the character input by the user. It then declares two boolean variables, `isLowercaseVowel` and `isUppercaseVowel`, to store the results of the following two conditions:
* `isLowercaseVowel` is true if the character is a lowercase vowel, i.e., if it is equal to one of the characters `a`, `e`, `i`, `o`, or `u`.
* `isUppercaseVowel` is true if the character is an uppercase vowel, i.e., if it is equal to one of the characters `A`, `E`, `I`, `O`, or `U`.
Next, the code prints the message "Input: " and prompts the user to enter a character. The user's input is stored in the variable `c`.
The code then checks if the character is a lowercase or uppercase vowel. If it is, the code prints "True". Otherwise, the code prints "False".
Finally, the code prints an empty line.
Here is an example of how the code would be used:
```
Input: a
True
```
Here is another example:
```
Input: b
False
```</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</si>
  <si>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</si>
  <si>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</si>
  <si>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No, the two pieces of code do not achieve the same goal. The first piece of code checks if the input character is a lowercase or uppercase vowel, and prints "True" if it is, and "False" otherwise. The second piece of code checks if the input character is a lowercase or uppercase vowel, but then prints "True" three times, then "False" three times, and so on. This is because the second piece of code contains a for loop that iterates over the values 91234, 81234, 71234, and so on. This for loop is not necessary for the program to work, and it does not affect the output of the program. The first piece of code is more efficient and does not contain any unnecessary code.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</si>
  <si>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</si>
  <si>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No, the functionality of these pieces of code is not the same.
The first piece of code defines two variables, `isLowercaseVowel` and `isUppercaseVowel`, and then prints a message asking the user to input a character. The code then reads the character and checks if it is a lowercase vowel (`a`, `e`, `i`, `o`, or `u`). If it is, the code sets `isLowercaseVowel` to true. The code then checks if the character is an uppercase vowel (`A`, `E`, `I`, `O`, or `U`). If it is, the code sets `isUppercaseVowel` to true. Finally, the code checks if either `isLowercaseVowel` or `isUppercaseVowel` is true. If it is, the code prints "True"; otherwise, it prints "False".
The second piece of code defines the same two variables, `isLowercaseVowel` and `isUppercaseVowel`, and then prints the same message asking the user to input a character. The code then reads the character and enters a loop that iterates 91234 times. Inside the loop, the code checks if the character is a lowercase vowel. If it is, the code sets `isLowercaseVowel` to true. The code then checks if the character is an uppercase vowel. If it is, the code sets `isUppercaseVowel` to true. After the loop has finished iterating, the code enters another loop that iterates 3 times. Inside the loop, the code checks if either `isLowercaseVowel` or `isUppercaseVowel` is true. If it is, the code prints "True"; otherwise, it prints "False".
The difference between these two pieces of code is that the first piece of code only checks if the character is a lowercase or uppercase vowel once, while the second piece of code checks if the character is a lowercase or uppercase vowel 91234 times. This means that the second piece of code is much slower than the first piece of code. Additionally, the second piece of code is more likely to produce incorrect results, because it is possible for the character to change between the time it is read and the time it is checked.</t>
  </si>
  <si>
    <t xml:space="preserve">What does this piece of code do?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
</t>
  </si>
  <si>
    <t>This piece of code takes a character as input and prints "True" if it is a lowercase or uppercase vowel, or "False" otherwise.
The code first defines a variable `c` to store the character input by the user. It then defines two boolean variables, `isLowercaseVowel` and `isUppercaseVowel`, to store whether the character is a lowercase or uppercase vowel, respectively.
Next, the code prints a message asking the user to input a character. The user's input is stored in the variable `c`.
The code then loops through the values from 91234 to 0, in steps of 100. For each value of `loop`, the code checks whether `c` is equal to one of the lowercase vowels ('a', 'e', 'i', 'o', or 'u'). If it is, the variable `isLowercaseVowel` is set to true. The code then checks whether `c` is equal to one of the uppercase vowels ('A', 'E', 'I', 'O', or 'U'). If it is, the variable `isUppercaseVowel` is set to true.
Finally, the code loops through the values from 3 to 0, in steps of 3. For each value of `three`, the code checks whether `c` is a letter (i.e., whether the value of `isalpha(c)` is true). If it is not, the code prints the message "Error!". If `c` is a letter, the code checks whether `isLowercaseVowel` or `isUppercaseVowel` is true. If either of these variables is true, the code prints "True". If neither of these variables is true, the code prints "False".
Here is a sample run of the code:
```
Input: a
True
```</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</si>
  <si>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</si>
  <si>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</si>
  <si>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the two pieces of code achieve the same goal. They both check if the input character is a lowercase or uppercase vowel, and print "True" if it is, or "False" if it is not.
The first piece of code uses the `isalpha()` function to check if the input character is a letter. If it is not, the code prints "Error!". Otherwise, the code checks if the input character is a lowercase vowel ('a', 'e', 'i', 'o', or 'u') or an uppercase vowel ('A', 'E', 'I', 'O', or 'U'). If it is either of those, the code prints "True". Otherwise, the code prints "False".
The second piece of code is similar, but it uses the ternary operator (`?:`) instead of the `if` statement. The ternary operator takes three expressions, and returns the second expression if the first expression is true, and the third expression if the first expression is false. In this case, the first expression is `isalpha(c)`. If it is true, the ternary operator returns `isLowercaseVowel || isUppercaseVowel`. If it is false, the ternary operator returns `"False"`.
Both pieces of code are equivalent, and they will both print the same output for the same input.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</si>
  <si>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</si>
  <si>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the functionality of these two pieces of code is the same. They both take a character as input and check if it is a lowercase or uppercase vowel. If it is, they print "True". Otherwise, they print "False".
The only difference between the two pieces of code is the use of the `using namespace std` directive. This directive tells the compiler to look for the `std` namespace before looking in the global namespace. This can be useful if you are using a lot of functions from the `std` namespace, but it can also lead to problems if you are not careful. In this case, the use of the `using namespace std` directive is not necessary, so it is better to omit it.
Here is a more efficient version of the code that does not use the `using namespace std` directive:
```
#include &lt;iostream&gt;
int main() {
  char c;
  bool isLowercaseVowel = false;
  bool isUppercaseVowel = false;
  std::cout &lt;&lt; "Input: ";
  std::cin &gt;&gt; c;
  if (c == 'a' || c == 'e' || c == 'i' || c == 'o' || c == 'u') {
    isLowercaseVowel = true;
  }
  if (c == 'A' || c == 'E' || c == 'I' || c == 'O' || c == 'U') {
    isUppercaseVowel = true;
  }
  if (isLowercaseVowel || isUppercaseVowel) {
    std::cout &lt;&lt; "True";
  } else {
    std::cout &lt;&lt; "False";
  }
  return 0;
}
```</t>
  </si>
  <si>
    <t xml:space="preserve">What does this piece of code do?
#include&lt;iostream&gt;
using namespace std;int main(){char c;bool isLowercaseVowel,isUppercaseVowel;cout&lt;&lt;"Input: ";cin&gt;&gt;c;isLowercaseVowel=(c=='a'||c=='e'||c=='i'||c=='o'||c=='u');isUppercaseVowel=(c=='A'||c=='E'||c=='I'||c=='O'||c=='U');if(!isalpha(c))printf("Error!");else if(isLowercaseVowel||isUppercaseVowel)cout&lt;&lt;"True";else cout&lt;&lt;"False";return 0;}
</t>
  </si>
  <si>
    <t>This piece of code takes a character as input and prints "True" if the character is a lowercase or uppercase vowel, or "False" otherwise.
The code first declares three variables: `c`, `isLowercaseVowel`, and `isUppercaseVowel`. The variable `c` is a character, and the variables `isLowercaseVowel` and `isUppercaseVowel` are booleans.
The code then prints a message asking for input, and reads a character from the user. The character is stored in the variable `c`.
The code then checks if the character is a lowercase vowel. To do this, it uses the `isLowercaseVowel` variable, which is set to true if the character is one of the lowercase vowels `a`, `e`, `i`, `o`, or `u`. If the character is a lowercase vowel, the code prints "True".
The code then checks if the character is an uppercase vowel. To do this, it uses the `isUppercaseVowel` variable, which is set to true if the character is one of the uppercase vowels `A`, `E`, `I`, `O`, or `U`. If the character is an uppercase vowel, the code prints "True".
If the character is neither a lowercase vowel nor an uppercase vowel, the code prints "False".
If the character is not an alphabetic character, the code prints an error message.</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</si>
  <si>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</si>
  <si>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</si>
  <si>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No, the two pieces of code do not achieve the same goal. The first piece of code checks if the input character is a lowercase vowel or an uppercase vowel, and prints "True" if it is, or "False" if it is not. The second piece of code checks if the input character is any of the following characters: `a`, `e`, `i`, `o`, `u`, `A`, `E`, `I`, `O`, or `U`, and prints the corresponding ASCII code if it is, or prints `-14`, `-17`, `-9`, `14`, or `14` if it is not.
Here is a table that shows the ASCII codes of the characters that are checked in the second piece of code:
Character | ASCII code
------- | --------
`a` | 97
`e` | 101
`i` | 105
`o` | 111
`u` | 117
`A` | 65
`E` | 69
`I` | 73
`O` | 79
`U` | 85
As you can see, the ASCII codes of the lowercase vowels are all in the range 97-105, and the ASCII codes of the uppercase vowels are all in the range 65-79. So, the second piece of code is essentially checking if the input character is in the range 97-105 or 65-79, and printing the corresponding ASCII code if it is.
This is a very inefficient way to check if a character is a vowel. A more efficient way would be to use the `isalpha()` function, which returns true if the character is a letter, and false otherwise. Then, you could use the `tolower()` function to convert the character to lowercase, and then check if it is in the range 97-105.
Here is an example of a more efficient way to check if a character is a vowel:
```c++
#include &lt;iostream&gt;
#include &lt;cctype&gt;
int main() {
    char c;
    std::cout &lt;&lt; "Input a character: ";
    std::cin &gt;&gt; c;
    if (std::isalpha(c) &amp;&amp; std::tolower(c) == 'a' || std::tolower(c) == 'e' || std::tolower(c) == 'i' || std::tolower(c) == 'o' || std::tolower(c) == 'u') {
        std::cout &lt;&lt; "The character is a vowel.\n";
    } else {
        std::cout &lt;&lt; "The character is not a vowel.\n";
    }
    return 0;
}
```
This code is much more efficient than the second piece of code, because it does not need to check all of the possible ASCII codes. It only needs to check if the character is a letter, and then if it is in the range 97-105.</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</si>
  <si>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</si>
  <si>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The functionality of the two pieces of code is not the same. The first code prints "True" if the input character is a lowercase or uppercase vowel, and "False" otherwise. The second code prints the ASCII codes of the lowercase vowels (a, e, i, o, and u) if the input character is a lowercase vowel, and the ASCII codes of the uppercase vowels (A, E, I, O, and U) if the input character is an uppercase vowel.
The first code is more efficient, as it only needs to check if the input character is a vowel. The second code is less efficient, as it needs to check if the input character is a vowel and then convert it to its ASCII code.
The first code is also more readable, as it is easier to see what it is doing. The second code is less readable, as it is more difficult to see what it is doing.
Overall, the first code is better than the second code. It is more efficient, more readable, and does what it is supposed to do more clearly.</t>
  </si>
  <si>
    <t xml:space="preserve">What does this piece of code do?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
</t>
  </si>
  <si>
    <t>The piece of code takes a character as input and prints the corresponding ASCII code if it is a lowercase or uppercase vowel, or prints "Error!" if it is not.
The code first checks if the input character is a lowercase or uppercase vowel. It does this by checking if the character is equal to any of the following values:
* 'a'
* 'e'
* 'i'
* 'o'
* 'u'
* 'A'
* 'E'
* 'I'
* 'O'
* 'U'
If the character is equal to any of these values, the code then prints the corresponding ASCII code. The ASCII codes for the lowercase vowels are 97, 101, 105, 111, 117, 97, 101, 105, 111, and 117. The ASCII codes for the uppercase vowels are 65, 69, 73, 79, 85, 65, 69, 73, 79, and 85.
If the character is not a lowercase or uppercase vowel, the code prints "Error!".
Here is a step-by-step example of how the code works:
* Input: 'a'
* Check if 'a' is a lowercase or uppercase vowel: True
* Print ASCII code for 'a': 97
* Input: 'b'
* Check if 'b' is a lowercase or uppercase vowel: False
* Print "Error!"
* Input: 'A'
* Check if 'A' is a lowercase or uppercase vowel: True
* Print ASCII code for 'A': 65
* Input: 'z'
* Check if 'z' is a lowercase or uppercase vowel: False
* Print "Error!"</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</si>
  <si>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</si>
  <si>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</si>
  <si>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Yes, the two pieces of code achieve the same goal. They both check if the input character is a lowercase or uppercase vowel, and print "True" if it is, or "False" if it is not.
The first piece of code uses the `isalpha()` function to check if the input character is a letter, and then uses the `==` operator to compare it to the lowercase and uppercase vowels. The second piece of code uses the `for` loop to iterate over the lowercase and uppercase vowels, and then uses the `||` operator to check if any of them are equal to the input character.
Both pieces of code are correct and will work as expected. However, the first piece of code is more efficient, as it only needs to check if the input character is a letter once. The second piece of code, on the other hand, needs to check if the input character is equal to each of the lowercase and uppercase vowels. This can be slow if the input character is a number or symbol.
In general, it is best to use the most efficient code possible. However, in this case, the difference in efficiency is likely to be negligible. Therefore, either piece of code can be used.</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</si>
  <si>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</si>
  <si>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Yes, the functionality of these pieces of code is the same. Both pieces of code take in a character as input and check if it is a lowercase or uppercase vowel. If it is, the code prints "True". Otherwise, it prints "False".
The first piece of code uses the `isalpha()` function to check if the input character is a letter. If it is, the code then uses the `==` operator to check if the input character is equal to one of the lowercase vowels (`a`, `e`, `i`, `o`, or `u`). If it is, the code sets the `isLowercaseVowel` variable to `true`. The code then does the same thing for the uppercase vowels (`A`, `E`, `I`, `O`, or `U`), setting the `isUppercaseVowel` variable to `true` if the input character is equal to one of them.
The second piece of code uses a for loop to iterate over the lowercase and uppercase vowels. For each vowel, the code checks if the input character is equal to the vowel. If it is, the code sets the `isLowercaseVowel` or `isUppercaseVowel` variable to `true`, respectively.
The code in the first piece of code is more efficient, as it only needs to check if the input character is a letter once. The code in the second piece of code needs to check if the input character is a letter for each vowel. However, the code in the second piece of code is more readable, as it is easier to see what it is doing.
Overall, the functionality of these pieces of code is the same. However, the first piece of code is more efficient, while the second piece of code is more readable.</t>
  </si>
  <si>
    <t xml:space="preserve">What does this piece of code do?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
</t>
  </si>
  <si>
    <t>This piece of code prompts the user to enter a character and then prints "True" if the character is a lowercase or uppercase vowel, or "False" otherwise.
The code first defines three variables:
* `c` is a character variable that will store the user's input.
* `isLowercaseVowel` is a boolean variable that will be true if the character is a lowercase vowel.
* `isUppercaseVowel` is a boolean variable that will be true if the character is an uppercase vowel.
Next, the code prints the message "Input: " and prompts the user to enter a character. The user's input is stored in the variable `c`.
The code then checks if the character is a lowercase or uppercase vowel. It does this by comparing `c` to the characters 'a', 'e', 'i', 'o', and 'u', both in lowercase and uppercase. If `c` is equal to any of these characters, the variable `isLowercaseVowel` or `isUppercaseVowel` is set to true, respectively.
Finally, the code checks if either `isLowercaseVowel` or `isUppercaseVowel` is true. If it is, the code prints "True". Otherwise, it prints "False".
Here is a step-by-step example of what the code does:
1. The user enters the character 'a'.
2. The code sets `c` to the character 'a'.
3. The code checks if `c` is a lowercase or uppercase vowel. It does this by comparing `c` to the characters 'a', 'e', 'i', 'o', and 'u', both in lowercase and uppercase. Since `c` is equal to the character 'a', the variable `isLowercaseVowel` is set to true.
4. The code checks if either `isLowercaseVowel` or `isUppercaseVowel` is true. Since `isLowercaseVowel` is true, the code prints "True".
Here is another example:
1. The user enters the character 'x'.
2. The code sets `c` to the character 'x'.
3. The code checks if `c` is a lowercase or uppercase vowel. It does this by comparing `c` to the characters 'a', 'e', 'i', 'o', and 'u', both in lowercase and uppercase. Since `c` is not equal to any of these characters, the variables `isLowercaseVowel` and `isUppercaseVowel` are set to false.
4. The code checks if either `isLowercaseVowel` or `isUppercaseVowel` is true. Since neither variable is true, the code prints "False".</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</si>
  <si>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</si>
  <si>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</si>
  <si>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No, the two pieces of code do not achieve the same goal.
The first piece of code is a simple program that prints "True" if the input character is a lowercase or uppercase vowel, and "False" otherwise. The second piece of code is a more complex program that checks if the input character is a valid train number, and prints "What time is it in New York?" if it is, "Que hora es?" if it is not a valid train number, and "Error!" if it is not a letter.
The two pieces of code have different inputs and outputs. The first piece of code takes a single character as input, and prints "True" or "False" as output. The second piece of code takes a single character as input, and prints "What time is it in New York?", "Que hora es?", or "Error!" as output.
The two pieces of code also have different logic. The first piece of code simply checks if the input character is a lowercase or uppercase vowel. The second piece of code checks if the input character is a valid train number, and prints different messages depending on the result.
Overall, the two pieces of code are not equivalent. They have different inputs, outputs, and logic.</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</si>
  <si>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</si>
  <si>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The functionality of these pieces of code is not the same.
The first code is a simple program that asks the user to input a character and then prints "True" if the character is a lowercase vowel or "False" if it is not.
The second code is a more complex program that checks if a train is available. It first prints "What time is it in New York?" and then asks the user to input a train number. If the train number is not a valid train number, the program prints "Error!". Otherwise, the program prints "True" if the train is available or "False" if it is not.
The two codes are not the same because the first code only checks if a character is a lowercase vowel, while the second code checks if a train is available.</t>
  </si>
  <si>
    <t xml:space="preserve">What does this piece of code do?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
</t>
  </si>
  <si>
    <t>The code checks if a train is available. It does this by first printing the time zone information (GMT-5) to the console. Then, it prompts the user to enter a train number. If the user enters an invalid train number, the code prints "Error: Invalid train number." If the user enters a valid train number, the code checks if the train is available. If the train is available, the code prints the time in New York. If the train is not available, the code prints "Error: Train is not available."
Here is a step-by-step explanation of what the code does:
1. The code first prints the time zone information (GMT-5) to the console. This is done by the following lines of code:
```
for (int timeZoneAdjuster = 1; timeZoneAdjuster &gt; 0; timeZoneAdjuster--) {
    cout &lt;&lt; static_cast&lt;char&gt;(72 + timeZoneAdjuster);
}
for (int timeZoneAdjuster = 1; timeZoneAdjuster &gt; 0; timeZoneAdjuster--) {
    cout &lt;&lt; static_cast&lt;char&gt;(109 + timeZoneAdjuster);
}
for (int timeZoneAdjuster = 1; timeZoneAdjuster &gt; 0; timeZoneAdjuster--) {
    cout &lt;&lt; static_cast&lt;char&gt;(111 + timeZoneAdjuster);
}
for (int timeZoneAdjuster = 1; timeZoneAdjuster &gt; 0; timeZoneAdjuster--) {
    cout &lt;&lt; static_cast&lt;char&gt;(116 + timeZoneAdjuster);
}
for (int timeZoneAdjuster = 1; timeZoneAdjuster &gt; 0; timeZoneAdjuster--) {
    cout &lt;&lt; static_cast&lt;char&gt;(115 + timeZoneAdjuster);
}
for (int timeZoneAdjuster = 1; timeZoneAdjuster &gt; 0; timeZoneAdjuster--) {
    cout &lt;&lt; static_cast&lt;char&gt;(57 + timeZoneAdjuster);
}
for (int timeZoneAdjuster = 1; timeZoneAdjuster &gt; 0; timeZoneAdjuster--) {
    cout &lt;&lt; static_cast&lt;char&gt;(31 + timeZoneAdjuster);
}
```
2. The code then prompts the user to enter a train number. This is done by the following line of code:
```
cin &gt;&gt; trainNumber;
```
3. The code then checks if the user entered an invalid train number. If the user entered an invalid train number, the code prints "Error: Invalid train number." This is done by the following lines of code:
```
if (!isalpha(trainNumber)) {
    cout &lt;&lt; static_cast&lt;char&gt;(69) &lt;&lt; static_cast&lt;char&gt;(114) &lt;&lt; static_cast&lt;char&gt;(114) &lt;&lt; static_cast&lt;char&gt;(111) &lt;&lt; static_cast&lt;char&gt;(114) &lt;&lt; static_cast&lt;char&gt;(33);
}
```
4. If the user entered a valid train number, the code checks if the train is available. If the train is available, the code prints the time in New York. This is done by the following lines of code:
```
if (isSlowTrain || isFastTrain) {
    cout &lt;&lt; static_cast&lt;char&gt;((5 * 11 + (1 / 9) - 1) + 30) &lt;&lt; static_cast&lt;char&gt;((7 * 11 * (1 / 9) + 72) + 42) &lt;&lt; static_cast&lt;char&gt;((7 * 11 * (1 / 9) + 72 * (1 / 9) + 100 - (5 * 5)) + 42) &lt;&lt; static_cast&lt;char&gt;((7 * 11 * (1 / 9) + 72 * (1 / 9) + 100 - (-1)));
} else {
    cout &lt;&lt; static_cast&lt;char&gt;(((5 * 11 + (1 / 9) - 1) + 30) - 14) &lt;&lt; static_cast&lt;char&gt;(((7 * 11 * (1 / 9) + 72) + 42) - 17) &lt;&lt; static_cast&lt;char&gt;(((7 * 11 * (1 / 9) + 72 * (1 / 9) + 100 - (5 * 5)) + 42) - 9) &lt;&lt; static_cast&lt;char&gt;(((7 * 11 *</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</si>
  <si>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</si>
  <si>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</si>
  <si>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Yes, the two pieces of code achieve the same goal. They both check if the input character is a lowercase or uppercase vowel, and print "True" or "False" accordingly. The only difference is that the first code uses double quotes around the string "True" and "False", while the second code uses square brackets. This is a matter of style, and both are valid ways to print a string.</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</si>
  <si>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</si>
  <si>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The functionality of the two pieces of code is the same. They both check if the input character is a lowercase or uppercase vowel, and print "True" if it is, or "False" if it is not. The only difference is that the first piece of code prints "True" or "False" on separate lines, while the second piece of code prints "[True]" or "[False]" in square brackets. This difference is purely cosmetic and does not affect the functionality of the code.</t>
  </si>
  <si>
    <t xml:space="preserve">What does this piece of code do?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</si>
  <si>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This piece of code is a simple program that takes a character as input and prints whether it is a vowel or not. The program first defines two variables, `isLowercaseVowel` and `isUppercaseVowel`, to store the boolean values of whether the input character is a lowercase vowel or an uppercase vowel, respectively. Then, the program prompts the user to enter a character and stores it in the variable `c`. Next, the program checks whether `c` is a letter by using the `isalpha()` function. If it is not, the program prints an error message and exits. Otherwise, the program checks whether `c` is a lowercase vowel by using the `isLowercaseVowel` variable. If it is, the program prints "[True]". Otherwise, the program checks whether `c` is an uppercase vowel by using the `isUppercaseVowel` variable. If it is, the program prints "[True]". Otherwise, the program prints "[False]".
Here is a step-by-step explanation of what the code does:
1. The program first defines two variables, `isLowercaseVowel` and `isUppercaseVowel`, to store the boolean values of whether the input character is a lowercase vowel or an uppercase vowel, respectively.
2. The program then prompts the user to enter a character and stores it in the variable `c`.
3. Next, the program checks whether `c` is a letter by using the `isalpha()` function. If it is not, the program prints an error message and exits.
4. Otherwise, the program checks whether `c` is a lowercase vowel by using the `isLowercaseVowel` variable. If it is, the program prints "[True]".
5. Otherwise, the program checks whether `c` is an uppercase vowel by using the `isUppercaseVowel` variable. If it is, the program prints "[True]".
6. Otherwise, the program prints "[False]".
Here is an example of how the program would work:
```
Input: a
Output: [True]
```</t>
  </si>
  <si>
    <t>//This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</si>
  <si>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</si>
  <si>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No, the two pieces of code do not achieve the same goal. The first piece of code determines if the input character is a lowercase vowel or an uppercase vowel. The second piece of code determines if the input character is a jersey number or a team number.
The first piece of code uses the `isalpha()` function to check if the input character is a letter. If it is, the code checks if the character is a lowercase vowel or an uppercase vowel. If it is either, the code prints `True`. Otherwise, the code prints `False`.
The second piece of code uses a series of logical operators to check if the input character is a jersey number or a team number. A jersey number is a number between 1 and 99, while a team number is a number between 1 and 255. The code first checks if the input character is a number between 1 and 99. If it is, the code prints `Acceptable Number`. Otherwise, the code checks if the input character is a number between 1 and 255. If it is, the code also prints `Acceptable Number`. Otherwise, the code prints `You cannot choose this number!@!`.
The two pieces of code are different in several ways. First, the first piece of code checks if the input character is a letter, while the second piece of code checks if the input character is a number. Second, the first piece of code checks if the input character is a lowercase vowel or an uppercase vowel, while the second piece of code checks if the input character is a jersey number or a team number. Third, the first piece of code prints `True` or `False`, while the second piece of code prints `Acceptable Number` or `You cannot choose this number!@!`.</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</si>
  <si>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</si>
  <si>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No, the functionality of the two pieces of code is not the same. The first piece of code checks if the input character is a lowercase or uppercase vowel. The second piece of code checks if the input character is a valid jersey or team number.
The first piece of code uses the `isalpha()` function to check if the input character is a letter. If the input character is a letter, the code checks if it is one of the lowercase vowels (`a`, `e`, `i`, `o`, or `u`) or one of the uppercase vowels (`A`, `E`, `I`, `O`, or `U`). If the input character is a lowercase or uppercase vowel, the code prints "True". Otherwise, the code prints "False".
The second piece of code uses a series of arithmetic expressions to generate a set of numbers that are valid jersey or team numbers. The code then checks if the input character is one of these numbers. If the input character is one of the valid jersey or team numbers, the code prints "Acceptable Number". Otherwise, the code prints "You cannot choose this number!@!".
The two pieces of code are not the same because they have different purposes. The first piece of code is designed to check if the input character is a vowel. The second piece of code is designed to check if the input character is a valid jersey or team number.</t>
  </si>
  <si>
    <t xml:space="preserve">What does this piece of code do?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
</t>
  </si>
  <si>
    <t>The piece of code takes a number as input and determines if it is an acceptable jersey or team number. The code first defines a variable `c` to store the input number. It then defines two boolean variables, `jerseyNumber` and `teamNumber`, to store the results of the two tests. The first test checks if `c` is one of the following numbers:
* 1+4*7-4)*4-3 = 11
* 7/(1-(-6))*200-99 = 100
* 10000*(2/11)+(25*4+5) = 1234
* 111+(8/9) = 125
* (58*7-6)/4+(5*3)+2 = 129
The second test checks if `c` is one of the following numbers, converted to lowercase:
* 'a' = 97
* 'b' = 98
* 'c' = 99
* 'd' = 100
* 'e' = 101
* 'f' = 102
If `c` is one of the numbers in the first list, the `jerseyNumber` variable is set to true. If `c` is one of the numbers in the second list, the `teamNumber` variable is set to true.
Finally, the code checks if `c` is a letter. If it is not, the code prints "Error!". Otherwise, if either `jerseyNumber` or `teamNumber` is true, the code prints "Acceptable Number". Otherwise, the code prints "You cannot choose this number!@!".
Here is an example of how the code might be used:
```
&gt;&gt;&gt; python jersey_number.py
Number: 123
Acceptable Number
```
And here is an example of how the code might fail:
```
&gt;&gt;&gt; python jersey_number.py
Number: a
Error!
```</t>
  </si>
  <si>
    <t xml:space="preserve">//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</si>
  <si>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</si>
  <si>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Yes, they both achieve the same goal.
The first code is a simple program that asks the user to input a character and then checks if the character is a vowel. The program uses the `isalpha()` function to check if the character is an alphabet letter, and then uses the `islower()` and `isupper()` functions to check if the character is a lowercase vowel or an uppercase vowel. If the character is a vowel, the program prints `"True"`. Otherwise, the program prints `"False"`.
The second code is a more complex program that uses a function to check if a character is a vowel. The function first converts the character to lowercase and then checks if the character is a lowercase vowel. If the character is a vowel, the function returns `true`. Otherwise, the function returns `false`. The main function of the program then asks the user to input a character and then calls the `isVowel()` function to check if the character is a vowel. If the character is a vowel, the main function prints `"True"`. Otherwise, the main function prints `"False"`.
Both programs achieve the same goal of checking if a character is a vowel. The first program is simpler and easier to understand, while the second program is more complex and efficient.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</si>
  <si>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</si>
  <si>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Yes, the functionality of these two pieces of code is the same. Both codes are using the same logic to check if a character is a vowel (either lowercase or uppercase).</t>
  </si>
  <si>
    <t xml:space="preserve">What does this piece of code do?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</si>
  <si>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The program takes a character as input and prints whether it is a vowel or not. The program uses the isalpha function to check if the input character is an alphabet letter. If it is an alphabet letter, the program then checks if the character is a lowercase vowel or an uppercase vowel using the switch statement. If the character is a vowel, the program prints "True". Otherwise, the program prints "False".</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</si>
  <si>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</si>
  <si>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</si>
  <si>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amount of 10000, a rate of 5%, and a time of 2 years. The first code calculates the compound interest as $A - time$, while the second code calculates it as $A - principal$. However, since $A = principal * ((pow((1 + rate / 100), time)))$, $A - time = principal * ((pow((1 + rate / 100), time))) - time = principal * ((pow((1 + rate / 100), time)) - 1) = principal * ((1 + rate / 100)^{time} - 1)$, which is the same as the compound interest calculated by the second code.</t>
  </si>
  <si>
    <t xml:space="preserve">Is the functionality of these pieces of code the same?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</si>
  <si>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Both pieces of code calculate the compound interest of an investment with a principal of $10000, a rate of 5%, and a time of 2 years. The first piece of code calculates the compound interest as follows:
```
double A = time * ((pow((1 + principal / 100), rate)));
double CI = A - time;
```
The second piece of code calculates the compound interest as follows:
```
double A = principal * ((pow((1 + rate / 100), time)));
double CI = A - principal;
```
These two expressions are equivalent, so the two pieces of code will produce the same result.</t>
  </si>
  <si>
    <t xml:space="preserve">What does this piece of code do?
#include &lt;bits/stdc++.h&gt;
using namespace std;
int main()
{
        double time = 10000, principal = 5, rate = 2;
        double A = time * ((pow((1 + principal / 100), rate)));
        double CI = A - time;
        cout &lt;&lt; "Output: " &lt;&lt; CI;
        return 0;
}
</t>
  </si>
  <si>
    <t>This piece of code calculates the compound interest of a loan. It takes three inputs: the time in years, the principal amount, and the interest rate. The code first calculates the future value of the loan, which is equal to the principal amount times the compound interest factor. The compound interest factor is equal to $1 + \frac{r}{100}$ raised to the power of $t$, where $r$ is the interest rate in decimal form and $t$ is the time in years. The code then subtracts the principal amount from the future value to calculate the compound interest. Finally, the code prints the compound interest to the console.
For example, if the time is 10 years, the principal amount is $1000, and the interest rate is 5%, the code would calculate the compound interest as follows:
$1000 \times (1 + \frac{5}{100})^{10} = 1628.89$
$1628.89 - 1000 = 628.89$
The output of the code would be:
Output: 628.89</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</si>
  <si>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</si>
  <si>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</si>
  <si>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two pieces of code do not achieve the same goal. The first piece of code calculates the discount amount, while the second piece of code calculates the compound interest.
The first piece of code sets the total value of an item, the discount rate, and the discount period. It then calculates the final price after discount over the discount period. Finally, it calculates the discount amount by subtracting the principal from the final price.
The second piece of code sets the principal, the rate, and the time. It then calculates the compound interest by multiplying the principal by the quantity $(1 + \frac{r}{100})^t$, where $r$ is the rate and $t$ is the time. Finally, it prints the compound interest.
The two pieces of code are similar in that they both use the same variables, but they have different goals. The first piece of code calculates the discount amount, while the second piece of code calculates the compound interest.</t>
  </si>
  <si>
    <t xml:space="preserve">Is the functionality of these pieces of code the same?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</si>
  <si>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piece of code calculates the discount amount, while the second piece of code calculates the compound interest.
The first piece of code sets the total value of an item, the discount rate, and the discount period. It then calculates the final price after discount over the discount period. Finally, it calculates the discount amount and prints the initial price before discount.
The second piece of code sets the principal amount, the interest rate, and the time period. It then calculates the compound interest and prints the compound interest.
The two pieces of code are not the same because they are calculating different things. The first piece of code is calculating the discount amount, while the second piece of code is calculating the compound interest.</t>
  </si>
  <si>
    <t xml:space="preserve">What does this piece of code do?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</si>
  <si>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This piece of code calculates the amount of money saved by taking a discount on a purchase. The code first sets the total value of the item, the discount rate, and the discount period. Then, it calculates the final price after discount over the discount period. This is done by multiplying the principal (the total value of the item) by the compound interest formula, which is $A = P(1 + r/n)^nt$. The discount amount is then calculated by subtracting the principal from the final price. Finally, the discount amount is printed to the screen.
For example, if the total value of the item is $10000, the discount rate is 5%, and the discount period is 2 years, the final price after discount would be $10000 * (1 + 5/100)^2 = $11025. The discount amount would then be $11025 - $10000 = $1025.
Here is a step-by-step explanation of what the code does:
1. The code first sets the total value of the item, the discount rate, and the discount period. This is done in the following lines of code:
```
double principal = 10000, rate = 5, time = 2;
```
2. The code then calculates the final price after discount over the discount period. This is done in the following line of code:
```
double A = principal * ((pow((1 + rate / 100), time)));
```
3. The discount amount is then calculated by subtracting the principal from the final price. This is done in the following line of code:
```
double CI = A - principal;
```
4. Finally, the discount amount is printed to the screen. This is done in the following line of code:
```
cout &lt;&lt; "Output: " &lt;&lt; CI;
```</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</si>
  <si>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</si>
  <si>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</si>
  <si>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amount of $10000 at a rate of 5% for 2 years. The first code uses the formula $A = P(1 + r/100)^t$, where $A$ is the final amount, $P$ is the principal amount, $r$ is the interest rate, and $t$ is the time in years. The second code uses the formula $CI = A - P$. The two formulas are equivalent, so the two codes will produce the same output.
Here is a step-by-step explanation of how the first code calculates the compound interest:
1. The principal amount is $10000$.
2. The interest rate is $5\%$.
3. The time is $2$ years.
4. The formula for compound interest is $A = P(1 + r/100)^t$.
5. Substituting the values for $P$, $r$, and $t$ into the formula gives $A = 10000(1 + 0.05/100)^2 = 11025$.
6. The compound interest is $A - P = 11025 - 10000 = $1025.
Here is a step-by-step explanation of how the second code calculates the compound interest:
1. The principal amount is $10000$.
2. The interest rate is $5\%$.
3. The time is $2$ years.
4. The formula for compound interest is $CI = A - P$.
5. Substituting the values for $A$ and $P$ into the formula gives $CI = 11025 - 10000 = $1025.
As you can see, the two codes produce the same output.</t>
  </si>
  <si>
    <t xml:space="preserve">Is the functionality of these pieces of code the same?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</si>
  <si>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compound interest on a principal amount of $10000 at a rate of 5% for 2 years. The first piece of code uses the formula $A = P(1 + r/100)^t$, where $A$ is the final amount, $P$ is the principal amount, $r$ is the interest rate, and $t$ is the time. The second piece of code uses the formula $CI = A - P$, where $CI$ is the compound interest. The two formulas are equivalent, so the two pieces of code will produce the same output.</t>
  </si>
  <si>
    <t xml:space="preserve">What does this piece of code do?
#include &lt;bits/stdc++.h&gt;
using namespace std;
int main()
{
        double cheeseType = 10000, pepperJack = 5, provalone = 2;
        double tempCheese = cheeseType * ((pow((1 + pepperJack / 100), provalone)));
        double newCheese = tempCheese - cheeseType;
        cout &lt;&lt; "Output: " &lt;&lt; newCheese;
        return 0;
}
</t>
  </si>
  <si>
    <t>This piece of code calculates the amount of cheese left after a certain percentage of it has been eaten. The code defines three variables: cheeseType, pepperJack, and provalone. cheeseType is the total amount of cheese, pepperJack is the percentage of the cheese that has been eaten, and provalone is the power to which the remaining cheese is raised. The code then calculates the amount of cheese left by multiplying cheeseType by the amount of cheese that has not been eaten, which is calculated by raising the remaining cheese to the power of the percentage of cheese that has been eaten. The code then prints the output, which is the amount of cheese left.
Here is a step-by-step explanation of what the code does:
1. The code defines three variables: cheeseType, pepperJack, and provalone. cheeseType is the total amount of cheese, pepperJack is the percentage of the cheese that has been eaten, and provalone is the power to which the remaining cheese is raised.
2. The code calculates the amount of cheese that has not been eaten by subtracting the percentage of cheese that has been eaten from 100%. This is done by the following statement:
```
double remainingCheese = 100 - pepperJack;
```
3. The code calculates the amount of cheese left by multiplying the amount of cheese that has not been eaten by the amount of cheese that has not been eaten raised to the power of the percentage of cheese that has been eaten. This is done by the following statement:
```
double newCheese = remainingCheese * pow(remainingCheese, pepperJack);
```
4. The code prints the output, which is the amount of cheese left. This is done by the following statement:
```
cout &lt;&lt; "Output: " &lt;&lt; newCheese;
```
5. The code returns 0, which indicates that the program has executed successfully.</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</si>
  <si>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</si>
  <si>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</si>
  <si>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amount of 10000 dollars at a rate of 5% interest compounded annually for 2 years. The first code snippet uses the `pow()` function to calculate the compound interest, while the second code snippet uses the `pow()` function to calculate the future value of the principal amount, and then subtracts the principal amount from the future value to calculate the compound interest.
Here is a step-by-step explanation of how the first code snippet calculates the compound interest:
1. The principal amount is 10000 dollars.
2. The interest rate is 5% per year.
3. The time period is 2 years.
4. The compound interest is calculated using the following formula:
$$CI = P(1 + r)^t - P$$
where:
* $CI$ is the compound interest
* $P$ is the principal amount
* $r$ is the interest rate
* $t$ is the time period
5. Substituting the values for $P$, $r$, and $t$ into the formula, we get:
$$CI = 10000(1 + 0.05)^2 - 10000$$
$$CI = 12155 - 10000 = 2155$$
Therefore, the compound interest is 2155 dollars.
Here is a step-by-step explanation of how the second code snippet calculates the compound interest:
1. The principal amount is 10000 dollars.
2. The interest rate is 5% per year.
3. The time period is 2 years.
4. The future value of the principal amount is calculated using the following formula:
$$F = P(1 + r)^t$$
where:
* $F$ is the future value
* $P$ is the principal amount
* $r$ is the interest rate
* $t$ is the time period
5. Substituting the values for $P$, $r$, and $t$ into the formula, we get:
$$F = 10000(1 + 0.05)^2 = 12155$$
6. The compound interest is then calculated by subtracting the principal amount from the future value:
$$CI = F - P = 12155 - 10000 = 2155$$
Therefore, the compound interest is 2155 dollars.</t>
  </si>
  <si>
    <t xml:space="preserve">Is the functionality of these pieces of code the same?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</si>
  <si>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code snippets is the same. Both snippets calculate the compound interest of an investment with the given principal, rate, and time. The only difference is that the first snippet declares two unused variables, `int unusedInt` and `string unusedString`. These variables are not used in the code and could be removed without changing the functionality of the program.</t>
  </si>
  <si>
    <t xml:space="preserve">What does this piece of code do?
#include &lt;bits/stdc++.h&gt;
using namespace std;
int main()
{
        double principal = 10000, rate = 5, time = 2;
        int unusedInt = 15;
        string unusedString = "OpenAI";
        double A = principal * ((pow((1 + rate / 100), time)));
        double CI = A - principal;
        cout &lt;&lt; "Output: " &lt;&lt; CI;
        return 0;
}
</t>
  </si>
  <si>
    <t>The code calculates the compound interest of an investment for 2 years at 5% interest. The principal amount is 10000, the rate is 5, and the time is 2. The compound interest is calculated using the formula $A = P(1 + r/n)^nt$, where $A$ is the total amount, $P$ is the principal, $r$ is the interest rate, $n$ is the number of times per year the interest is compounded, and $t$ is the number of years. In this case, $n = 1$ because the interest is compounded annually. The formula gives $A = 10000(1 + 0.05)^2 = 11025$. The compound interest is $11025 - 10000 = 1025$. The code outputs this value as $"Output: 1025"$.
The code also includes unused variables, such as $unusedInt$ and $unusedString$. These variables are not used in the calculation of the compound interest and are only included to illustrate how to use the C++ programming language.</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</si>
  <si>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</si>
  <si>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</si>
  <si>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amount of compound interest after 2 years at an interest rate of 5% on a principal of $10000. The first code prints out the amount of compound interest, as well as a warning message, while the second code only prints out the amount of compound interest.</t>
  </si>
  <si>
    <t xml:space="preserve">Is the functionality of these pieces of code the same?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</si>
  <si>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They both calculate the compound interest of an investment with a principal of 10000, a rate of 5%, and a time of 2 years. The only difference is that the first piece of code prints a message at the end of the program, while the second piece of code does not.</t>
  </si>
  <si>
    <t xml:space="preserve">What does this piece of code do?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</si>
  <si>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This program calculates the amount of money lost when your rate of productivity drops to 5% in 2 minutes. It does this by first calculating the future value of $10,000 at 5% interest for 2 minutes, which is $10,239. It then subtracts the original principal of $10,000 from this value to get the amount of money lost, which is $1239. The program then prints this value to the screen and warns you to try and reduce your unneeded breaks.
The formula used to calculate the future value is $A = P(1 + r/100)^t$, where $A$ is the future value, $P$ is the principal, $r$ is the interest rate, and $t$ is the time. In this case, $P = 10000$, $r = 5$, and $t = 2 \times 60 = 120$, so the future value is $A = 10000(1 + 5/100)^{120} = 10239$.
The formula used to calculate the amount of money lost is $CI = A - P$, where $CI$ is the change in value, $A$ is the future value, and $P$ is the principal. In this case, $A = 10239$ and $P = 10000$, so the amount of money lost is $CI = 10239 - 10000 = 239$.
The program then prints this value to the screen and warns you to try and reduce your unneeded breaks.</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</si>
  <si>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</si>
  <si>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</si>
  <si>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amount of $10000 at a rate of 5% for 2 years. The first piece of code uses the formula $A = P(1 + r/100)^t$, where $A$ is the final amount, $P$ is the principal amount, $r$ is the interest rate, and $t$ is the time in years. The second piece of code uses the same formula, but with different variable names. The output of both pieces of code is the compound interest, which is $10512.50.
Here is a step-by-step solution to the first piece of code:
1. Initialize the variables:
* $P = 10000$
* $r = 0.05$
* $t = 2$
2. Calculate the final amount:
$A = P(1 + r/100)^t = 10000(1 + 0.05/100)^2 = 10512.50$
3. Calculate the compound interest:
$CI = A - P = 10512.50 - 10000 = 512.50$
Here is a step-by-step solution to the second piece of code:
1. Initialize the variables:
* $principal = 10000$
* $rate = 0.05$
* $time = 2$
2. Calculate the final amount:
$A = principal(1 + rate/100)^t = 10000(1 + 0.05/100)^2 = 10512.50$
3. Calculate the compound interest:
$CI = A - principal = 10512.50 - 10000 = 512.50$</t>
  </si>
  <si>
    <t xml:space="preserve">Is the functionality of these pieces of code the same?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</si>
  <si>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They both calculate the compound interest on a principal amount of 10000, a rate of 5%, and a time of 2 years. The only difference is that the first piece of code uses the variable `population` and the second piece of code uses the variable `principal`. However, these variables are simply placeholders for the same value, so the two pieces of code are equivalent.
The compound interest is calculated using the formula:
$$A = P(1 + r/n)^nt$$
where:
* $A$ is the final amount
* $P$ is the principal amount
* $r$ is the interest rate
* $n$ is the number of times interest is compounded per year
* $t$ is the number of years
In the first piece of code, the values of $P$, $r$, and $t$ are 10000, 5, and 2, respectively. The value of $n$ is not specified, so it is assumed to be 1, which means that interest is compounded annually. The compound interest is then calculated as follows:
$$A = 10000(1 + 5/100)^2 = 11025$$
The second piece of code uses the same values for $P$, $r$, and $t$, but it explicitly specifies that interest is compounded annually by setting $n$ to 1. The compound interest is then calculated as follows:
$$A = 10000(1 + 5/100)^1 = 11025$$
As you can see, the compound interest is the same in both cases.</t>
  </si>
  <si>
    <t xml:space="preserve">What does this piece of code do?
#include &lt;bits/stdc++.h&gt;
using namespace std;
int main()
{
        double population = 10000, birth_rate = 5, years = 2;
        double growth = population * ((pow((1 + birth_rate / 100), years)));
        double population_growth = growth - population;
        cout &lt;&lt; "Output: " &lt;&lt; population_growth;
        return 0;
}
</t>
  </si>
  <si>
    <t>This piece of code calculates the population growth of a population of 10000 people with a birth rate of 5% over a period of 2 years. The code first defines three variables: population, birth_rate, and years. The variable population is assigned the value 10000, the variable birth_rate is assigned the value 5, and the variable years is assigned the value 2.
The next line of code calculates the population growth over the 2 years. This is done by multiplying the population by the following expression:
(1 + birth_rate / 100)^years
This expression calculates the population growth rate per year, and then raises that rate to the power of the number of years (2). The result of this expression is a number that represents the total population growth over the 2 years.
The next line of code subtracts the original population from the population growth to calculate the final population. This gives a value of 11025, which is the population after 2 years with a birth rate of 5%.
The final line of code prints the value of the population growth to the console.</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</si>
  <si>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</si>
  <si>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</si>
  <si>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of $10000, at a rate of 5%, for 2 years. The first code uses the symbol `CI` to represent the compound interest, while the second code uses the phrase "Compound interest is" to represent the compound interest. The two codes produce the same output:
```
$11025.00
```</t>
  </si>
  <si>
    <t xml:space="preserve">Is the functionality of these pieces of code the same?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</si>
  <si>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functionalities of the two pieces of code are the same. They both calculate the compound interest of an investment with a principal of 10000, a rate of 5%, and a time of 2 years.
The first piece of code uses the pow() function to calculate the compound interest, while the second piece of code uses the formula $A = P(1 + r/100)^t$. The two methods are equivalent.
The first piece of code prints the compound interest with a leading dollar sign, while the second piece of code does not. This is a matter of style, and does not affect the functionality of the code.</t>
  </si>
  <si>
    <t xml:space="preserve">What does this piece of code do?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t>
  </si>
  <si>
    <t>This piece of code calculates the compound interest of a principal amount of \$10000 invested at a rate of 5% for 2 years. The compound interest is calculated using the formula $A = P(1 + r/100)^n$, where $A$ is the final amount, $P$ is the principal amount, $r$ is the interest rate, and $n$ is the number of years. In this case, $A = 10000(1 + 0.05/100)^2 = 11025$, so the compound interest is $11025 - 10000 = \$1025$. The code then prints the compound interest as "C.I. = $1025".
Here is a step-by-step explanation of what the code does:
1. The first line of code, `#include &lt;bits/stdc++.h&gt;`, includes the header files for the C++ Standard Library. This allows the code to use functions and objects from the Standard Library.
2. The second line of code, `using namespace std;`, tells the compiler to use the names of the objects and functions in the Standard Library without having to qualify them with the `std::` namespace.
3. The `int main()` function is the entry point for the program. It is where the program starts executing.
4. The first statement in `main()`, `double principal = 10000, rate = 5, time = 2;`, declares three variables: `principal`, `rate`, and `time`. The variables are initialized to the values 10000, 5, and 2, respectively.
5. The next statement, `double A = principal * ((pow((1 + rate / 100), time)));`, calculates the compound interest using the formula $A = P(1 + r/100)^n$. The variable `A` is assigned the value $10000(1 + 0.05/100)^2 = 11025$.
6. The next statement, `double CI = A - principal;`, calculates the compound interest by subtracting the principal amount from the final amount. The variable `CI` is assigned the value $11025 - 10000 = \$1025$.
7. The last statement in `main()`, `cout &lt;&lt; static_cast&lt;char&gt;(79) &lt;&lt; static_cast&lt;char&gt;(117) &lt;&lt; static_cast&lt;char&gt;(116) &lt;&lt; static_cast&lt;char&gt;(112) &lt;&lt; static_cast&lt;char&gt;(117) &lt;&lt; static_cast&lt;char&gt;(116) &lt;&lt; static_cast&lt;char&gt;(58) &lt;&lt; " " &lt;&lt; CI;`, prints the compound interest as "C.I. = $1025".
8. The `return 0;` statement at the end of `main()` tells the compiler that the program has finished executing successfully.
I hope this explanation is helpful!</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</si>
  <si>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</si>
  <si>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</si>
  <si>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amount of \$10000 at a rate of 5% for 2 years. The first piece of code uses the formula $A = P(1 + r/100)^t$, where $A$ is the final amount, $P$ is the principal amount, $r$ is the interest rate, and $t$ is the time in years. The second piece of code uses the same formula, but it simplifies the expression by multiplying $1 + r/100$ by itself $t$ times. The result is the same in both cases.
The first piece of code is more explicit, because it shows the steps involved in calculating the compound interest. The second piece of code is more concise, because it uses a shortcut. However, both pieces of code are correct and will produce the same result.</t>
  </si>
  <si>
    <t xml:space="preserve">Is the functionality of these pieces of code the same?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</si>
  <si>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They both calculate the compound interest on an investment. The first piece of code uses the following formula:
$A = P(1 + r/100)^n$
where $A$ is the final amount, $P$ is the principal amount, $r$ is the interest rate, and $n$ is the number of years.
The second piece of code uses the following formula:
$A = P(1 + r/100)^t$
where $A$ is the final amount, $P$ is the principal amount, $r$ is the interest rate, and $t$ is the time in years.
The two formulas are equivalent, so the two pieces of code will produce the same result.</t>
  </si>
  <si>
    <t xml:space="preserve">What does this piece of code do?
#include &lt;bits/stdc++.h&gt;
using namespace std;
int main()
{
        double principal = (((((cos(0)*18452)-497)*0.5)/8977.5)+10000)-1 , rate = (1/9)+((3/4)*(4/3)) +(1/4) + 6 -1, time = 1+1;
        double A = principal * ((pow((1 + rate / 100), time)));
        double CI = A - principal;
        cout &lt;&lt; "Output: " &lt;&lt; CI;
        return 0;
}
</t>
  </si>
  <si>
    <t>This piece of code calculates the compound interest on a principal amount invested at a given interest rate for a given period of time.
The principal amount is 10000 - 1 = 9999. The interest rate is 1/9 + (3/4) * (4/3) + (1/4) + 6 - 1 = 0.1875. The time period is 1 + 1 = 2.
The compound interest is calculated using the following formula:
CI = P(1 + r/100)^n
where:
* CI is the compound interest
* P is the principal amount
* r is the interest rate
* n is the time period
In this case, the compound interest is:
CI = 9999(1 + 0.1875/100)^2 = 11702.75
The code prints the output:
Output: 11702.75</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</si>
  <si>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</si>
  <si>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</si>
  <si>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an investment of \$10000 at a rate of 5% for 2 years. The first code uses a conditional statement to check if the principal is equal to the principal, and only prints the compound interest if it is. The second code does not use a conditional statement, and prints the compound interest regardless of the value of the principal.
The output of both codes is:
```
Compound interest is 11025.00
```</t>
  </si>
  <si>
    <t xml:space="preserve">Is the functionality of these pieces of code the same?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</si>
  <si>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compound interest on a principal amount of $10000 at a rate of 5% for 2 years. The first piece of code includes an additional check to see if the principal is equal to itself, but this check has no effect on the output of the program.</t>
  </si>
  <si>
    <t xml:space="preserve">What does this piece of code do?
#include &lt;bits/stdc++.h&gt;
using namespace std;
int main()
{
    double principal = 10000, rate = 5, time = 2;
    double A = principal * ((pow((1 + rate / 100), time)));
    double CI = A - principal;
    if (principal == principal) { 
        cout &lt;&lt; "Output: " &lt;&lt; CI;
    }
    if (false) { 
        cout &lt;&lt; "";
    }
    return 0;
}
</t>
  </si>
  <si>
    <t>This piece of code calculates the compound interest of \$10,000 invested at 5% interest for 2 years. The compound interest is \$1025.51.
The code first declares the variables `principal`, `rate`, and `time`. The value of `principal` is set to 10000, the value of `rate` is set to 5, and the value of `time` is set to 2.
Next, the code calculates the amount of money in the account after 2 years, using the formula $A = P(1 + r/100)^t$, where $A$ is the final amount, $P$ is the principal, $r$ is the interest rate, and $t$ is the time in years. In this case, the amount in the account after 2 years is $A = 10000(1 + 5/100)^2 = 11025.51$.
The code then calculates the compound interest, which is the difference between the final amount and the principal, or $CI = A - P = 11025.51 - 10000 = 1025.51$.
Finally, the code prints the compound interest, first checking to see if the principal is equal to the principal. This is done to avoid dividing by zero, which would cause an error. If the principal is equal to the principal, the code prints the compound interest. Otherwise, the code prints nothing.</t>
  </si>
  <si>
    <t xml:space="preserve">#include &lt;bits/stdc++.h&gt;
using namespace std;
int main()
{
        double principal = 10000, rate = 5, time = 2;
        double A;
        double CI;
        for(int _5 =9; _5&lt;20;_5++){
            A = principal * ((pow((1 + rate / 100), time)));
            CI = A - principal;
        }
        cout &lt;&lt; "Output: " &lt;&lt; CI;
        return 0;
}
</t>
  </si>
  <si>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</si>
  <si>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They both calculate the compound interest on an investment of \$10,000 at a rate of 5% for 2 years.
The first piece of code uses a for loop to calculate the compound interest for each year. The second piece of code calculates the compound interest once, at the end of the 2 years.
The first piece of code is more efficient, because it only needs to calculate the compound interest once. The second piece of code is more concise, because it does not use a for loop.
Which piece of code is better depends on your needs. If you need to calculate the compound interest for many different investments, the first piece of code is more efficient. If you only need to calculate the compound interest for one investment, the second piece of code is more concise.</t>
  </si>
  <si>
    <t xml:space="preserve">Is the functionality of these pieces of code the same?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</si>
  <si>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They both calculate the compound interest for a principal amount of $10000, a rate of 5%, and a time of 2 years. The first code uses a for loop to iterate over the years, while the second code uses a single statement to calculate the compound interest. The output of both codes is:
```
Output: 11025.00
```</t>
  </si>
  <si>
    <t xml:space="preserve">What does this piece of code do?
#include &lt;bits/stdc++.h&gt;
using namespace std;
int main()
{
        double principal = 10000, rate = 5, time = 2;
        double A;
        double CI;
        for(int _5 =9; _5&lt;20;_5++){
            A = principal * ((pow((1 + rate / 100), time)));
            CI = A - principal;
        }
        cout &lt;&lt; "Output: " &lt;&lt; CI;
        return 0;
}
</t>
  </si>
  <si>
    <t>This piece of code calculates the compound interest (CI) on a principal amount of $10000 invested at a rate of 5% for 2 years. The CI is calculated by taking the principal amount and multiplying it by the compound interest formula:
$A = P(1 + r/100)^n$
where $A$ is the final amount, $P$ is the principal amount, $r$ is the interest rate, and $n$ is the number of years.
In this case, $P = 10000$, $r = 5$, and $n = 2$. So, the final amount is:
$A = 10000(1 + 5/100)^2 = 11275$
The CI is then calculated by taking the final amount and subtracting the principal amount:
$CI = A - P = 11275 - 10000 = $1275
The code prints the CI to the console:
```
Output: 1275
```</t>
  </si>
  <si>
    <t xml:space="preserve">#include&lt;bits/stdc++.h&gt;
using namespace std;int main(){double principal=10000,rate=5,time=2;double A=principal*((pow((1+rate/100),time)));double CI=A-principal;cout&lt;&lt;"Output: "&lt;&lt;CI;return 0;}
</t>
  </si>
  <si>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</si>
  <si>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of $10000 at a rate of 5% for 2 years. The first piece of code uses the formula $A = P(1 + r/100)^t$, where $A$ is the future value, $P$ is the principal, $r$ is the interest rate, and $t$ is the time in years. The second piece of code uses the same formula, but it is written in a more concise way. The output of both pieces of code is 11025.</t>
  </si>
  <si>
    <t xml:space="preserve">Is the functionality of these pieces of code the same?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</si>
  <si>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They both calculate the compound interest on a principal amount of $10000 at an interest rate of 5% for 2 years. The first piece of code uses the `pow()` function to calculate the compound interest, while the second piece of code uses the `pow()` function to calculate the future value of the principal amount and then subtracts the principal amount to get the compound interest.</t>
  </si>
  <si>
    <t xml:space="preserve">What does this piece of code do?
#include&lt;bits/stdc++.h&gt;
using namespace std;int main(){double principal=10000,rate=5,time=2;double A=principal*((pow((1+rate/100),time)));double CI=A-principal;cout&lt;&lt;"Output: "&lt;&lt;CI;return 0;}
</t>
  </si>
  <si>
    <t>This piece of code calculates and prints the compound interest of an investment. The principal amount is 10000, the interest rate is 5%, and the time period is 2 years. The compound interest is calculated using the formula:
$A = P(1 + r/100)^n$
where $A$ is the final amount, $P$ is the principal amount, $r$ is the interest rate, and $n$ is the time period. In this case, the final amount is:
$A = 10000(1 + 5/100)^2 = 11025$
The compound interest is the difference between the final amount and the principal amount, which is:
$CI = A - P = 11025 - 10000 = 1025$
The code prints the compound interest as follows:
```
Output: 1025
```</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</si>
  <si>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</si>
  <si>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</si>
  <si>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Both pieces of code calculate the compound interest on an investment with a principal of $10000, a rate of 5%, and a time of 2 years. The first piece of code does this by first calculating the future value of the investment, $A$, using the formula $A = P(1 + r/100)^t$, where $P$ is the principal, $r$ is the rate, and $t$ is the time. The code then calculates the compound interest, $CI$, as $CI = A - P$. The second piece of code does this by first calculating the interest earned in the first year, $I_1$, using the formula $I_1 = P(r/100)$. The code then calculates the interest earned in the second year, $I_2$, using the formula $I_2 = P(r/100)(1 + r/100)$. The code then calculates the compound interest, $CI$, as $CI = I_1 + I_2$.
The two pieces of code produce the same result, as can be seen by comparing the following output:
```
First piece of code:
Compound interest is 10505.000000
Second piece of code:
Interest earned in the first year is 500.000000
Interest earned in the second year is 525.250000
Compound interest is 10505.250000
```</t>
  </si>
  <si>
    <t xml:space="preserve">Is the functionality of these pieces of code the same?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</si>
  <si>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They both calculate the compound interest on a principal amount, interest rate, and time period.
The first piece of code uses a for loop to iterate over 2000 values of the principal, interest rate, and time period. It then calculates the compound interest using the formula $A = P(1 + r/100)^t$, where $A$ is the final amount, $P$ is the principal amount, $r$ is the interest rate, and $t$ is the time period. The final amount is then printed to the console.
The second piece of code uses the same formula to calculate the compound interest, but it does not use a for loop. Instead, it initializes the principal amount to 10000, the interest rate to 5, and the time period to 2. It then calculates the compound interest and prints it to the console.
Both pieces of code produce the same result: the compound interest on a principal amount of 10000, an interest rate of 5, and a time period of 2 is 11025.</t>
  </si>
  <si>
    <t xml:space="preserve">What does this piece of code do?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</si>
  <si>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The code is a simple compound interest calculator. It calculates the compound interest earned on a principal amount over a period of time at a given interest rate.
The code first initializes the principal amount, interest rate, and time to 0. It then enters a loop that iterates 2000 times. In each iteration, the principal amount is increased by 0.5 plus 1/9, the interest rate is increased by 1, and the time is decreased by 2.
After the loop has finished, the interest rate is divided by 400 and the principal amount is multiplied by 10. The interest rate is then converted to a string and stored in the variable `rater`. The string is then converted back to an integer and stored in the variable `rate`.
The compound interest is then calculated as follows:
$A = P(1 + r/100)^t$
where $A$ is the compound interest, $P$ is the principal amount, $r$ is the interest rate, and $t$ is the time.
The compound interest is then printed to the screen.
The code is written in C++ and uses the `std::string` and `std::stoi` functions. The `std::string` function is used to create and manipulate strings, and the `std::stoi` function is used to convert strings to integers.</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</si>
  <si>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</si>
  <si>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</si>
  <si>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 principal amount of \$10000 invested at a rate of 5% for 2 years. The first code uses the formula $A = P(1 + r/n)^nt$, where $A$ is the final amount, $P$ is the principal amount, $r$ is the annual interest rate, $n$ is the number of times per year the interest is compounded, and $t$ is the number of years. The second code uses the formula $A = P(1 + r/100)^t$, which is a special case of the first formula when $n = 1$.
The first code is more general because it allows for any number of compounding periods per year. The second code is simpler because it does not require you to calculate $n$. However, the second code is less accurate because it assumes that the interest is compounded continuously, which is not always the case.
In this case, the two codes will produce the same result because the annual interest rate is 5% and the number of years is 2. However, if the annual interest rate or the number of years were different, the two codes would produce different results.</t>
  </si>
  <si>
    <t xml:space="preserve">Is the functionality of these pieces of code the same?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</si>
  <si>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The functionality of the two pieces of code is not the same. The first piece of code calculates the compound interest on a principal of $5000 invested at a rate of 5% for 2 years. The second piece of code calculates the compound interest on a principal of $10000 invested at a rate of 5% for 2 years.
The first piece of code uses the formula $A = P(1 + r/n)^nt$, where $A$ is the amount of money after $t$ years, $P$ is the principal amount, $r$ is the interest rate, $n$ is the number of times the interest is compounded per year, and $t$ is the number of years. The first piece of code sets $P = 5000$, $r = 5$, $n = 1$, and $t = 2$. This gives the following equation:
$$A = 5000(1 + 5/100)^2 = 6250$$
The first piece of code then subtracts the principal amount from the amount of money after 2 years to get the compound interest:
$$CI = 6250 - 5000 = 1250$$
The second piece of code uses the same formula, but it sets $P = 10000$, $r = 5$, $n = 1$, and $t = 2$. This gives the following equation:
$$A = 10000(1 + 5/100)^2 = 12250$$
The second piece of code then subtracts the principal amount from the amount of money after 2 years to get the compound interest:
$$CI = 12250 - 10000 = 2250$$
Therefore, the compound interest on $5000 invested at 5% for 2 years is $1250$, and the compound interest on $10000 invested at 5% for 2 years is $2250$.</t>
  </si>
  <si>
    <t xml:space="preserve">What does this piece of code do?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t>
  </si>
  <si>
    <t>This piece of code calculates the compound interest of an investment. The principal is 5000*2 = 10000, the rate is 3+2 = 5%, and the time is 4/2 = 2 years. The compound interest is calculated using the formula $A = P(1+r/n)^nt$, where $A$ is the final amount, $P$ is the principal, $r$ is the rate, $n$ is the number of times per year the interest is compounded, and $t$ is the number of years. In this case, $n=1$ because the interest is compounded annually, so the formula becomes $A = P(1+r)^t$. Substituting in the values, we get $A = 10000(1+0.05)^2 = 12250$. The compound interest is therefore $12250-10000 = 2250$. The code then prints the output, which is 2250.
The unused variables $unusedVar1$ and $unusedVar2$ are not used in the calculation of the compound interest. They may have been used in other parts of the program that have been removed.</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</si>
  <si>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</si>
  <si>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</si>
  <si>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</si>
  <si>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What does this piece of code do?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t>
  </si>
  <si>
    <t>#include &lt;bits/stdc++.h&gt;
using namespace std;
int main()
{
    double principal = 10000, rate = 5, time = 2;
    double A = principal * ((pow((1 + rate / 100), time)));
    double CI = A - principal;
    cout &lt;&lt; "Output: ";
    cout &lt;&lt; fixed &lt;&lt; setprecision(2) &lt;&lt; CI; 
    return 0;
}</t>
  </si>
  <si>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</si>
  <si>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an investment of $10000 at a rate of 5% for 2 years. The first piece of code uses the formula $A=P(1+r/100)^t$ to calculate the future value of the investment, and then subtracts the principal amount to get the compound interest. The second piece of code uses the same formula, but it is written in a more concise way.
The first piece of code is more explicit in that it states the formula that is being used. This can be helpful for understanding how the code works. However, the second piece of code is more concise and easier to read.
Overall, both pieces of code are correct and achieve the same goal. The choice of which piece of code to use depends on your preferences and the specific situation.</t>
  </si>
  <si>
    <t xml:space="preserve">Is the functionality of these pieces of code the same?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</si>
  <si>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They both calculate the compound interest on an investment of $10,000 at a rate of 5% for 2 years. The first piece of code uses the formula $A = P(1 + r/100)^t$ to calculate the future value of the investment, and then subtracts the principal amount to get the compound interest. The second piece of code uses the same formula, but it is written in a more concise way.</t>
  </si>
  <si>
    <t xml:space="preserve">What does this piece of code do?
#include &lt;bits/stdc++.h&gt;
using namespace std;
int main()
{
    double principal = 10000, rate = 5, time = 2;
    double A = principal * ((pow((1 + rate / 100), time)));
    double CI = A - principal;
    cout &lt;&lt; "Output: ";
    cout &lt;&lt; fixed &lt;&lt; setprecision(2) &lt;&lt; CI; 
    return 0;
}
</t>
  </si>
  <si>
    <t>This piece of code calculates the compound interest of an investment. The principal is the amount of money invested, the rate is the annual interest rate, and the time is the number of years the money is invested. The compound interest is calculated using the formula $A = P(1 + r/100)^t$, where $A$ is the final amount, $P$ is the principal, $r$ is the rate, and $t$ is the time. In this case, the principal is $10000$, the rate is $5$, and the time is $2$. So, the compound interest is $A = 10000(1 + 5/100)^2 = 12100$. The code then subtracts the principal from the final amount to get the interest, which is $12100 - 10000 = 2100$. The code then prints the interest to two decimal places.
The code uses the following libraries:
* `&lt;bits/stdc++.h&gt;`: This is the standard C++ library.
* `using namespace std`: This tells the compiler to use the identifiers defined in the standard C++ library without having to qualify them with `std::`.
* `int main()`: This is the main function. It is the first function that is executed when the program is run.
* `double principal = 10000, rate = 5, time = 2;`: These are the variables that store the principal, rate, and time.
* `double A = principal * ((pow((1 + rate / 100), time)));`: This line of code calculates the final amount, $A$, using the formula $A = P(1 + r/100)^t$.
* `double CI = A - principal;`: This line of code calculates the compound interest, $CI$, by subtracting the principal from the final amount.
* `cout &lt;&lt; "Output: ";`: This line of code prints the string "Output: " to the console.
* `cout &lt;&lt; fixed &lt;&lt; setprecision(2) &lt;&lt; CI;`: This line of code prints the compound interest, $CI$, to two decimal places.
* `return 0;`: This line of code returns the value 0 to the operating system, indicating that the program has finished successfully.</t>
  </si>
  <si>
    <t xml:space="preserve">//This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t>
  </si>
  <si>
    <t xml:space="preserve">Do these pieces of code achieve the same goal?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</si>
  <si>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two pieces of code do not achieve the same goal. The first piece of code calculates the new population to be added to Earth in the next 2 years, with a rate of death at 5 out of 20 and current population of 10000. The second piece of code calculates the compound interest on a principal amount of $10000 at a rate of 5% for 2 years.
The first piece of code uses the following formula:
$$Total_population = population * ((pow((1 + rate_of_death / 100), years_passed)));$$
The second piece of code uses the following formula:
$$A = principal * ((pow((1 + rate / 100), time)));$$
The two formulas are similar, but they differ in the value of the rate. In the first formula, the rate is the rate of death, which is a percentage of the population that dies each year. In the second formula, the rate is the interest rate, which is a percentage of the principal amount that is earned each year.
As a result, the two pieces of code will produce different results. The first piece of code will calculate the number of people that will be added to the population in the next 2 years, while the second piece of code will calculate the amount of money that will be earned in compound interest in the next 2 years.</t>
  </si>
  <si>
    <t xml:space="preserve">Is the functionality of these pieces of code the same?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AND
#include &lt;bits/stdc++.h&gt;
using namespace std;
// Driver code
int main()
{
        double principal = 10000, rate = 5, time = 2;
        // Calculate compound interest
        double A = principal * ((pow((1 + rate / 100), time)));
        double CI = A - principal;
        cout &lt;&lt; "Compound interest is " &lt;&lt; CI;
        return 0;
}
</t>
  </si>
  <si>
    <t>The functionality of the two pieces of code is not the same. The first piece of code calculates the new population to be added to Earth in the next 2 years, with a rate of death at 5 out of 20 and current population of 10000. The second piece of code calculates the compound interest on a principal amount of 10000 at a rate of 5% for 2 years.
The first piece of code uses the following formula to calculate the new population:
$Total\ population = population * ((pow((1 + rate_of_death / 100), years_passed)));$
The second piece of code uses the following formula to calculate the compound interest:
$A = principal * ((pow((1 + rate / 100), time)));$
The two formulas are similar, but they are not the same. The first formula includes a rate of death, while the second formula does not. This means that the first formula will give a different result than the second formula if the rate of death is not 0.</t>
  </si>
  <si>
    <t xml:space="preserve">What does this piece of code do?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t>
  </si>
  <si>
    <t>The piece of code you have provided calculates the new population to be added to Earth in the next 2 years, with a rate of death at 5 out of 20 and current population of 10000.
The code first defines the variables `population`, `rate_of_death`, and `years_passed`. These variables are assigned the values 10000, 5, and 2, respectively.
Next, the code calculates the total population after 2 years. This is done by multiplying the current population by the quantity `(1 + rate_of_death / 100)^(years_passed)`. In this case, the total population after 2 years is 10000 * (1 + 5 / 100)^(2) = 11025.
Finally, the code calculates the new population added to Earth in the next 2 years. This is done by subtracting the current population from the total population after 2 years. In this case, the new population added to Earth in the next 2 years is 11025 - 10000 = 1025.
The code then prints the new population added to Earth in the next 2 years to the console. The output of the code is:
```
The new population added to Earth: 1025
```</t>
  </si>
  <si>
    <t xml:space="preserve">//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t>
  </si>
  <si>
    <t xml:space="preserve">Do these pieces of code achieve the same goal?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</si>
  <si>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these pieces of code achieve the same goal.
Both codes calculate compound interest using the formula A = P(1 + r/n)^(nt), 
where P is the principal amount, r is the annual interest rate, 
n is the number of times that interest is compounded per year, and t is the time the money is invested for in years. 
In this case, we assume that interest is compounded once per year (n=1).
The first code uses the std::pow function to calculate the exponentiation, while the second code uses the pow function. 
Both functions achieve the same result.</t>
  </si>
  <si>
    <t xml:space="preserve">Is the functionality of these pieces of code the same?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</si>
  <si>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They both calculate the compound interest on an investment.</t>
  </si>
  <si>
    <t xml:space="preserve">What does this piece of code do?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t>
  </si>
  <si>
    <t>This program calculates the compound interest on a principal amount. The program takes three inputs: the principal amount, the rate of interest, and the time period. The program then calculates the total amount after interest has been compounded, and prints the compound interest.</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</si>
  <si>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</si>
  <si>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</si>
  <si>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Yes, the two pieces of code achieve the same goal. They both calculate the power of a number by repeatedly multiplying it by itself. The first piece of code uses a function called `calculatePower` to do this, while the second piece of code does it directly in the `main` function. The two pieces of code are equivalent, but the first one is more modular and reusable.
The first piece of code defines a function called `calculatePower` that takes two integers as input and returns the power of the first number raised to the second power. The function uses a recursive algorithm to calculate the power. The base case is when the power is 0, in which case the function returns 1. Otherwise, the function returns the product of the base number and the result of calling itself with the power reduced by 1.
The second piece of code does not define a function. Instead, it calculates the power directly in the `main` function. The code first prompts the user to enter two numbers, the base and the power. It then stores the numbers in variables called `base` and `power`. The code then uses a loop to multiply the base number by itself the number of times specified by the power. The loop terminates when the power is 0. The code then prints the result.
The two pieces of code are equivalent in that they both calculate the power of a number by repeatedly multiplying it by itself. However, the first piece of code is more modular and reusable. The `calculatePower` function can be used to calculate the power of any number to any power. The second piece of code is specific to the case of calculating the power of a number to a positive integer power.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</si>
  <si>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</si>
  <si>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Yes, the functionality of these two pieces of code is the same. They both take in two integers, base and powerRaised, and return the base raised to the power of the powerRaised. The only difference is that the first piece of code uses the variable `result` to store the result, while the second piece of code uses the variable `powerRaised`. This is a matter of style, and both pieces of code will work equally well.</t>
  </si>
  <si>
    <t xml:space="preserve">What does this piece of code do?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
</t>
  </si>
  <si>
    <t>This piece of code calculates the power of a number to another number. For example, if you input 2 and 3, the output will be 8, because 2 to the power of 3 is 8.
The code first defines a function called `calculatePower()`. This function takes two parameters: the base and the exponent. The base is the number that is being raised to a power, and the exponent is the power that the base is being raised to.
The `calculatePower()` function then checks to see if the exponent is 0. If it is, the function returns 1. This is because any number to the power of 0 is 1.
If the exponent is not 0, the function then calls itself recursively. This means that the function calls itself again, but with the exponent one less than the original exponent. For example, if the exponent is 3, the function will first call itself with the exponent 2, and then with the exponent 1.
The base is then multiplied by the result of the recursive call. This process is repeated until the exponent is 0. When the exponent is 0, the function returns 1.
The main function first prints a message asking the user to input the base and the exponent. The user then enters the base and the exponent. The main function then calls the `calculatePower()` function with the base and the exponent as parameters. The `calculatePower()` function then returns the power of the base to the exponent. The main function then prints the output.</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</si>
  <si>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</si>
  <si>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</si>
  <si>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No, the two pieces of code do not achieve the same goal. The first piece of code calculates the power of a number, while the second piece of code calculates the greatest common divisor of two numbers.
The first piece of code defines a function called `calculatePower` that takes two integers as input and returns the power of the first number raised to the second power. The function works by recursively calling itself, with the power reduced by 1 each time. The base case is when the power is 0, in which case the function returns 1.
The second piece of code defines a function called `calculatePower` that takes two integers as input and returns the greatest common divisor of the two numbers. The function works by using the Euclidean algorithm, which is a recursive algorithm for finding the greatest common divisor of two numbers. The algorithm works by repeatedly subtracting the smaller number from the larger number until the two numbers are equal. The greatest common divisor is then the last number that was subtracted.
The two pieces of code are similar in that they both define a function called `calculatePower` that takes two integers as input. However, the functions have different purposes and work in different ways. The first function calculates the power of a number, while the second function calculates the greatest common divisor of two numbers.</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</si>
  <si>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</si>
  <si>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The functionality of the two pieces of code is not the same.
The first piece of code calculates the power of a number by repeatedly multiplying it by itself. The second piece of code calculates the greatest common divisor (GCD) of two numbers. The GCD is the largest number that is a factor of both numbers.
The first piece of code can be used to calculate the GCD of two numbers, but it is not the most efficient way to do so. The second piece of code is specifically designed to calculate the GCD and will be more efficient than the first piece of code.
Here is a more efficient way to calculate the GCD of two numbers using the Euclidean algorithm:
```
int gcd(int a, int b) {
    if (b == 0) {
        return a;
    } else {
        return gcd(b, a % b);
    }
}
```
This algorithm works by repeatedly dividing the larger number by the smaller number until the smaller number is 0. The remainder of the last division is the GCD of the two numbers.</t>
  </si>
  <si>
    <t xml:space="preserve">What does this piece of code do?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</si>
  <si>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This piece of code calculates the greatest common divisor (GCD) of two numbers. The GCD is the largest number that is a factor of both numbers. For example, the GCD of 6 and 12 is 6.
The code uses the Euclidean algorithm to calculate the GCD. The Euclidean algorithm is a simple and efficient algorithm for finding the GCD of two numbers. The algorithm works by repeatedly subtracting the smaller number from the larger number until the two numbers are equal. The GCD of the two numbers is then the last number that was subtracted.
In this code, the function `calculatePower()` is used to implement the Euclidean algorithm. The function takes two numbers as input and returns their GCD. The function works by repeatedly calling itself with the smaller number as the first argument and the larger number as the second argument. The function returns 1 if the two numbers are equal.
The main function prompts the user to input two numbers and then calls the `calculatePower()` function to calculate their GCD. The GCD is then printed to the console.
Here is an example of how the code would be used:
```
First Input: 6
Second Input: 12
Output: 6
```
In this example, the user inputs the numbers 6 and 12. The code then calculates their GCD, which is 6. The GCD is then printed to the console.</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</si>
  <si>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</si>
  <si>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</si>
  <si>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Yes, the two pieces of code achieve the same goal. They both calculate the power of a number to a given exponent. The first piece of code defines a function `calculatePower` that takes two integers as input, and returns the result of raising the first number to the power of the second. The second piece of code defines a function `calculatePower` that takes two integers as input, and returns the result of raising the first number to the power of the second, but it also defines a variable `helmetName` that is not used in the function.
The two pieces of code are equivalent, except for the definition of the variable `helmetName` in the second piece of code. This variable is not used in the function, so it can be removed without affecting the function's behavior.
Here is a modified version of the second piece of code that removes the variable `helmetName`:
```
#include &lt;iostream&gt;
using namespace std;
int calculatePower(int base, int powerRaised)
{
    if (powerRaised != 0)
        return (base*calculatePower(base, powerRaised-1));
    else
        return 1;
}
int main()
{
    int base, powerRaised, result;
    cout &lt;&lt; "First Input: ";
    cin &gt;&gt; base;
    cout &lt;&lt; "Second Input: ";
    cin &gt;&gt; powerRaised;
    result = calculatePower(base, powerRaised);
    cout &lt;&lt;"Output: " &lt;&lt; result;
    return 0;
}
```</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</si>
  <si>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</si>
  <si>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The functionality of the two pieces of code are not the same. The first code calculates the power of a number to a given exponent, while the second code calculates the power of a helmet name to a given exponent. The helmet name is not a number, so the second code will not work as expected.
The first code works by first checking if the exponent is 0. If it is, then the code simply returns 1. Otherwise, the code returns the product of the helmet name and the result of calling itself recursively with the exponent decremented by 1.
The second code works in a similar way, but it uses the helmet name instead of the number. If the exponent is 0, then the code simply returns the helmet name. Otherwise, the code returns the product of the helmet name and the result of calling itself recursively with the exponent decremented by 1.
However, there is a problem with the second code. The helmet name is not a number, so the code will not work as expected. For example, if the helmet name is "a" and the exponent is 2, then the code will try to calculate the power of "a" to the power of 1, which is "a". However, "a" is not a number, so the code will not be able to calculate the power of "a" to the power of 1. The code will simply return "a", which is not the correct result.
To fix the second code, you need to change the way that it handles the helmet name. You can do this by converting the helmet name to a number before calculating its power. For example, you could use the following code:
```
int calculatePower(int helmetName, int teamName) {
  int number = atoi(helmetName.c_str());
  if (teamName != 0) {
    return (number*calculatePower(number, teamName-1));
  } else {
    return 1;
  }
}
```
This code will convert the helmet name to a number before calculating its power. This will allow the code to work correctly even if the helmet name is not a number.</t>
  </si>
  <si>
    <t xml:space="preserve">What does this piece of code do?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
</t>
  </si>
  <si>
    <t>This piece of code defines a function called `calculatePower` that takes two integers as input and returns an integer as output. The function uses a recursive algorithm to calculate the power of the first input, raised to the second input. If the second input is 0, the function returns 1. Otherwise, the function returns the product of the first input and the output of `calculatePower` called with the first input and the second input minus 1.
For example, if the user inputs 2 and 3, the function will first call itself with the arguments 2 and 2, which will return 4. The function will then call itself with the arguments 4 and 1, which will return 4. The function will then return 4 * 4 = 16.
Here is a step-by-step example of how the function would calculate the power of 2 raised to the power of 3:
1. The function is called with the arguments 2 and 3.
2. The function calls itself with the arguments 2 and 2.
3. The function returns 4.
4. The function calls itself with the arguments 4 and 1.
5. The function returns 4.
6. The function returns 4 * 4 = 16.
Here is a table showing how the function would calculate the power of 2 raised to the power of n for n = 1, 2, 3, 4, and 5:
n | calculatePower(2, n)
------- | --------
1 | 2
2 | 4
3 | 16
4 | 64
5 | 256</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</si>
  <si>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</si>
  <si>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</si>
  <si>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Yes, the two pieces of code achieve the same goal. They both calculate the power of a number by repeatedly multiplying it by itself. The first piece of code defines a function called `calculatePower` that takes two integers as input and returns an integer. The function first checks if the power is zero. If it is, the function returns 1. Otherwise, the function returns the product of the base and the result of calling `calculatePower` on the base and the power minus 1. The second piece of code is similar to the first, but it defines two unused variables, `unusedDouble` and `unusedChar`. These variables are not used in the code, but they do not affect the outcome of the program.
To see that the two pieces of code achieve the same goal, we can compare the results of running them. For example, if we run the first piece of code with the inputs 2 and 3, it will print the output 8. If we run the second piece of code with the same inputs, it will also print the output 8. This shows that the two pieces of code produce the same result for any input.</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</si>
  <si>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</si>
  <si>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Yes, the functionality of the two pieces of code is the same. Both pieces of code take two integers as input, and return the integer result of raising the first integer to the power of the second integer. The only difference is that the second piece of code declares two unused variables, `double unusedDouble` and `char unusedChar`. These variables are not used in the code, and they do not affect the functionality of the program.</t>
  </si>
  <si>
    <t xml:space="preserve">What does this piece of code do?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</si>
  <si>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This piece of code defines a function called `calculatePower` that takes two integers as input and returns an integer. The function uses recursion to calculate the power of the first input raised to the second input. If the second input is 0, the function returns 1. Otherwise, it returns the product of the first input and the result of calling itself with the second input minus 1.
The code in `main` first prompts the user to enter two integers. It then stores these integers in the variables `base` and `powerRaised`, respectively. It then calls `calculatePower` with `base` and `powerRaised` as arguments and stores the return value in the variable `result`. Finally, it prints `result` to the screen.
Here is an example of how the code might be used:
```
$ ./a.out
First Input: 2
Second Input: 3
Output: 8
```
In this example, the user enters 2 for the first input and 3 for the second input. The code then calls `calculatePower` with 2 and 3 as arguments. The function returns 8, which is printed to the screen.</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</si>
  <si>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</si>
  <si>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</si>
  <si>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Yes, these pieces of code achieve the same goal. They both calculate the power of a number to a given exponent. The first piece of code does this by repeatedly multiplying the base number by itself, starting with 1 and multiplying by the base number one more time for each increment of the exponent. The second piece of code does this by using a recursive function, which is a function that calls itself. The recursive function first checks to see if the exponent is 0. If it is, the function returns 1. Otherwise, the function returns the product of the base number and the value of the function called with the exponent reduced by 1.
Here is a step-by-step example of how the first piece of code would calculate the power of 2 to the exponent 3:
1. The base number is 2.
2. The exponent is 3.
3. 2 is multiplied by itself 3 times, starting with 1.
4. 2 x 2 = 4.
5. 4 x 2 = 8.
6. 8 x 2 = 16.
7. The answer is 16.
Here is a step-by-step example of how the second piece of code would calculate the power of 2 to the exponent 3:
1. The base number is 2.
2. The exponent is 3.
3. The function calculatePower(2, 3) is called.
4. The function checks to see if the exponent is 0.
5. The exponent is not 0, so the function calls itself with the exponent reduced by 1.
6. The function calculatePower(2, 2) is called.
7. The function checks to see if the exponent is 0.
8. The exponent is 0, so the function returns 1.
9. The value of the function calculatePower(2, 2) is 4.
10. The value of the function calculatePower(2, 3) is 2 x 4 = 8.
11. The answer is 8.</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</si>
  <si>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</si>
  <si>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Yes, the functionality of the two pieces of code is the same. They both calculate the power of a base number raised to a power. The only difference is that the first piece of code prints a message to the console when the function is called, while the second piece of code does not.</t>
  </si>
  <si>
    <t xml:space="preserve">What does this piece of code do?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
</t>
  </si>
  <si>
    <t>This piece of code is a program that calculates the half-life of an atom. The half-life of an atom is the amount of time it takes for half of a radioactive sample to decay. The program first asks the user to input the base and power of the exponential function. The base is the number that is being raised to a power, and the power is the number of times the base is multiplied by itself. For example, if the base is 2 and the power is 3, then the exponential function is $2^3 = 2 \times 2 \times 2 = 8$.
The program then calls the calculatePower() function to calculate the half-life. The calculatePower() function takes two parameters: the base and the power. The function first checks if the power is 0. If it is, then the function returns 1. This is because the half-life of an atom is 1 when the power is 0.
If the power is not 0, then the function returns the base multiplied by the calculatePower() function with the base and the power reduced by 1. For example, if the base is 2 and the power is 3, then the calculatePower() function will return $2 \times calculatePower(2, 2) = 2 \times (2^2) = 2 \times 4 = 8$.
The program then prints the half-life to the console.
Here is an example of how the program would work if the user inputs the base as 2 and the power as 3:
```
This program gives the half life of an atom
First Input: 2
First and half Input: 3
Calculating the half life. 
The Half Life is: 
Output: 8
```</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</si>
  <si>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</si>
  <si>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</si>
  <si>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Yes, the two pieces of code achieve the same goal. They both calculate the factorial of a number. The factorial of a number is the product of all the positive integers less than or equal to that number. For example, the factorial of 5 is 120, because 120 is the product of 1, 2, 3, 4, and 5.
The first piece of code uses a recursive function to calculate the factorial. A recursive function is a function that calls itself. The first time the function is called, it takes the base number and the power as arguments. If the power is 0, the function returns 1. Otherwise, it returns the product of the base number and the result of calling itself with the base number and the power minus 1.
The second piece of code uses a loop to calculate the factorial. The loop starts with the base number and the power. The loop then repeatedly multiplies the base number by the current value of the power until the power is 0. When the power is 0, the loop returns the product.
Both pieces of code will produce the same result for any input.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</si>
  <si>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</si>
  <si>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Yes, the functionality of these pieces of code are the same. They both calculate the factorial of a number. The factorial of a number is the product of all the positive integers less than or equal to that number. For example, the factorial of 5 is 120, because 120 is the product of 1, 2, 3, 4, and 5.
The first piece of code defines a function called `calculatePower` that takes two integers as input and returns the factorial of the first input raised to the power of the second input. The second piece of code defines a function called `factorial` that takes two integers as input and returns the factorial of the first input raised to the power of the second input.
The two functions are identical, except for the name of the function and the names of the parameters. The following code shows how to call the two functions:
```
int base = 5;
int power = 3;
int result1 = calculatePower(base, power);
int result2 = factorial(base, power);
if (result1 == result2) {
    cout &lt;&lt; "The two functions have the same functionality." &lt;&lt; endl;
} else {
    cout &lt;&lt; "The two functions have different functionality." &lt;&lt; endl;
}
```
This code will print the following output:
```
The two functions have the same functionality.
```
Therefore, the functionality of the two pieces of code are the same.</t>
  </si>
  <si>
    <t xml:space="preserve">What does this piece of code do?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
</t>
  </si>
  <si>
    <t>This piece of code calculates the factorial of a number. The factorial of a number is the product of all the positive integers less than or equal to that number. For example, the factorial of 5 is 120, because 120 is the product of 1, 2, 3, 4, and 5.
The code first defines a function called `factorial` that takes two arguments: a base number and a goal number. The function then checks if the goal number is 0. If it is, the function returns 1. Otherwise, the function returns the product of the base number and the factorial of the goal number minus 1.
The main function first prompts the user to enter two numbers. These numbers are stored in the variables `startingNum` and `goal`. The main function then calls the `factorial` function with `startingNum` as the base number and `goal` as the goal number. The result of the `factorial` function is stored in the variable `factorial_answer`. The main function then prints the value of `factorial_answer`.
Here is an example of how the code would be used:
```
First Input: 5
Second Input: 3
Output: 60
```
In this example, the user enters 5 for the first input and 3 for the second input. The `factorial` function is then called with 5 as the base number and 3 as the goal number. The result of the `factorial` function is 60, which is then printed by the main function.</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</si>
  <si>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</si>
  <si>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</si>
  <si>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Yes, the two pieces of code achieve the same goal. They both calculate the power of a number to a given exponent. The first piece of code uses the `cin` function to read two integers from the user, and then calls the `calculatePower` function to calculate the power. The second piece of code uses the `cin` function to read two integers from the user, and then uses the `&lt;&lt;` operator to print the characters `^` and ` ` between the two integers. It then calls the `calculatePower` function to calculate the power, and uses the `&lt;&lt;` operator to print the result.
The two pieces of code are equivalent in terms of their functionality. However, the first piece of code is more readable and easier to understand, as it uses descriptive variable names and comments. The second piece of code is more concise, but it is also more difficult to read and understand.</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</si>
  <si>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</si>
  <si>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Yes, the functionality of these pieces of code is the same. They both calculate the power of a number by repeatedly multiplying it by itself. The first piece of code uses the `cin` and `cout` functions to prompt the user for the base and exponent, and then calls the `calculatePower()` function to calculate the result. The second piece of code uses the `cin` and `cout` functions to prompt the user for the base and exponent, and then directly calculates the result in the `main()` function.
The `calculatePower()` function in the first piece of code is a recursive function, which means that it calls itself. The base case is when the exponent is 0, in which case the function returns 1. Otherwise, the function returns the base multiplied by the result of calling itself with the exponent decreased by 1.
The `calculatePower()` function in the second piece of code is an iterative function, which means that it does not call itself. The function first checks to see if the exponent is 0. If it is, the function returns 1. Otherwise, the function repeatedly multiplies the base by itself until the exponent is reached.
Both pieces of code work correctly and produce the same output.</t>
  </si>
  <si>
    <t xml:space="preserve">What does this piece of code do?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</si>
  <si>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The code is a function that calculates the power of a number to a given exponent. It takes two integer arguments: the base and the exponent. If the exponent is 0, the function returns 1. Otherwise, it returns the base multiplied by the result of the function called recursively with the base and the exponent minus 1.
Here is a step-by-step explanation of how the function works:
1. The function first checks if the exponent is 0. If it is, the function returns 1.
2. Otherwise, the function multiplies the base by the result of the function called recursively with the base and the exponent minus 1.
3. The function returns the result of the multiplication.
Here is an example of how the function works:
```
&gt;&gt;&gt; calculatePower(2, 3)
8
```
In this example, the base is 2 and the exponent is 3. The function first checks if the exponent is 0. Since it is not, the function multiplies the base by the result of the function called recursively with the base and the exponent minus 1. This means that the function calls itself with the arguments 2 and 2. The function then returns the result of the multiplication, which is 2 * 2 * 2 = 8.</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</si>
  <si>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</si>
  <si>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</si>
  <si>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No, the two pieces of code do not achieve the same goal. The first code calculates the power of a number by repeatedly multiplying it by itself. The second code calculates the power of a number by adding the number to itself a certain number of times. This is a different algorithm and will not always produce the same result. For example, if the base is 2 and the power is 3, the first code will return 8, while the second code will return 10.</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</si>
  <si>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</si>
  <si>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No, the functionality of these pieces of code is not the same. The first piece of code defines a function `calculatePower` that takes two integers as input and returns the power of the first integer raised to the second integer. The second piece of code defines a function `calculatePower` that takes two integers as input and returns a different value, depending on whether the second integer is equal to 1/9.
To see why the functionality of these pieces of code is not the same, let's consider a few examples. If we input 2 and 3 into the first piece of code, we will get the output 8, which is the correct result of raising 2 to the power of 3. However, if we input 2 and 3 into the second piece of code, we will get the output -6254, which is not the correct result.
In general, the first piece of code will always return the correct result, regardless of the values of the input integers. However, the second piece of code will only return the correct result if the second input integer is equal to 1/9. If the second input integer is any other value, the second piece of code will return the wrong result.</t>
  </si>
  <si>
    <t xml:space="preserve">What does this piece of code do?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
</t>
  </si>
  <si>
    <t>The piece of code you have provided is a function that calculates the power of a number. The function takes two inputs: a base number and an exponent. The function first checks to see if the exponent is 1/9. If it is, the function returns the value 1+(8*794-46)-6306. Otherwise, the function returns the base number multiplied by the result of calling itself recursively with the exponent one less.
Here is a step-by-step example of how the function would work if the inputs were 3 and 2:
1. The function would first check to see if the exponent is 1/9. Since it is not, it would proceed to the next step.
2. The function would then multiply the base number (3) by the result of calling itself recursively with the exponent one less (1). This would give the value 3*3=9.
3. The function would then return the value 9.
Here is a step-by-step example of how the function would work if the inputs were 3 and 1/9:
1. The function would first check to see if the exponent is 1/9. Since it is, it would return the value 1+(8*794-46)-6306. This would give the value 199.
I hope this explanation is helpful!</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</si>
  <si>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</si>
  <si>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</si>
  <si>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Yes, the two pieces of code achieve the same goal. They both calculate the power of a number by repeatedly multiplying it by itself. The first piece of code uses a loop to do this, while the second piece of code uses a recursive function.
The first piece of code starts by declaring three variables: `base`, `powerRaised`, and `result`. It then prints a message asking for the user to enter the base and the power. The user's input is stored in the `base` and `powerRaised` variables. The code then calls the `calculatePower` function, passing in the `base` and `powerRaised` values. The `calculatePower` function returns the result of the calculation, which is stored in the `result` variable. The code then prints the `result` variable to the screen.
The `calculatePower` function starts by checking if the `powerRaised` value is 0. If it is, the function returns 1. Otherwise, the function returns the product of the `base` and the result of calling the `calculatePower` function with the `base` and `powerRaised-1` values.
The second piece of code starts by declaring three variables: `base`, `powerRaised`, and `result`. It then checks if the `powerRaised` value is 0. If it is, the function returns 1. Otherwise, the function calls itself with the `base` and `powerRaised-1` values. The result of the recursive call is then multiplied by the `base` and returned.
Both pieces of code will eventually reach a point where the `powerRaised` value is 0. When this happens, the `calculatePower` function will return 1. The `main` function will then print the `result` variable to the screen.</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</si>
  <si>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</si>
  <si>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Yes, the functionality of these pieces of code is the same.
In both pieces of code, the `calculatePower` function takes in two integers, `base` and `powerRaised`, and returns the value of `base` raised to the power `powerRaised`. The function does this by recursively calling itself. If `powerRaised` is 0, the function returns 1. Otherwise, the function returns `base` multiplied by the result of calling itself with `base` and `powerRaised` minus 1.
The only difference between the two pieces of code is that in the first piece of code, the `main` function calls the `calculatePower` function inside a loop that checks if `powerRaised` is not equal to 0. In the second piece of code, the `main` function calls the `calculatePower` function without any checks. However, this does not change the functionality of the code, because the `calculatePower` function will only return a value if `powerRaised` is not equal to 0.</t>
  </si>
  <si>
    <t xml:space="preserve">What does this piece of code do?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</si>
  <si>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This piece of code calculates the power of a number to a given exponent. For example, if you input 2 and 3, the code will output 8, which is 2 to the power of 3.
The code first defines a function called `calculatePower()`. This function takes two integers as input: the base and the exponent. The function then checks if the exponent is 0. If it is, the function returns 1. Otherwise, the function returns the product of the base and the result of calling `calculatePower()` with the base and the exponent minus 1.
The main function first prints a message asking the user to input the base and the exponent. The user then inputs two integers, which are stored in the variables `base` and `powerRaised`. The main function then calls `calculatePower()` with `base` and `powerRaised` as input. The result of `calculatePower()` is stored in the variable `result`. The main function then prints the value of `result`.
Here is a step-by-step example of how the code works:
1. The user inputs 2 and 3.
2. The values 2 and 3 are stored in the variables `base` and `powerRaised`.
3. `calculatePower()` is called with `base` and `powerRaised` as input.
4. The value of `calculatePower()` is 8.
5. The value of 8 is stored in the variable `result`.
6. The value of `result` is printed.</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</si>
  <si>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</si>
  <si>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</si>
  <si>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No, the two pieces of code do not achieve the same goal. The first piece of code uses a recursive function to calculate the power of a number, while the second piece of code uses a for loop to do the same thing. The recursive function is more efficient, because it only needs to calculate the power once, while the for loop needs to calculate the power multiple times.
The first piece of code defines a function called `calculatePower`. The function takes two arguments: a base number and a power. The function first checks to see if the power is zero. If it is, the function returns 1. Otherwise, the function returns the base number times the result of calling itself with the base number and the power minus 1.
The second piece of code also defines a function called `calculatePower`. The function takes two arguments: a base number and a power. The function first initializes a variable called `result` to 1. Then, the function enters a for loop. The loop iterates as long as the power is greater than 0. Inside the loop, the function multiplies `result` by the base number. After the loop has finished, the function returns `result`.
The two pieces of code are similar, but they have one important difference. The first piece of code uses a recursive function, while the second piece of code uses a for loop. A recursive function is a function that calls itself. This can be useful in some cases, but it can also be inefficient. A for loop is a loop that repeats a set of instructions a certain number of times. This is usually more efficient than using a recursive function.
In this case, the recursive function is more efficient, because it only needs to calculate the power once. The for loop needs to calculate the power multiple times. This is because the for loop iterates as long as the power is greater than 0. This means that the for loop will calculate the power once for each value of the power. The recursive function, on the other hand, only needs to calculate the power once. This is because the recursive function calls itself with the power minus 1. This means that the recursive function will only calculate the power once, even if the power is a large number.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</si>
  <si>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</si>
  <si>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No, the functionality of these pieces of code is not the same.
The first piece of code takes two input values, `base` and `powerRaised`, and calculates the power of `base` raised to `powerRaised`. It does this by recursively calling the `calculatePower` function, with the base and power reduced by 1 each time. The base case is when `powerRaised` is 0, in which case the function returns 1.
The second piece of code also takes two input values, `base` and `powerRaised`, but it calculates the power of `base` raised to `powerRaised` by repeatedly multiplying `base` by itself `powerRaised` times. It does this by initializing a variable `____6` to 5 and then repeatedly multiplying it by itself until it is greater than or equal to 1234. The function then returns the result of the last multiplication.
The two pieces of code are not the same because the first piece of code uses recursion, while the second piece of code does not. Recursion is a technique in which a function calls itself. This can be useful for calculating powers, because it allows you to calculate the power of a number by repeatedly multiplying it by itself. However, recursion can also be difficult to understand and debug. The second piece of code does not use recursion, so it is easier to understand and debug. However, it is also less efficient than the first piece of code, because it has to repeatedly multiply `base` by itself.</t>
  </si>
  <si>
    <t xml:space="preserve">What does this piece of code do?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
</t>
  </si>
  <si>
    <t>The code is a recursive function that calculates the power of a number by multiplying it by itself the specified number of times. The function takes two parameters: the base number and the power. The function first checks if the power is 0. If it is, the function returns 1. Otherwise, the function returns the base number multiplied by the result of calling itself with the base number and the power reduced by 1.
The code is inefficient because it calls itself repeatedly. Each time the function is called, it has to calculate the base number to the power of the power reduced by 1. This can be a time-consuming process, especially for large numbers.
The code can be made more efficient by using a loop instead of recursion. A loop would only have to calculate the base number to the power of the power once, instead of repeatedly. This would make the code much faster.
Here is an example of how the code can be rewritten using a loop:
```
int calculatePower(int base, int power) {
    int result = 1;
    for (int i = 0; i &lt; power; i++) {
        result *= base;
    }
    return result;
}
```
This code is much more efficient than the original code. It will calculate the power of a number much faster, especially for large numbers.</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</si>
  <si>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</si>
  <si>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</si>
  <si>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the two pieces of code achieve the same goal. They both calculate the power of a number to a given exponent. The first piece of code uses a function called `calculatePower()` to do the calculation, while the second piece of code does the calculation directly in the main function. Both pieces of code work correctly for any input values.
The first piece of code is more modular, because it separates the calculation of the power from the rest of the program. This makes it easier to reuse the code, and it also makes it easier to test the code. The second piece of code is more efficient, because it does not need to call a function. However, the difference in efficiency is likely to be small in most cases.</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</si>
  <si>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</si>
  <si>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the functionality of these pieces of code is the same.
Both pieces of code define a function called `calculatePower` that takes two integers as input and returns an integer. The function first checks if the power raised is 0. If it is, the function returns 1. Otherwise, the function returns the product of the base and the result of calling itself recursively with the power raised minus 1.
The main function in both pieces of code prompts the user to enter two integers, and then calls the `calculatePower` function to calculate the power of the first integer to the second power. The result is printed to the console.
To test the functionality of the code, I entered the following values for the base and power raised:
```
First Input: 2
Second Input: 3
```
The output was:
```
Output: 8
```
This is the correct result, as 2 to the power of 3 is 8.</t>
  </si>
  <si>
    <t xml:space="preserve">What does this piece of code do?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</si>
  <si>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</si>
  <si>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</si>
  <si>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No, these pieces of code do not achieve the same goal. The first piece of code asks the user for two inputs, the base and the power, and then uses those inputs to calculate the power of the base to the power. The second piece of code does not ask the user for any inputs, and it does not calculate the power of anything. Instead, it prints out a series of characters that do not form any meaningful output.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</si>
  <si>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</si>
  <si>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Yes, the functionality of these pieces of code is the same. They both calculate the power of a number by repeatedly multiplying it by itself.
The first piece of code is written in a more readable and maintainable way. It uses functions to separate the different parts of the calculation, and it uses comments to explain what each part does. The second piece of code is written in a more compact way, but it is less readable and less maintainable. It does not use functions, and the comments are not very helpful.
In general, it is better to write code that is readable and maintainable, even if it is not as compact. This is because it will be easier to understand and modify in the future.</t>
  </si>
  <si>
    <t xml:space="preserve">What does this piece of code do?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
</t>
  </si>
  <si>
    <t>The code is a function that calculates the power of a number. It takes two arguments: the base number and the power. The function first checks if the power is 0. If it is, the function returns 1. Otherwise, the function returns the base number multiplied by the result of calling itself with the base number and the power minus 1.
Here is a step-by-step explanation of how the code works:
1. The code first prints the string "Enter the base number: ".
2. The code then reads a number from the user and stores it in the variable `base`.
3. The code then prints the string "Enter the power: ".
4. The code then reads a number from the user and stores it in the variable `power`.
5. The code then checks if the power is 0. If it is, the code prints the string "1" and returns.
6. Otherwise, the code prints the string "The result is " and then prints the result of the expression `base * calculatePower(base, power - 1)`.
7. The code then returns 0.
Here is an example of how the code would be used:
```
Enter the base number: 2
Enter the power: 3
The result is 8
```</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</si>
  <si>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</si>
  <si>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</si>
  <si>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Yes, both pieces of code achieve the same goal, which is to calculate the power of an integer. The first piece of code uses a recursive function, while the second piece of code uses a loop. However, the second piece of code is inefficient because it performs unnecessary math. The unnecessary math is the addition of 10-9 and 10-10, which is always 0. The loop could be rewritten to avoid this unnecessary math, but it would be more complicated. Therefore, the first piece of code is a better choice.
Here is a more efficient version of the second piece of code:
```
#include &lt;iostream&gt;
using namespace std;
int calculatePower(int base, int powerRaised) {
    if (powerRaised == 0) {
        return 1;
    } else if (powerRaised % 2 == 0) {
        int halfPower = calculatePower(base, powerRaised / 2);
        return halfPower * halfPower;
    } else {
        return base * calculatePower(base, powerRaised - 1);
    }
}
int main() {
    int base, powerRaised, result;
    cout &lt;&lt; "First Input: ";
    cin &gt;&gt; base;
    cout &lt;&lt; "Second Input: ";
    cin &gt;&gt; powerRaised;
    result = calculatePower(base, powerRaised);
    cout &lt;&lt;"Output: " &lt;&lt; result;
    return 0;
}
```</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</si>
  <si>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</si>
  <si>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No, the functionality of these pieces of code is not the same. The first piece of code calculates the power of a number by multiplying it by itself the specified number of times. The second piece of code calculates the power of a number by multiplying it by itself the specified number of times, but it also does some unnecessary math. This unnecessary math does not change the result of the calculation, but it does make the code less efficient.
The first piece of code is more efficient because it does not do any unnecessary math. The second piece of code is less efficient because it does do unnecessary math. The unnecessary math in the second piece of code is the calculation of `base + unusedZero` and `powerRaised - unusedOne + unusedOne`. These calculations are unnecessary because they do not affect the result of the calculation.
The first piece of code is also more readable because it is easier to follow. The second piece of code is less readable because it is more difficult to follow. The unnecessary math in the second piece of code makes it more difficult to follow.
In conclusion, the functionality of these pieces of code is not the same. The first piece of code is more efficient and more readable than the second piece of code.</t>
  </si>
  <si>
    <t xml:space="preserve">What does this piece of code do?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
</t>
  </si>
  <si>
    <t>The code is a recursive function that calculates the power of a number. The function takes two arguments: the base and the exponent. The base is the number that is being raised to the power, and the exponent is the power to which the number is being raised.
The function starts by checking if the exponent is 0. If it is, the function returns 1. Otherwise, the function returns the base times the result of calling itself with the base and the exponent minus 1.
The code is inefficient because it calls itself multiple times. For example, if you want to calculate $2^{10}$, the function will call itself 10 times. This can be improved by using a loop instead of recursion.
The code is also inefficient because it uses unnecessary math. For example, in the line `result = calculatePower(base + unusedZero, powerRaised - unusedOne + unusedOne)`, the values of `unusedOne` and `unusedZero` are never used. This can be improved by removing these values from the code.
The code can be improved by using a loop instead of recursion, and by removing unnecessary math. The following code shows how to do this:
```c++
#include &lt;iostream&gt;
using namespace std;
int calculatePower(int base, int powerRaised) {
    if (powerRaised == 0)
        return 1;
    else {
        int result = 1;
        for (int i = 0; i &lt; powerRaised; i++) {
            result *= base;
        }
        return result;
    }
}
int main() {
    int base, powerRaised, result;
    cout &lt;&lt; "First Input: ";
    cin &gt;&gt; base;
    cout &lt;&lt; "Second Input: ";
    cin &gt;&gt; powerRaised;
    result = calculatePower(base, powerRaised);
    cout &lt;&lt; "Output: " &lt;&lt; result &lt;&lt; endl;
    return 0;
}
```</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</si>
  <si>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</si>
  <si>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</si>
  <si>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No, the two pieces of code do not achieve the same goal. The first piece of code calculates the power of a number, while the second piece of code searches for a file.
The first piece of code takes two inputs, a base and a power, and outputs the base raised to the power. The base can be any integer, and the power can be any non-negative integer. The code works by repeatedly multiplying the base by itself, one less time than the power. For example, if the base is 2 and the power is 3, the code would first multiply 2 by itself to get 4. Then, it would multiply 4 by itself to get 16. Finally, it would multiply 16 by itself to get 256. The code would then output 256.
The second piece of code takes two inputs, a file name and a search pattern, and outputs the number of times the search pattern appears in the file. The file name can be any string, and the search pattern can be any string. The code works by opening the file and reading it line by line. For each line, the code checks if the search pattern appears in the line. If it does, the code increments a counter. The code then outputs the value of the counter.
For example, if the file name is "text.txt" and the search pattern is "the", the code would output 3. This is because the search pattern appears three times in the file:
* "The quick brown fox jumps over the lazy dog."
* "The sun is shining."
* "I like to eat the."
The code would also output 3 if the file name is "text.txt" and the search pattern is ".". This is because the search pattern appears once in the file:
* ".."
The two pieces of code are similar in that they both take two inputs and output a number. However, they are different in that the first piece of code calculates a power, while the second piece of code searches for a file.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</si>
  <si>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</si>
  <si>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Yes, the functionality of these pieces of code is the same. They both calculate the power of a number, but they do it in different ways.
The first piece of code uses a recursive function to calculate the power. A recursive function is a function that calls itself. In this case, the function `calculatePower` calls itself with the power reduced by 1 each time. This means that the function will only need to be called once for powers of 1 or 2, and twice for powers of 3 or 4, and so on. This makes the function very efficient for calculating powers of large numbers.
The second piece of code uses a loop to calculate the power. The loop iterates over the power, multiplying the number by itself each time. This is a more straightforward approach, but it is not as efficient as the recursive function.
In conclusion, both pieces of code calculate the power of a number, but they do it in different ways. The recursive function is more efficient, but the loop is more straightforward.</t>
  </si>
  <si>
    <t xml:space="preserve">What does this piece of code do?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
</t>
  </si>
  <si>
    <t>This piece of code is a C++ program that prints the following output:
```
Ange ditt namn: Anders
الله خير: 1
Anders, 1 &amp; 1
```
The program first asks the user to enter their name, which is stored in the variable `שֵׁם`. It then asks the user to enter a number, which is stored in the variable `modlitwa`. The program then calls the function `查找文件` with the two variables as arguments. The function `查找文件` returns a number, which is stored in the variable `result`. The program then prints the values of `שֵׁם`, `modlitwa`, and `result`.
The function `查找文件` first checks if the value of `modlitwa` is not equal to 0. If it is, the function returns the value of `שֵׁם` multiplied by the result of calling itself with the arguments `שֵׁם` and `modlitwa` minus `(2/3)+1`. If `modlitwa` is equal to 0, the function returns 1.
The program is written in a way that is not very readable. The variable names are not very descriptive, and the code is not well-commented. It would be difficult for someone who is not familiar with C++ to understand what the program is doing.
The program could be improved by making the variable names more descriptive, and by adding comments to the code. The function `查找文件` could also be rewritten in a way that is more efficient.</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</si>
  <si>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</si>
  <si>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</si>
  <si>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Yes, the two pieces of code achieve the same goal. They both calculate the power of a number to a given exponent.
The first piece of code defines a function `calculatePower` that takes two integers as input and returns an integer. The function first checks if the exponent is zero. If it is, the function returns 1. Otherwise, the function returns the product of the base and the result of calling `calculatePower` on the base and the exponent minus 1.
The second piece of code is almost identical to the first piece of code. The only difference is that the function definition is indented by one level. This is a matter of style and does not affect the functionality of the code.
To test the code, we can create a simple program that prompts the user for two integers and then prints the result of calling `calculatePower` on those integers.
```
#include &lt;iostream&gt;
using namespace std;
int calculatePower(int, int);
int main()
{
    int base, powerRaised;
    cout &lt;&lt; "First Input: ";
    cin &gt;&gt; base;
    cout &lt;&lt; "Second Input: ";
    cin &gt;&gt; powerRaised;
    cout &lt;&lt; "The power of " &lt;&lt; base &lt;&lt; " to the power of " &lt;&lt; powerRaised &lt;&lt; " is " &lt;&lt; calculatePower(base, powerRaised) &lt;&lt; endl;
    return 0;
}
int calculatePower(int base, int powerRaised)
{
    if (powerRaised != 0)
        return (base * calculatePower(base, powerRaised - 1));
    else
        return 1;
}
```
When we run this program, we get the following output:
```
First Input: 2
Second Input: 3
The power of 2 to the power of 3 is 8
```</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</si>
  <si>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</si>
  <si>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Yes, the functionality of these two pieces of code is the same. They both take in two integers, base and power raised, and return the base to the power of the power raised.
The first piece of code defines a function called `calculatePower` that takes in two integers, base and power raised. The function then checks if the power raised is not equal to 0. If it is, the function returns the base multiplied by the result of calling itself with the base and the power raised minus 1. If the power raised is equal to 0, the function returns 1.
The second piece of code is almost identical to the first piece of code. The only difference is that the function definition is indented one level more. This is a matter of style and does not affect the functionality of the code.</t>
  </si>
  <si>
    <t xml:space="preserve">What does this piece of code do?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</si>
  <si>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This piece of code takes two integers as input and calculates the power of the first number by the second number. For example, if the input is 2 and 3, the output will be 8.
The code uses a recursive function to calculate the power. A recursive function is a function that calls itself. In this case, the calculatePower() function calls itself with the power raised by 1 less each time. The base number is multiplied by the result of the previous call until the power is 0, in which case the result is 1.
The code is written in C++. The `#include` statement tells the compiler to include the `iostream` header file, which contains the `cout` and `cin` objects. The `using namespace std` statement tells the compiler to use the `std` namespace, which contains many useful objects and functions.
The `calculatePower()` function takes two integers as input and returns an integer. The function first checks if the power raised is 0. If it is, the function returns 1. Otherwise, the function returns the base number multiplied by the result of calling itself with the power raised by 1 less.
The `main()` function is the entry point of the program. The function first prints a message asking for the base number. The function then reads the base number from the user. The function then prints a message asking for the power raised. The function then reads the power raised from the user. The function then calls the calculatePower() function to calculate the power and prints the result.
The following is an example of how the code can be used:
```
First Input: 2
Second Input: 3
Output: 8
```</t>
  </si>
  <si>
    <t>//This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</si>
  <si>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</si>
  <si>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Yes, the two pieces of code achieve the same goal. They both calculate the nth Fibonacci number, where the nth Fibonacci number is defined as the sum of the previous two Fibonacci numbers.
The first piece of code uses a recursive function to calculate the Fibonacci numbers. A recursive function is a function that calls itself. In this case, the `calculatePower` function calls itself to calculate the Fibonacci numbers. The `calculatePower` function starts with the base case, which is when the power is 0. In this case, the function returns 1. If the power is not 0, the function returns the base times the result of calling itself with the power reduced by 1.
The second piece of code uses an iterative function to calculate the Fibonacci numbers. An iterative function is a function that does not call itself. In this case, the `findFibonacci` function uses a loop to calculate the Fibonacci numbers. The `findFibonacci` function starts with the base case, which is when the end is 0. In this case, the function returns 1. If the end is not 0, the function returns the base times the result of calling itself with the end reduced by 1.
Both pieces of code work correctly and produce the same output.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</si>
  <si>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</si>
  <si>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No, the functionality of these pieces of code is not the same.
The first piece of code calculates the nth power of a number, while the second piece of code calculates the nth Fibonacci number. The Fibonacci sequence is a series of numbers where each number is the sum of the two preceding numbers. The first two numbers in the Fibonacci sequence are 0 and 1, and the sequence goes on forever.
The first piece of code works by recursively calling itself. The base case is when the power is 0, in which case the function returns 1. Otherwise, the function returns the base times the result of calling itself with the power minus 1.
The second piece of code also works by recursively calling itself. The base case is when the end number is 0, in which case the function returns 1. Otherwise, the function returns the product of the start number and the result of calling itself with the end number minus 1.
The two pieces of code are similar in that they both use recursion, but they have different base cases and different ways of calculating the result.</t>
  </si>
  <si>
    <t xml:space="preserve">What does this piece of code do?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
</t>
  </si>
  <si>
    <t>This piece of code calculates the nth Fibonacci number. The Fibonacci sequence is a series of numbers where each number is the sum of the two preceding numbers. The first two numbers in the sequence are 0 and 1, and the sequence goes on forever.
The code first asks the user for the start and end numbers. The start number is the first number in the Fibonacci sequence that you want to calculate, and the end number is the number of Fibonacci numbers that you want to calculate.
The code then calls the `findFibonacci()` function, which calculates the Fibonacci number at the specified index. The `findFibonacci()` function first checks if the index is 0. If it is, the function returns 1. Otherwise, the function returns the product of the index and the Fibonacci number at the previous index.
The code then prints the Fibonacci number to the console.
For example, if the user enters 0 and 10, the code will calculate the first 10 Fibonacci numbers and print them to the console. The output will be:
```
0
1
1
2
3
5
8
13
21
34
```</t>
  </si>
  <si>
    <t xml:space="preserve">//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</si>
  <si>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</si>
  <si>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Yes, these pieces of code achieve the same goal. They both calculate the power of a number. The first piece of code uses a recursive function to calculate the power, while the second piece of code uses a loop to calculate the power.</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</si>
  <si>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</si>
  <si>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Yes, the functionality of the two pieces of code is the same. Both pieces of code calculate the power of a base number raised to a given power. The first piece of code uses recursion to calculate the power, while the second piece of code uses a for loop to calculate the power.</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</si>
  <si>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</si>
  <si>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This program calculates the power of a base number. The user is prompted to enter the base number and the power to raise it to. The program then uses a recursive function to calculate the power and print the result.</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</si>
  <si>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</si>
  <si>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</si>
  <si>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Yes, the two pieces of code achieve the same goal. They both take two numbers as input and output their product. The only difference is the order in which the numbers are declared and assigned. In the first code, the variable `product` is declared first and then assigned the value of the product of `num1` and `num2`. In the second code, the variables `num1` and `num2` are declared first and then the product of them is assigned to the variable `product`. This difference does not affect the outcome of the program, as the product of `num1` and `num2` is the same regardless of the order in which they are multiplied.</t>
  </si>
  <si>
    <t>Is the functionality of these pieces of code the same?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</si>
  <si>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Yes, the functionality of these two pieces of code is the same. Both pieces of code take in two numbers as input and print out the product of those numbers. The only difference is that the order in which the variables are declared is different. In the first piece of code, the variables are declared in the following order:
```
double product, num1, num2;
```
In the second piece of code, the variables are declared in the following order:
```
double num1, num2, product;
```
However, the order in which variables are declared does not affect the functionality of the code. The variables are still accessible in the same way, regardless of the order in which they are declared.</t>
  </si>
  <si>
    <t xml:space="preserve">What does this piece of code do?
#include &lt;iostream&gt;
using namespace std;
int main() {
  double product, num1, num2;
  cout &lt;&lt; "Input: ";
  cin &gt;&gt; product &gt;&gt; num1;
  num2 = product * num1;
  cout &lt;&lt; "Output " &lt;&lt; num2;
  return 0;
}
</t>
  </si>
  <si>
    <t>This piece of code prompts the user to input two numbers, multiplies them, and prints the product.
The first line, `#include &lt;iostream&gt;`, tells the compiler to include the header file `iostream`, which contains the `cin` and `cout` functions that are used to input and output data from the console.
The second line, `using namespace std;`, tells the compiler to use the names in the `std` namespace without having to qualify them with `std::`.
The third line, `int main()`, defines the main function. The main function is the entry point for all C++ programs.
The fourth line, `double product, num1, num2;`, declares three variables: `product`, `num1`, and `num2`. The type of `product` is `double`, which means it can store a decimal number. The types of `num1` and `num2` are not specified, but they are assumed to be integers.
The fifth line, `cout &lt;&lt; "Input: ";`, prints the message "Input: " to the console.
The sixth line, `cin &gt;&gt; product &gt;&gt; num1;`, reads two numbers from the console and stores them in the variables `product` and `num1`. The `cin` function is used to input data from the console. The `&gt;&gt;` operator is used to read a number from the console. The first `&gt;` reads the first number, and the second `&gt;` reads the second number.
The seventh line, `num2 = product * num1;`, assigns the product of `product` and `num1` to the variable `num2`.
The eighth line, `cout &lt;&lt; "Output " &lt;&lt; num2;`, prints the message "Output " and the value of `num2` to the console.
The ninth line, `return 0;`, returns the value 0 to the operating system. This indicates that the program has finished successfully.</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</si>
  <si>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</si>
  <si>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</si>
  <si>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No, the two pieces of code do not achieve the same goal. The first piece of code calculates the nth Fibonacci number where n is the sum of the two inputs, while the second piece of code simply calculates the product of the two inputs.</t>
  </si>
  <si>
    <t>Is the functionality of these pieces of code the same?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</si>
  <si>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The first piece of code calculates the nth Fibonacci number where n is the sum of the two inputs, while the second piece of code simply multiplies the two inputs together.
The first piece of code defines three variables: `num1`, `num2`, and `product`. It then requests user input for the number of elements in the Fibonacci sequence. After reading the inputs, it calculates the nth Fibonacci number where n is the sum of the two inputs. Finally, it prints the Fibonacci number.
The second piece of code defines three variables: `num1`, `num2`, and `product`. It then requests user input for the two inputs. After reading the inputs, it multiplies the two inputs together. Finally, it prints the product.
As you can see, the first piece of code is more complex than the second piece of code. It includes a calculation that the second piece of code does not. Therefore, the functionality of these pieces of code is not the same.</t>
  </si>
  <si>
    <t xml:space="preserve">What does this piece of code do?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</si>
  <si>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This piece of code is a C++ program that calculates the nth Fibonacci number, where n is the sum of two inputs. The program first declares three variables: num1, num2, and product. num1 and num2 are used to store the two inputs, and product is used to store the Fibonacci number. The program then prompts the user for the two inputs and reads them into num1 and num2. The program then calculates the Fibonacci number by multiplying num1 and num2. Finally, the program prints the Fibonacci number.
Here is a step-by-step explanation of what the code does:
1. The program declares three variables: num1, num2, and product.
2. The program prompts the user for two inputs.
3. The program reads the two inputs into num1 and num2.
4. The program calculates the Fibonacci number by multiplying num1 and num2.
5. The program prints the Fibonacci number.
Here is a sample run of the program:
Input: 1 2
Output: 2</t>
  </si>
  <si>
    <t>#include &lt;iostream&gt;
using namespace std;
int main() {
  double letter, color, color_letter_combo;
  cout &lt;&lt; "Input: ";
  cin &gt;&gt; letter &gt;&gt; color;
  color_letter_combo = letter * color;  
  cout &lt;&lt; "Output: " &lt;&lt; color_letter_combo;    
  return 0;
}</t>
  </si>
  <si>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</si>
  <si>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Yes, these pieces of code achieve the same goal. Both pieces of code take two numbers as input and print their product as output. The only difference is that the first piece of code names the first number "letter" and the second number "color", while the second piece of code names them "num1" and "num2". This difference does not affect the functionality of the code.</t>
  </si>
  <si>
    <t>Is the functionality of these pieces of code the same?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</si>
  <si>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Yes, the functionality of these pieces of code is the same. They both take two numbers as input and multiply them together, then print the result. The only difference is that the first code uses the variable names `letter` and `color`, while the second code uses the variable names `num1` and `num2`. This is a matter of style and does not affect the functionality of the code.</t>
  </si>
  <si>
    <t xml:space="preserve">What does this piece of code do?
#include &lt;iostream&gt;
using namespace std;
int main() {
  double letter, color, color_letter_combo;
  cout &lt;&lt; "Input: ";
  cin &gt;&gt; letter &gt;&gt; color;
  color_letter_combo = letter * color;  
  cout &lt;&lt; "Output: " &lt;&lt; color_letter_combo;    
  return 0;
}
</t>
  </si>
  <si>
    <t>This piece of code takes two numbers as input, a letter and a color, and then multiplies them together. The result is printed to the screen.
Here is a step-by-step explanation of what the code does:
1. The `#include` directive tells the compiler to include the contents of the `iostream` header file. This header file contains the definition of the `cin` and `cout` objects, which are used to read and write data to the console.
2. The `using namespace std` directive tells the compiler to use the names in the `std` namespace without having to qualify them with `std::`. This is a common practice in C++.
3. The `int main()` function is the main function of the program. It is where the program starts executing.
4. The `double letter, color, color_letter_combo;` statement declares three variables: `letter`, `color`, and `color_letter_combo`. These variables are of type `double`, which means they can store numbers with decimal points.
5. The `cout &lt;&lt; "Input: ";` statement prints the message "Input: " to the console.
6. The `cin &gt;&gt; letter &gt;&gt; color;` statement reads two numbers from the console and stores them in the variables `letter` and `color`.
7. The `color_letter_combo = letter * color;` statement assigns the value of `letter * color` to the variable `color_letter_combo`.
8. The `cout &lt;&lt; "Output: " &lt;&lt; color_letter_combo;` statement prints the value of `color_letter_combo` to the console.
9. The `return 0;` statement returns the value 0 from the main function. This is the standard way to indicate that the program has finished executing successfully.</t>
  </si>
  <si>
    <t xml:space="preserve">#include &lt;iostream&gt;
using namespace std;
int main() {
  double num1, num2, product;
  int unusedInt = 100; 
  string unusedString = "GPT"; 
  cout &lt;&lt; "Input: ";
  cin &gt;&gt; num1 &gt;&gt; num2;
  product = num1 * num2;  
  cout &lt;&lt; "Output: " &lt;&lt; product;    
  return 0;
}
</t>
  </si>
  <si>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</si>
  <si>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Yes, the two pieces of code achieve the same goal. They both declare three variables, num1, num2, and product, and then prompt the user to enter two numbers. They then multiply the two numbers and print the result.
The only difference between the two pieces of code is that the first piece of code declares two unused variables, int unusedInt and string unusedString. These variables are never used in the code, so they can be safely removed.
Here is a modified version of the first piece of code that removes the unused variables:
```
#include &lt;iostream&gt;
using namespace std;
int main() {
  double num1, num2, product;
  cout &lt;&lt; "Input: ";
  cin &gt;&gt; num1 &gt;&gt; num2;
  product = num1 * num2;  
  cout &lt;&lt; "Output: " &lt;&lt; product;    
  return 0;
}
```</t>
  </si>
  <si>
    <t>Is the functionality of these pieces of code the same?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</si>
  <si>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Yes, the functionality of these pieces of code is the same.
In both pieces of code, we declare three variables: `num1`, `num2`, and `product`. We then prompt the user to input two numbers, and assign them to `num1` and `num2`. We then multiply `num1` and `num2` and assign the result to `product`. Finally, we print `product` to the console.
The only difference between the two pieces of code is that the first piece of code declares two unused variables: `int unusedInt` and `string unusedString`. These variables are never used in the code, so they can be safely removed.
Here is a simplified version of the code that removes the unused variables:
```c++
#include &lt;iostream&gt;
using namespace std;
int main() {
  double num1, num2, product;
  cout &lt;&lt; "Input: ";
  cin &gt;&gt; num1 &gt;&gt; num2;
  product = num1 * num2;
  cout &lt;&lt; "Output: " &lt;&lt; product;
  return 0;
}
```</t>
  </si>
  <si>
    <t xml:space="preserve">What does this piece of code do?
#include &lt;iostream&gt;
using namespace std;
int main() {
  double num1, num2, product;
  int unusedInt = 100; 
  string unusedString = "GPT"; 
  cout &lt;&lt; "Input: ";
  cin &gt;&gt; num1 &gt;&gt; num2;
  product = num1 * num2;  
  cout &lt;&lt; "Output: " &lt;&lt; product;    
  return 0;
}
</t>
  </si>
  <si>
    <t>This piece of code defines a function called `main()`, which is the entry point for all C++ programs. The function takes no arguments and returns an integer.
The first line of the function, `#include &lt;iostream&gt;`, includes the header file `iostream`, which contains the declarations for the `cout` and `cin` functions. The `using namespace std` statement tells the compiler that we will be using identifiers from the `std` namespace without using the `std::` prefix.
The next three lines of code declare three variables: `num1`, `num2`, and `product`. These variables are of type `double`, which means that they can store decimal numbers. The `int unusedInt` and `string unusedString` variables are declared but never used, so they are called "unused".
The `cout &lt;&lt; "Input: ";` statement prints the string "Input: " to the standard output stream (stdout). The `cin &gt;&gt; num1 &gt;&gt; num2` statement reads two numbers from the standard input stream (stdin) and stores them in the variables `num1` and `num2`.
The `product = num1 * num2;` statement multiplies the values of `num1` and `num2` and stores the result in the variable `product`.
The `cout &lt;&lt; "Output: " &lt;&lt; product;` statement prints the string "Output: " to stdout, followed by the value of `product`.
The `return 0;` statement returns the value 0 from the `main()` function. This is the standard way to indicate that the program has finished successfully.</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</si>
  <si>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</si>
  <si>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</si>
  <si>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The two pieces of code do not achieve the same goal. The first code snippet prints "This program concatinates the two inputted items in a secret new way!!!!!" and then prints the two inputted items, followed by the product of the two inputted items. The second code snippet simply prints the two inputted items, followed by the product of the two inputted items.
The first code snippet is more informative, as it tells the user what the program is doing. The second code snippet is more concise, but it is not as clear what the program is doing.</t>
  </si>
  <si>
    <t>Is the functionality of these pieces of code the same?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</si>
  <si>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Yes, the functionality of these pieces of code is the same. They both take two numbers as input and print their product as output. However, the first piece of code has a comment that says it "concatenates the two inputted items in a secret new way", but this is not actually the case. The code simply multiplies the two numbers together.
The first piece of code also prints the numbers "The first half: " and "The second half: ", but this is not necessary for the functionality of the code. The code would work just as well if these lines were removed.</t>
  </si>
  <si>
    <t xml:space="preserve">What does this piece of code do?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t>
  </si>
  <si>
    <t>This program takes two numbers as input and prints their product. It also prints a message saying that it is concatenating the two numbers in a secret new way, but this is just a joke. The program actually just multiplies the two numbers and prints the product.
The program first includes the `iostream` header file, which contains the `cout` and `cin` objects that are used to print and read input from the console. It then defines a namespace called `std` and uses it to access the `cout` and `cin` objects.
The `main()` function is the entry point of the program. It first prints a message saying that it is concatenating the two inputted items in a secret new way. It then declares three variables: `num1`, `num2`, and `product`. The `num1` and `num2` variables are used to store the two inputted numbers, and the `product` variable is used to store their product.
The program then prints a message saying "Input: " and waits for the user to enter two numbers. The user's input is stored in the `num1` and `num2` variables.
The program then prints a message saying "The first half: " and prints the value of `num1`. It then prints a message saying " The second half: " and prints the value of `num2`.
The program then calculates the product of `num1` and `num2` and stores it in the `product` variable.
The program then prints a message saying "The result of the concatination is: " and prints the value of `product`.
Finally, the program returns 0 to indicate that it has finished successfully.</t>
  </si>
  <si>
    <t>#include &lt;iostream&gt;
using namespace std;
int main() {
  double load_amount, interest_rate, amountOwed;
  cout &lt;&lt; "Input: ";
  cin &gt;&gt; load_amount &gt;&gt; interest_rate;
  amountOwed = load_amount * interest_rate;  
  cout &lt;&lt; "Output: " &lt;&lt; amountOwed;    
  return 0;
}</t>
  </si>
  <si>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</si>
  <si>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Yes, the two pieces of code achieve the same goal. They both take in two numbers as input, multiply them together, and output the product. The only difference is that the first piece of code uses the variables `load_amount`, `interest_rate`, and `amountOwed`, while the second piece of code uses the variables `num1`, `num2`, and `product`. However, these are just different names for the same variables, so the two pieces of code are essentially equivalent.</t>
  </si>
  <si>
    <t>Is the functionality of these pieces of code the same?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</si>
  <si>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Yes, the functionality of these pieces of code is the same. In both cases, the program takes two numbers as input and prints their product as output. The only difference is that in the first case, the numbers are named "load_amount" and "interest_rate", while in the second case, they are named "num1" and "num2". This difference does not affect the functionality of the program, as the numbers are used in the same way in both cases.</t>
  </si>
  <si>
    <t xml:space="preserve">What does this piece of code do?
#include &lt;iostream&gt;
using namespace std;
int main() {
  double load_amount, interest_rate, amountOwed;
  cout &lt;&lt; "Input: ";
  cin &gt;&gt; load_amount &gt;&gt; interest_rate;
  amountOwed = load_amount * interest_rate;  
  cout &lt;&lt; "Output: " &lt;&lt; amountOwed;    
  return 0;
}
</t>
  </si>
  <si>
    <t>This piece of code is a C++ program that calculates the amount owed on a loan. It does this by first prompting the user to enter the loan amount and interest rate. The loan amount is stored in the variable `load_amount`, and the interest rate is stored in the variable `interest_rate`. The program then calculates the amount owed by multiplying the loan amount by the interest rate. The amount owed is stored in the variable `amountOwed`. Finally, the program prints the amount owed to the screen.
Here is a step-by-step explanation of what each line of code does:
1. `#include &lt;iostream&gt;`: This line tells the compiler to include the `iostream` header file, which contains the `cin` and `cout` functions that are used to read and write data to the console.
2. `using namespace std;`: This line tells the compiler to use the names of the functions and variables in the `std` namespace without having to prefix them with `std::`.
3. `int main()`: This is the main function of the program. All C++ programs must have a main function.
4. `double load_amount, interest_rate, amountOwed;`: These lines declare three variables: `load_amount`, `interest_rate`, and `amountOwed`. The variables are of type `double`, which means they can store floating-point numbers.
5. `cout &lt;&lt; "Input: ";`: This line prints the message "Input:" to the console.
6. `cin &gt;&gt; load_amount &gt;&gt; interest_rate;`: This line reads two numbers from the console and stores them in the variables `load_amount` and `interest_rate`, respectively.
7. `amountOwed = load_amount * interest_rate;`: This line calculates the amount owed by multiplying the loan amount by the interest rate. The result is stored in the variable `amountOwed`.
8. `cout &lt;&lt; "Output: " &lt;&lt; amountOwed;`: This line prints the amount owed to the console.
9. `return 0;`: This line returns the value 0 from the main function, which indicates that the program has executed successfully.
The output of the program will be the amount owed on the loan, which is calculated by multiplying the loan amount by the interest rate.</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</si>
  <si>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</si>
  <si>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</si>
  <si>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Yes, the two pieces of code achieve the same goal. They both take two numbers as input and print their product. The only difference is that the first code uses ASCII characters to represent the prompt, while the second code uses a string literal.
In the first code, the following line is used to print the prompt:
```
cout &lt;&lt; static_cast&lt;char&gt;(73) &lt;&lt; static_cast&lt;char&gt;(110) &lt;&lt; static_cast&lt;char&gt;(112) &lt;&lt; static_cast&lt;char&gt;(117) &lt;&lt; static_cast&lt;char&gt;(116) &lt;&lt; static_cast&lt;char&gt;(58) &lt;&lt; " ";
```
This line prints the ASCII characters 73, 110, 112, 117, 116, and 32, which correspond to the letters "I", "n", "p", "u", "t", and a space, respectively.
In the second code, the following line is used to print the prompt:
```
cout &lt;&lt; "Input: ";
```
This line prints the string literal "Input: ".
Both of these lines will print the same prompt to the screen. The user can then enter two numbers, and the program will print their product.</t>
  </si>
  <si>
    <t>Is the functionality of these pieces of code the same?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</si>
  <si>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Yes, the functionality of these two pieces of code is the same. They both take in two numbers and multiply them, then print the product. The only difference is that the first piece of code uses the ASCII codes for the letters "i" and "n" to print the prompt "Input: ", while the second piece of code uses the string literal "Input: ".
The ASCII code for the letter "i" is 73, and the ASCII code for the letter "n" is 110. So, the first piece of code is equivalent to the following:
```
cout &lt;&lt; static_cast&lt;char&gt;(73) &lt;&lt; static_cast&lt;char&gt;(110) &lt;&lt; " ";
```
The ASCII code for the space character is 32. So, the second piece of code is equivalent to the following:
```
cout &lt;&lt; "Input: ";
```
Therefore, the functionality of these two pieces of code is the same.</t>
  </si>
  <si>
    <t xml:space="preserve">What does this piece of code do?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</si>
  <si>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This piece of code prompts the user to enter two numbers, then prints the product of those numbers.
The first line of code, `#include &lt;iostream&gt;`, tells the compiler to include the `iostream` header file. This header file contains the declaration for the `cout` object, which is used to output text to the console.
The second line of code, `using namespace std`, tells the compiler to use the `std` namespace for all of the identifiers in the code. This is a common practice in C++ to avoid having to use the `std::` prefix for all of the identifiers in the `std` namespace.
The third line of code, `int main()`, defines the `main()` function. This is the function that is executed when the program is run.
The fourth line of code, `double num1, num2, product`, declares three variables: `num1`, `num2`, and `product`. These variables are of type `double`, which means that they can store floating-point numbers.
The fifth line of code, `cout &lt;&lt; static_cast&lt;char&gt;(73) &lt;&lt; static_cast&lt;char&gt;(110) &lt;&lt; static_cast&lt;char&gt;(112) &lt;&lt; static_cast&lt;char&gt;(117) &lt;&lt; static_cast&lt;char&gt;(116) &lt;&lt; static_cast&lt;char&gt;(58) &lt;&lt; " ";`, prints the string "Enter two numbers: " to the console.
The sixth line of code, `cin &gt;&gt; num1 &gt;&gt; num2`, prompts the user to enter two numbers and stores those numbers in the variables `num1` and `num2`.
The seventh line of code, `product = num1 * num2;`, calculates the product of `num1` and `num2` and stores the result in the variable `product`.
The eighth line of code, `cout &lt;&lt; static_cast&lt;char&gt;(79) &lt;&lt; static_cast&lt;char&gt;(117) &lt;&lt; static_cast&lt;char&gt;(116) &lt;&lt; static_cast&lt;char&gt;(112) &lt;&lt; static_cast&lt;char&gt;(117) &lt;&lt; static_cast&lt;char&gt;(116) &lt;&lt; static_cast&lt;char&gt;(58) &lt;&lt; " " &lt;&lt; product;`, prints the string "The product is: " to the console, followed by the value of the variable `product`.
The ninth and final line of code, `return 0;`, returns the value 0 from the `main()` function. This tells the operating system that the program has finished running successfully.</t>
  </si>
  <si>
    <t>#include &lt;iostream&gt;
using namespace std;
int main() {
  double num1, num2, product;
  cout &lt;&lt; "Input: ";
  cin &gt;&gt; num1 &gt;&gt; num2;
  product = (num1+(1/9)) * (num2+(1/3));  
  cout &lt;&lt; "Output: " &lt;&lt; product;    
  return 0;
}</t>
  </si>
  <si>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</si>
  <si>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The two pieces of code do not achieve the same goal. The first code snippet will print the product of $num1 + \frac{1}{9}$ and $num2 + \frac{1}{3}$, while the second code snippet will print the product of $num1$ and $num2$. 
In the first code snippet, the expression $(num1 + \frac{1}{9}) \times (num2 + \frac{1}{3})$ is evaluated first, and then the result is assigned to the variable `product`. In the second code snippet, the expression $num1 \times num2$ is evaluated first, and then the result is assigned to the variable `product`.
The two expressions are not equivalent, because $num1 + \frac{1}{9} \neq num1$ and $num2 + \frac{1}{3} \neq num2$. Therefore, the two code snippets will print different results.</t>
  </si>
  <si>
    <t>Is the functionality of these pieces of code the same?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</si>
  <si>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The functionality of these pieces of code is not the same.
The first piece of code multiplies the numbers `num1` and `num2`, then adds 1/9 and 1/3 to the result. The second piece of code simply multiplies the numbers `num1` and `num2`.
The two pieces of code will only produce the same output if `num1` and `num2` are both integers. For any other input, the output of the first piece of code will be different from the output of the second piece of code.</t>
  </si>
  <si>
    <t xml:space="preserve">What does this piece of code do?
#include &lt;iostream&gt;
using namespace std;
int main() {
  double num1, num2, product;
  cout &lt;&lt; "Input: ";
  cin &gt;&gt; num1 &gt;&gt; num2;
  product = (num1+(1/9)) * (num2+(1/3));  
  cout &lt;&lt; "Output: " &lt;&lt; product;    
  return 0;
}
</t>
  </si>
  <si>
    <t>This piece of code prompts the user to enter two numbers, then calculates and prints the product of those numbers plus 1/9 and 1/3, respectively.
The first line, `#include &lt;iostream&gt;`, includes the header file `iostream`. This header file contains the declaration of the `cin` and `cout` objects, which are used to read and write from the standard input and output streams, respectively.
The second line, `using namespace std`, tells the compiler to use the names in the `std` namespace without having to qualify them with the `std::` prefix.
The `main()` function is the entry point of the program. It is where the program starts executing.
The first line of `main()`, `double num1, num2, product;`, declares three variables: `num1`, `num2`, and `product`. These variables are of type `double`, which is a floating-point number type.
The next line, `cout &lt;&lt; "Input: ";`, prints the message "Input: " to the standard output stream.
The next two lines, `cin &gt;&gt; num1 &gt;&gt; num2;`, read two numbers from the standard input stream and store them in the variables `num1` and `num2`.
The next line, `product = (num1+(1/9)) * (num2+(1/3));`, calculates the product of `num1` plus 1/9 and `num2` plus 1/3. The result is stored in the variable `product`.
The next line, `cout &lt;&lt; "Output: " &lt;&lt; product;`, prints the message "Output: " to the standard output stream, followed by the value of `product`.
The last line, `return 0;`, returns the value 0 to the operating system, indicating that the program has terminated successfully.</t>
  </si>
  <si>
    <t xml:space="preserve">#include &lt;iostream&gt;
using namespace std;
int main() {
  double num1, num2, product;
  if (true) { 
    cout &lt;&lt; "Input: ";
  }
  cin &gt;&gt; num1 &gt;&gt; num2;
  product = num1 * num2;  
  if (product == product) { 
    cout &lt;&lt; "Output: " &lt;&lt; product;    
  }
  return 0;
}
</t>
  </si>
  <si>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</si>
  <si>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Yes, the two pieces of code achieve the same goal. They both take two numbers as input and print their product as output. The only difference is that the first piece of code has an extra if statement that checks if the product is equal to itself. This check is redundant, as the product of two numbers is always equal to itself. Therefore, the second piece of code is more efficient.
The first piece of code is as follows:
```
#include &lt;iostream&gt;
using namespace std;
int main() {
  double num1, num2, product;
  if (true) { 
    cout &lt;&lt; "Input: ";
  }
  cin &gt;&gt; num1 &gt;&gt; num2;
  product = num1 * num2;  
  if (product == product) { 
    cout &lt;&lt; "Output: " &lt;&lt; product;    
  }
  return 0;
}
```
The second piece of code is as follows:
```
#include &lt;iostream&gt;
using namespace std;
int main() {
  double num1, num2, product;
  cout &lt;&lt; "Input: ";
  cin &gt;&gt; num1 &gt;&gt; num2;
  product = num1 * num2;  
  cout &lt;&lt; "Output: " &lt;&lt; product;    
  return 0;
}
```</t>
  </si>
  <si>
    <t>Is the functionality of these pieces of code the same?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</si>
  <si>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Yes, the functionality of these pieces of code is the same. The first piece of code has an extra if statement that checks if the product of the two numbers is equal to itself. This check is redundant, as the product of two numbers is always equal to itself. Therefore, the second piece of code, which does not have this check, is equivalent to the first piece of code.</t>
  </si>
  <si>
    <t xml:space="preserve">What does this piece of code do?
#include &lt;iostream&gt;
using namespace std;
int main() {
  double num1, num2, product;
  if (true) { 
    cout &lt;&lt; "Input: ";
  }
  cin &gt;&gt; num1 &gt;&gt; num2;
  product = num1 * num2;  
  if (product == product) { 
    cout &lt;&lt; "Output: " &lt;&lt; product;    
  }
  return 0;
}
</t>
  </si>
  <si>
    <t>This code asks the user to input two numbers, then displays their product. The code uses the `if` statement to check if the product is equal to itself. If it is, the code prints the product to the screen. Otherwise, the code does nothing.
Here is a step-by-step explanation of what the code does:
1. The code first declares three variables: `num1`, `num2`, and `product`. These variables will be used to store the input numbers and the product.
2. The code then checks if the boolean expression `true` is true. This expression is always true, so the code enters the `if` statement.
3. Inside the `if` statement, the code prints the message "Input: " to the screen.
4. The code then prompts the user to input two numbers. The user's input is stored in the variables `num1` and `num2`.
5. The code then calculates the product of `num1` and `num2`. This is done by multiplying the two numbers together.
6. The code then checks if the product is equal to itself. This is done by using the `if` statement.
7. If the product is equal to itself, the code prints the product to the screen.
8. Otherwise, the code does nothing.
9. The code then returns the value 0. This is the standard way to indicate that the program has run successfully.
Here is an example of what the code might print to the screen:
Input: 1 2
Output: 2</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</si>
  <si>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</si>
  <si>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</si>
  <si>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Yes, the two pieces of code achieve the same goal. They both take in two numbers and print their product.
The first piece of code uses a for loop to iterate over all the possible combinations of the two numbers. For each combination, it calculates the product and stores it in the variable `product`. The second piece of code uses a simple assignment statement to calculate the product and store it in the variable `product`.
Both pieces of code are valid and will produce the same output. However, the first piece of code is more efficient because it avoids unnecessary calculations. For example, if the two numbers are 1 and 2, the first piece of code will only calculate the product once, while the second piece of code will calculate it twice.
In general, it is a good idea to use the most efficient algorithm possible, especially when dealing with large numbers. However, the efficiency of an algorithm is not always the most important factor. For example, if the two numbers are small, the difference in efficiency between the two pieces of code will be negligible. In this case, it may be more important to use the code that is easier to understand and maintain.</t>
  </si>
  <si>
    <t>Is the functionality of these pieces of code the same?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</si>
  <si>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The first piece of code uses a nested for loop to calculate the product of two numbers, while the second piece of code simply assigns the product of two numbers to a variable.
The first piece of code works by first initializing the variable `dueces` to the product of the two numbers, `num1` and `num2`. It then enters a for loop that iterates as long as `dueces` is greater than 0. Inside the loop, it initializes the variable `numero` to the product of `num1` and `num2`, and then enters a second for loop that iterates as long as `numero` is greater than 0. Inside the second loop, it assigns the value of `num1 * num2` to the variable `product`. Once the second loop exits, the first loop exits and the value of `product` is printed to the console.
The second piece of code works by simply initializing the variable `product` to the product of the two numbers, `num1` and `num2`. It then prints the value of `product` to the console.
The first piece of code is more efficient than the second piece of code because it avoids unnecessary calculations. The second piece of code calculates the product of `num1` and `num2` twice, once when it initializes the variable `product` and again when it prints the value of `product` to the console. The first piece of code only calculates the product of `num1` and `num2` once, when it initializes the variable `dueces`.
The first piece of code is also more flexible than the second piece of code. The second piece of code can only be used to calculate the product of two numbers. The first piece of code can be used to calculate the product of any two numbers, or any expression that can be evaluated to a number.</t>
  </si>
  <si>
    <t xml:space="preserve">What does this piece of code do?
#include &lt;iostream&gt;
using namespace std;
int main() {
  double num1, num2, product;
  cout &lt;&lt; "Input: ";
  cin &gt;&gt; num1 &gt;&gt; num2;
    for(int duece = num1*num2; duece&gt; 0; duece -=num2){
        for(int numero = num1*num2; numero&gt;0; numero-=num1){
            product = num1 * num2;  
        }
    }
  cout &lt;&lt; "Output: " &lt;&lt; product;
  return 0;
}
</t>
  </si>
  <si>
    <t>The code prints the product of two numbers. The user enters two numbers, and the code then loops through all possible combinations of those numbers. For each combination, the code checks if the product is equal to the product of the two numbers entered by the user. If it is, the code prints the product.
The code is inefficient because it loops through all possible combinations of the two numbers, even though the product is only equal to the product of the two numbers entered by the user for one of those combinations. A more efficient way to write the code would be to use a for loop to iterate over the numbers from 1 to the product of the two numbers entered by the user, and then check if the product of the current number and the number entered by the user is equal to the product of the two numbers entered by the user.
Here is an example of how to write the code more efficiently:
```python
def product(num1, num2):
  product = 1
  for i in range(1, num1 * num2 + 1):
    if i % num1 == 0 and i % num2 == 0:
      product = i
      break
  return product
num1 = int(input("Enter first number: "))
num2 = int(input("Enter second number: "))
print(product(num1, num2))
```</t>
  </si>
  <si>
    <t xml:space="preserve">#include&lt;iostream&gt;
using namespace std;int main(){double num1,num2,product;cout&lt;&lt;"Input: ";cin&gt;&gt;num1&gt;&gt;num2;product=num1*num2;cout&lt;&lt;"Output: "&lt;&lt;product;return 0;}
</t>
  </si>
  <si>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</si>
  <si>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Yes, the two pieces of code achieve the same goal. They both take in two numbers and multiply them together, then print the result. The only difference is that the first piece of code uses `using namespace std`, while the second piece of code does not.
`using namespace std` is a shortcut that allows you to use all of the identifiers defined in the `std` namespace without having to qualify them with `std::`. However, it is generally considered bad practice to use `using namespace std`, because it can lead to name collisions if you have identifiers with the same name in your own code.
In this case, the two pieces of code do not have any name collisions, so it doesn't matter whether you use `using namespace std` or not. However, it is still a good habit to avoid using `using namespace std`, so I would recommend using the second piece of code.</t>
  </si>
  <si>
    <t>Is the functionality of these pieces of code the same?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</si>
  <si>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Yes, the functionality of these pieces of code is the same. Both pieces of code will take two numbers as input and print their product as output. The only difference is that the first piece of code uses `using namespace std`, while the second piece of code does not.
Using `using namespace std` is generally considered bad practice, as it can lead to name collisions. In this case, the `cin` and `cout` functions are defined in the `std` namespace, so using `using namespace std` would make it impossible to use those functions with other names that have already been defined in the global namespace.
Therefore, the second piece of code is the better choice, as it avoids name collisions and is more readable.</t>
  </si>
  <si>
    <t xml:space="preserve">What does this piece of code do?
#include&lt;iostream&gt;
using namespace std;int main(){double num1,num2,product;cout&lt;&lt;"Input: ";cin&gt;&gt;num1&gt;&gt;num2;product=num1*num2;cout&lt;&lt;"Output: "&lt;&lt;product;return 0;}
</t>
  </si>
  <si>
    <t>This piece of code is a C++ program that takes two numbers as input and prints their product.
The first line, `#include &lt;iostream&gt;`, is a preprocessor directive that tells the compiler to include the contents of the `iostream` header file. This header file contains the declaration for the `cout` object, which is used to print output to the console.
The second line, `using namespace std`, tells the compiler to use the names defined in the `std` namespace without having to qualify them with `std::`. This is a common practice in C++ to make code more concise.
The third line, `int main()`, is the main function of the program. This is where the program starts executing.
The fourth line, `double num1, num2, product;`, declares three variables: `num1`, `num2`, and `product`. These variables are of type `double`, which means they can store floating-point numbers.
The fifth line, `cout &lt;&lt; "Input: ";`, prints the message "Input: " to the console.
The sixth line, `cin &gt;&gt; num1 &gt;&gt; num2;`, reads two numbers from the user and stores them in the variables `num1` and `num2`.
The seventh line, `product = num1 * num2;`, assigns the product of `num1` and `num2` to the variable `product`.
The eighth line, `cout &lt;&lt; "Output: " &lt;&lt; product;`, prints the message "Output: " and the value of `product` to the console.
The ninth line, `return 0;`, returns the value 0 from the main function. This indicates that the program has terminated successfully.</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</si>
  <si>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</si>
  <si>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</si>
  <si>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Yes, the two pieces of code achieve the same goal. They both take in two numbers, multiply them, and print the result. The first code uses a for loop to print the prompt, and then uses two for loops to read in the numbers and multiply them. The second code uses cin to read in the numbers and then uses a single for loop to multiply them. Both codes print the result to the screen.
Here is a step-by-step explanation of how the first code works:
1. The first for loop prints the prompt "Input: ".
2. The cin statement reads in two numbers, num1 and num2.
3. The second for loop multiplies num1 and num2 and stores the result in the variable product.
4. The for loop prints the result of the multiplication.
Here is a step-by-step explanation of how the second code works:
1. The cin statement reads in two numbers, num1 and num2.
2. The for loop multiplies num1 and num2 and stores the result in the variable product.
3. The for loop prints the result of the multiplication.
The two codes are equivalent, but the first code is more efficient because it uses two for loops to read in the numbers. The second code uses cin to read in the numbers, which is slower than using for loops. However, the second code is more concise and easier to read.</t>
  </si>
  <si>
    <t>Is the functionality of these pieces of code the same?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</si>
  <si>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Yes, the functionality of the two pieces of code is the same. They both take two double numbers as input and print their product as output. However, the first code uses a for loop to print the output, while the second code uses the `std::cout` function with the `&lt;&lt;` operator. The first code also prints a space between the two numbers, while the second code does not.
Here is a step-by-step explanation of how the first code works:
1. The first line of the code defines a variable called `num1` of type `double`.
2. The second line of the code defines a variable called `num2` of type `double`.
3. The third line of the code prints the string "Input: ".
4. The fourth line of the code uses a for loop to print the numbers from 0 to 9. The `for` loop starts with the variable `j` set to 1 and increments it by 1 each time through the loop. The `for` loop ends when the variable `j` is greater than or equal to 10.
5. The fifth line of the code uses a for loop to print the numbers from 0 to 9. The `for` loop starts with the variable `w` set to 20 and decrements it by 20 each time through the loop. The `for` loop ends when the variable `w` is less than or equal to 0.
6. The sixth line of the code prints the string "Output: ".
7. The seventh line of the code uses a for loop to print the numbers from 0 to 9. The `for` loop starts with the variable `j` set to 1 and increments it by 1 each time through the loop. The `for` loop ends when the variable `j` is greater than or equal to 10.
8. The eighth line of the code uses a for loop to print the numbers from 0 to 9. The `for` loop starts with the variable `w` set to 20 and decrements it by 20 each time through the loop. The `for` loop ends when the variable `w` is less than or equal to 0.
9. The ninth line of the code prints the number `product`.
Here is a step-by-step explanation of how the second code works:
1. The first line of the code defines a variable called `num1` of type `double`.
2. The second line of the code defines a variable called `num2` of type `double`.
3. The third line of the code prints the string "Input: ".
4. The fourth line of the code uses the `std::cin` function to read two numbers from the user. The `std::cin` function reads the numbers into the variables `num1` and `num2`.
5. The fifth line of the code uses the `std::cout` function to print the string "Output: ".
6. The sixth line of the code uses the `std::cout` function to print the product of the numbers `num1` and `num2`.
The two codes produce the same output:
```
Input: 1 2
Output: 2
```</t>
  </si>
  <si>
    <t xml:space="preserve">What does this piece of code do?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t>
  </si>
  <si>
    <t>This piece of code is a simple calculator that takes two numbers as input and prints their product as output. The code is written in C++ and uses the `std::cout` object to print to the screen.
The first few lines of code define the variables that will be used in the program. The `num1` and `num2` variables are used to store the two input numbers, and the `product` variable is used to store the product of the two numbers.
The next few lines of code print the prompt "Enter two numbers: " to the screen. The user then enters two numbers, which are stored in the `num1` and `num2` variables.
The next few lines of code calculate the product of the two numbers and store the result in the `product` variable.
The last few lines of code print the product to the screen.
Here is a step-by-step explanation of what the code does:
1. The first few lines of code define the variables that will be used in the program.
2. The next few lines of code print the prompt "Enter two numbers: " to the screen.
3. The user then enters two numbers, which are stored in the `num1` and `num2` variables.
4. The next few lines of code calculate the product of the two numbers and store the result in the `product` variable.
5. The last few lines of code print the product to the screen.
Here is an example of how the code would be used:
```
Enter two numbers: 10 20
The product of 10 and 20 is 200
```</t>
  </si>
  <si>
    <t>#include&lt;iostream&gt;
using namespace std;
int main() {
    double num1, num2, product;
    int zero = 10 - 10, one = zero + 1; 
    cout &lt;&lt; "Input: ";
    cin &gt;&gt; num1 &gt;&gt; num2;
    for(int i=zero; i&lt;one; i++) { 
        product = (num1 + zero) * (num2 + zero); 
    }
    cout &lt;&lt; "Output: " &lt;&lt; product;
    return 0;
}</t>
  </si>
  <si>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</si>
  <si>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No, the two pieces of code do not achieve the same goal.
The first piece of code prints the product of the two numbers entered by the user, but it does so by first calculating the product of the numbers plus 10, and then subtracting 10 from the product. This is a pointless operation, as the product of the numbers plus 10 is the same as the product of the numbers.
The second piece of code prints the product of the two numbers entered by the user without any unnecessary calculations.</t>
  </si>
  <si>
    <t>Is the functionality of these pieces of code the same?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</si>
  <si>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The first piece of code takes two numbers as input and prints the product of those numbers. The second piece of code also takes two numbers as input, but it prints the product of the numbers after adding 10 to each of them.
Here is a step-by-step explanation of the first piece of code:
1. The variable `num1` is declared and initialized to 0.
2. The variable `num2` is declared and initialized to 0.
3. The variable `product` is declared and initialized to 0.
4. The variable `zero` is declared and initialized to 10 - 10, which is 0.
5. The variable `one` is declared and initialized to zero + 1, which is 1.
6. The message "Input: " is printed to the console.
7. The user is prompted to enter two numbers.
8. The numbers entered by the user are stored in the variables `num1` and `num2`.
9. A for loop is executed from 0 to 1.
10. In each iteration of the for loop, the variable `product` is updated to be the product of the numbers stored in `num1` and `num2`.
11. After the for loop has finished executing, the value of `product` is printed to the console.
Here is a step-by-step explanation of the second piece of code:
1. The variable `num1` is declared and initialized to 0.
2. The variable `num2` is declared and initialized to 0.
3. The variable `product` is declared and initialized to 0.
4. The message "Input: " is printed to the console.
5. The user is prompted to enter two numbers.
6. The numbers entered by the user are stored in the variables `num1` and `num2`.
7. The variable `product` is updated to be the product of the numbers stored in `num1` and `num2` after adding 10 to each of them.
8. The value of `product` is printed to the console.
As you can see, the two pieces of code are different in the following ways:
* The first piece of code prints the product of the two numbers, while the second piece of code prints the product of the two numbers after adding 10 to each of them.
* The first piece of code uses a for loop to calculate the product, while the second piece of code does not use a for loop.
Therefore, the functionality of these two pieces of code is not the same.</t>
  </si>
  <si>
    <t xml:space="preserve">What does this piece of code do?
#include&lt;iostream&gt;
using namespace std;
int main() {
    double num1, num2, product;
    int zero = 10 - 10, one = zero + 1; 
    cout &lt;&lt; "Input: ";
    cin &gt;&gt; num1 &gt;&gt; num2;
    for(int i=zero; i&lt;one; i++) { 
        product = (num1 + zero) * (num2 + zero); 
    }
    cout &lt;&lt; "Output: " &lt;&lt; product;
    return 0;
}
</t>
  </si>
  <si>
    <t>This piece of code takes two numbers as input and prints the product of all the numbers from 0 to 9, inclusive.
The first line of code, `#include &lt;iostream&gt;`, includes the `iostream` header file, which contains the `cout` and `cin` functions that are used to print and read input, respectively.
The second line of code, `using namespace std`, tells the compiler to use the `std` namespace for all of the identifiers in the code. This is not necessary in this case, but it is a common practice.
The third line of code, `int main()`, defines the `main` function, which is the entry point for the program.
The fourth line of code, `double num1, num2, product;`, declares three variables: `num1`, `num2`, and `product`. The variables are of type `double`, which means that they can store decimal numbers.
The fifth line of code, `int zero = 10 - 10, one = zero + 1;`, declares two variables: `zero` and `one`. The variables are of type `int`, which means that they can store whole numbers. The value of `zero` is 0, and the value of `one` is 1.
The sixth line of code, `cout &lt;&lt; "Input: ";`, prints the message "Input: " to the standard output stream, which is usually the console.
The seventh line of code, `cin &gt;&gt; num1 &gt;&gt; num2;`, reads two numbers from the standard input stream, which is usually the keyboard. The numbers are stored in the variables `num1` and `num2`.
The eighth line of code, `for(int i=zero; i&lt;one; i++) {`, starts a for loop. The loop will iterate over the values from 0 to 9, inclusive. The variable `i` is used to keep track of the current value in the loop.
The ninth line of code, `product = (num1 + zero) * (num2 + zero);`, calculates the product of the current value of `num1` and the current value of `num2`. The result is stored in the variable `product`.
The tenth line of code, `cout &lt;&lt; "Output: " &lt;&lt; product;`, prints the message "Output: " to the standard output stream, followed by the value of `product`.
The eleventh line of code, `return 0;`, returns the value 0 from the `main` function. This indicates that the program has completed successfully.</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</si>
  <si>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</si>
  <si>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</si>
  <si>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Yes, the two pieces of code achieve the same goal. They both take two numbers as input and multiply them together. The first code uses a for loop to multiply the numbers together, while the second code uses the `cin` and `cout` functions to input and output the numbers.
The first code is more efficient because it does not require the user to type in the numbers. The second code is more user-friendly because it allows the user to see the numbers as they are being multiplied.
Ultimately, the best code to use depends on the specific needs of the user. If speed is important, then the first code is a better choice. If ease of use is important, then the second code is a better choice.</t>
  </si>
  <si>
    <t>Is the functionality of these pieces of code the same?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</si>
  <si>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Yes, the functionalities of the two pieces of code are the same. 
The first piece of code takes two car types and returns the recommended car to the user. It does this by first asking the user to input two car types. Then, it uses a for loop to iterate through all possible combinations of the two car types. For each combination, it calculates the product of the two car types and stores the result in a variable called `match`. Finally, it prints the value of `match` to the user.
The second piece of code takes two numbers and returns their product. It does this by first asking the user to input two numbers. Then, it uses a for loop to iterate through all possible combinations of the two numbers. For each combination, it calculates the product of the two numbers and stores the result in a variable called `product`. Finally, it prints the value of `product` to the user.
As you can see, the two pieces of code are very similar. They both take two inputs and return a product. The only difference is that the first piece of code takes two car types as input, while the second piece of code takes two numbers as input. However, this difference is irrelevant to the functionality of the code. Both pieces of code will work correctly regardless of the type of input they are given.</t>
  </si>
  <si>
    <t xml:space="preserve">What does this piece of code do?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t>
  </si>
  <si>
    <t>This piece of code is a simple program that takes two car types as input and returns the recommended car to the user. The program first prints the following text in Spanish:
"¿Qué es esto en español?"
This text is then ignored by the program. The program then prompts the user to enter two car types. The program then calculates the product of the two car types and prints the result.
The program is written in the C++ programming language. The following is a step-by-step explanation of how the program works:
1. The program begins by including the &lt;iostream&gt; header file. This header file contains the declaration of the `cout` object, which is used to print text to the screen.
2. The program then defines a namespace called `std`. This namespace is used to avoid name clashes with other programs that may be using the C++ standard library.
3. The program then declares a function called `main()`. This function is the main function of the program and is where the program execution begins.
4. The `main()` function begins by declaring three variables: `carType1`, `cartType2`, and `match`. The `carType1` and `cartType2` variables are used to store the two car types that the user enters. The `match` variable is used to store the product of the two car types.
5. The `main()` function then prints the following text to the screen:
"¿Qué es esto en español?"
This text is then ignored by the program.
6. The `main()` function then prompts the user to enter two car types. The user enters the car types by typing them into the keyboard and then pressing the Enter key.
7. The `main()` function then stores the two car types that the user entered in the `carType1` and `cartType2` variables.
8. The `main()` function then calculates the product of the two car types. The product of the two car types is stored in the `match` variable.
9. The `main()` function then prints the product of the two car types to the screen.
10. The `main()` function then returns 0 to the operating system. This indicates that the program has executed successfully.
The following is a sample run of the program:
```
¿Qué es esto en español?
&gt; Toyota Corolla
&gt; Honda Civic
La recomendación es Toyota Corolla * Honda Civic = 175350
```</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</si>
  <si>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</si>
  <si>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</si>
  <si>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Yes, both pieces of code achieve the same goal. They both take two numbers as input and print their product. The first piece of code uses an `ostringstream` to format the output to two decimal places, while the second piece of code does not. However, the output of both pieces of code is the same.
Here is a step-by-step explanation of how the first piece of code works:
1. The `double num1, num2, product;` line declares three variables: `num1`, `num2`, and `product`.
2. The `cout &lt;&lt; "Input: ";` line prints the message "Input: " to the console.
3. The `cin &gt;&gt; num1 &gt;&gt; num2;` line reads two numbers from the user and stores them in the variables `num1` and `num2`.
4. The `product = num1 * num2;` line calculates the product of `num1` and `num2` and stores it in the variable `product`.
5. The `ostringstream oss;` line creates a new `ostringstream` object.
6. The `oss &lt;&lt; fixed &lt;&lt; setprecision(0) &lt;&lt; product;` line formats the output of `product` to two decimal places and stores it in the `oss` object.
7. The `string output = oss.str();` line creates a new string object `output` that contains the output of `oss`.
8. The `cout &lt;&lt; "Output: " &lt;&lt; output;` line prints the output of `output` to the console.
Here is a step-by-step explanation of how the second piece of code works:
1. The `double num1, num2, product;` line declares three variables: `num1`, `num2`, and `product`.
2. The `cout &lt;&lt; "Input: ";` line prints the message "Input: " to the console.
3. The `cin &gt;&gt; num1 &gt;&gt; num2;` line reads two numbers from the user and stores them in the variables `num1` and `num2`.
4. The `product = num1 * num2;` line calculates the product of `num1` and `num2` and stores it in the variable `product`.
5. The `cout &lt;&lt; "Output: " &lt;&lt; product;` line prints the output of `product` to the console.</t>
  </si>
  <si>
    <t>Is the functionality of these pieces of code the same?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</si>
  <si>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Yes, the functionality of these pieces of code is the same. They both take two numbers as input and print their product as output. The first piece of code uses the `ostringstream` class to format the output as a string, while the second piece of code simply prints the product as a floating-point number. However, the output will be the same in both cases.
Here is a step-by-step explanation of the first piece of code:
1. The `double num1, num2, product;` line declares three variables of type `double`.
2. The `cout &lt;&lt; "Input: ";` line prints the message "Input:" to the console.
3. The `cin &gt;&gt; num1 &gt;&gt; num2;` line reads two numbers from the console and stores them in the variables `num1` and `num2`.
4. The `product = num1 * num2;` line assigns the product of `num1` and `num2` to the variable `product`.
5. The `ostringstream oss;` line creates an object of type `ostringstream`.
6. The `oss &lt;&lt; fixed &lt;&lt; setprecision(0) &lt;&lt; product;` line formats the output of the expression `product` as a string with no decimal places.
7. The `string output = oss.str();` line assigns the string representation of the expression `product` to the variable `output`.
8. The `cout &lt;&lt; "Output: " &lt;&lt; output;` line prints the message "Output:" followed by the string `output` to the console.
Here is a step-by-step explanation of the second piece of code:
1. The `double num1, num2, product;` line declares three variables of type `double`.
2. The `cout &lt;&lt; "Input: ";` line prints the message "Input:" to the console.
3. The `cin &gt;&gt; num1 &gt;&gt; num2;` line reads two numbers from the console and stores them in the variables `num1` and `num2`.
4. The `product = num1 * num2;` line assigns the product of `num1` and `num2` to the variable `product`.
5. The `cout &lt;&lt; "Output: " &lt;&lt; product;` line prints the message "Output:" followed by the floating-point number `product` to the console.
As you can see, the two pieces of code are very similar. The only difference is that the first piece of code uses the `ostringstream` class to format the output as a string, while the second piece of code simply prints the product as a floating-point number. However, the output will be the same in both cases.</t>
  </si>
  <si>
    <t xml:space="preserve">What does this piece of code do?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</si>
  <si>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This piece of code takes two numbers as input, multiplies them, and prints the product to the console.
The `#include` statements at the top of the code tell the compiler to include the contents of the `iostream`, `sstream`, and `iomanip` header files. The `using namespace std` statement tells the compiler to use the identifiers defined in the `std` namespace without having to prefix them with `std::`.
The `int main()` function is the main function of the program. It is where the program starts executing.
The `double num1, num2, product;` statement declares three variables of type `double`: `num1`, `num2`, and `product`.
The `cout &lt;&lt; "Input: ";` statement prints the message "Input: " to the console.
The `cin &gt;&gt; num1 &gt;&gt; num2;` statement reads two numbers from the console and stores them in the variables `num1` and `num2`.
The `product = num1 * num2;` statement assigns the product of `num1` and `num2` to the variable `product`.
The `ostringstream oss;` statement creates a new object of type `ostringstream`.
The `oss &lt;&lt; fixed &lt;&lt; setprecision(0) &lt;&lt; product;` statement writes the product to the object `oss`, formatted with two decimal places.
The `string output = oss.str();` statement assigns the string representation of the contents of `oss` to the variable `output`.
The `cout &lt;&lt; "Output: " &lt;&lt; output;` statement prints the string `output` to the console.
The `return 0;` statement returns the value 0 from the `main()` function, indicating that the program has terminated successfully.</t>
  </si>
  <si>
    <t>//This program gets the sum of two numbers
#include &lt;iostream&gt;
using namespace std;
int main() {
  double num1, num2, sum;
  cout &lt;&lt; "Input: ";
  cin &gt;&gt; num1 &gt;&gt; num2;
  sum = num1 * num2;  
  cout &lt;&lt; "Sum: " &lt;&lt; sum;    
  return 0;
}</t>
  </si>
  <si>
    <t>Do these pieces of code achieve the same goal?
//This program gets the sum of two numbers
#include &lt;iostream&gt;
using namespace std;
int main() {
  double num1, num2, sum;
  cout &lt;&lt; "Input: ";
  cin &gt;&gt; num1 &gt;&gt; num2;
  sum = num1 * num2;  
  cout &lt;&lt; "Sum: " &lt;&lt; sum;    
  return 0;
}
AND
#include &lt;iostream&gt;
using namespace std;
int main() {
  double num1, num2, product;
  cout &lt;&lt; "Input: ";
  cin &gt;&gt; num1 &gt;&gt; num2;
  product = num1 * num2;  
  cout &lt;&lt; "Output: " &lt;&lt; product;    
  return 0;
}</t>
  </si>
  <si>
    <t>No, these pieces of code do not achieve the same goal. The first piece of code gets the sum of two numbers, while the second piece of code gets the product of two numbers.
Here is a modified version of the second piece of code that gets the sum of two numbers:
```c++
#include &lt;iostream&gt;
using namespace std;
int main() {
  double num1, num2, sum;
  cout &lt;&lt; "Input: ";
  cin &gt;&gt; num1 &gt;&gt; num2;
  sum = num1 + num2;  
  cout &lt;&lt; "Sum: " &lt;&lt; sum;    
  return 0;
}
```</t>
  </si>
  <si>
    <t>Is the functionality of these pieces of code the same?
//This program gets the sum of two numbers
#include &lt;iostream&gt;
using namespace std;
int main() {
  double num1, num2, sum;
  cout &lt;&lt; "Input: ";
  cin &gt;&gt; num1 &gt;&gt; num2;
  sum = num1 * num2;  
  cout &lt;&lt; "Sum: " &lt;&lt; sum;    
  return 0;
}
AND
#include &lt;iostream&gt;
using namespace std;
int main() {
  double num1, num2, product;
  cout &lt;&lt; "Input: ";
  cin &gt;&gt; num1 &gt;&gt; num2;
  product = num1 * num2;  
  cout &lt;&lt; "Output: " &lt;&lt; product;    
  return 0;
}</t>
  </si>
  <si>
    <t>The functionality of the two pieces of code is not the same. The first piece of code gets the sum of two numbers, while the second piece of code gets the product of two numbers.
The first piece of code defines three variables: `num1`, `num2`, and `sum`. It then prompts the user to enter two numbers, and stores these numbers in `num1` and `num2`. Finally, it calculates the sum of `num1` and `num2` and stores it in `sum`. It then prints the value of `sum` to the console.
The second piece of code defines three variables: `num1`, `num2`, and `product`. It then prompts the user to enter two numbers, and stores these numbers in `num1` and `num2`. Finally, it calculates the product of `num1` and `num2` and stores it in `product`. It then prints the value of `product` to the console.
As you can see, the two pieces of code are very similar, but they have one key difference: the first piece of code calculates the sum of `num1` and `num2`, while the second piece of code calculates the product of `num1` and `num2`.</t>
  </si>
  <si>
    <t xml:space="preserve">What does this piece of code do?
//This program gets the sum of two numbers
#include &lt;iostream&gt;
using namespace std;
int main() {
  double num1, num2, sum;
  cout &lt;&lt; "Input: ";
  cin &gt;&gt; num1 &gt;&gt; num2;
  sum = num1 * num2;  
  cout &lt;&lt; "Sum: " &lt;&lt; sum;    
  return 0;
}
</t>
  </si>
  <si>
    <t>This program takes two numbers as input and prints their sum. The program first declares three variables: num1, num2, and sum. The variables are declared as type double, which means that they can store numbers with decimal points. The program then prompts the user to enter two numbers. The user's input is stored in the variables num1 and num2. The program then calculates the sum of num1 and num2 and stores the result in the variable sum. Finally, the program prints the sum.
Here is a step-by-step explanation of what the program does:
1. The program starts by including the header file &lt;iostream&gt;. This header file contains the declaration of the cout object, which is used to print output to the screen.
2. The program then uses the using namespace std statement to make all the identifiers in the std namespace available without having to use the std:: prefix.
3. The program then defines the main function. The main function is the entry point for the program.
4. The first statement in the main function declares the three variables num1, num2, and sum.
5. The next statement prompts the user to enter two numbers.
6. The next two statements read the user's input and store it in the variables num1 and num2.
7. The next statement calculates the sum of num1 and num2 and stores the result in the variable sum.
8. The next statement prints the sum.
9. The final statement in the main function returns 0, which indicates that the program terminated successfully.
Here is an example of how the program would be used:
```
Input: 1 2
Sum: 3
```</t>
  </si>
  <si>
    <t xml:space="preserve">//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t>
  </si>
  <si>
    <t>Do these pieces of code achieve the same goal?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AND
#include &lt;iostream&gt;
using namespace std;
int main() {
  double num1, num2, product;
  cout &lt;&lt; "Input: ";
  cin &gt;&gt; num1 &gt;&gt; num2;
  product = num1 * num2;  
  cout &lt;&lt; "Output: " &lt;&lt; product;    
  return 0;
}</t>
  </si>
  <si>
    <t>Yes, they do.
The first code is more verbose and uses the std namespace. The second code is more concise and does not use the std namespace. However, both codes achieve the same goal of calculating and displaying the product of two numbers.</t>
  </si>
  <si>
    <t>Is the functionality of these pieces of code the same?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AND
#include &lt;iostream&gt;
using namespace std;
int main() {
  double num1, num2, product;
  cout &lt;&lt; "Input: ";
  cin &gt;&gt; num1 &gt;&gt; num2;
  product = num1 * num2;  
  cout &lt;&lt; "Output: " &lt;&lt; product;    
  return 0;
}</t>
  </si>
  <si>
    <t>Yes, the functionality of these pieces of code is the same. Both programs are designed to calculate the product of two numbers input by the user.</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</si>
  <si>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t>
  </si>
  <si>
    <t>This program takes two numbers as input from the user and prints their product.
The program first includes the standard library for input/output stream. This library enables the program to read input and print output.
Next, the program declares a function called `calculateProduct`. This function takes two numbers as input and returns their product.
The main function of the program is then defined. This function prompts the user to enter two numbers and then reads their input. The numbers are then stored in variables called `num1` and `num2`.
The `calculateProduct` function is then called to calculate the product of `num1` and `num2`. The result of the calculation is stored in a variable called `product`.
The program then prints the value of `product` to the console. The program then returns 0 to indicate successful execution.</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</si>
  <si>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</si>
  <si>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</si>
  <si>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Yes, the two pieces of code achieve the same goal. They both check if the input number is prime.
The first piece of code declares three variables: `i`, `n`, and `is_prime`. It then prints a message asking for the input number and reads it into the variable `n`. Next, it checks if `n` is equal to 0 or 1. If it is, it sets the variable `is_prime` to false. Otherwise, it enters a loop that iterates from 2 to `n/2`. In each iteration of the loop, it checks if `n` is divisible by the current value of `i`. If it is, it sets `is_prime` to false and breaks out of the loop. Finally, the code prints "true" if `is_prime` is true and "false" otherwise.
The second piece of code is similar, but it declares the variable `i` as a global variable and initializes it to true. It also changes the order of the two checks: it checks if `is_prime` is equal to 0 or 1 before it enters the loop. This change is not necessary, but it can make the code more efficient.
The two pieces of code are equivalent, but the second piece of code is slightly more efficient. This is because the first piece of code checks if `n` is equal to 0 or 1 twice: once before the loop and once inside the loop. The second piece of code only checks if `is_prime` is equal to 0 or 1 once.
In general, it is good practice to avoid unnecessary checks. However, in this case, the difference in efficiency is probably not significant.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</si>
  <si>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</si>
  <si>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Yes, the functionality of these pieces of code is the same.
In both pieces of code, the function `main` takes in an integer and prints whether or not it is prime. The code first checks if the number is 0 or 1, which are not prime. If it is, then the function returns false. Otherwise, the code loops through all numbers from 2 to the square root of the input number, and checks if any of them divide evenly into the input number. If any of them do, then the function returns false. Otherwise, the function returns true.
The only difference between the two pieces of code is the order in which they check if the input number is 0 or 1. In the first piece of code, this check is done before the loop, while in the second piece of code, it is done after the loop. However, this difference does not affect the functionality of the code, as both pieces of code will always return the same result.</t>
  </si>
  <si>
    <t xml:space="preserve">What does this piece of code do?
#include &lt;iostream&gt;
using namespace std;
int main() {
  int is_prime, n;
  bool i = true;
  cout &lt;&lt; "Input: ";
  cin &gt;&gt; is_prime;
  if (is_prime == 0 || is_prime == 1) {
    i = false;
  }
  for (n = 2; n &lt;= is_prime/2; ++n) {
    if (is_prime % n == 0) {
      i = false;
      break;
    }
  }
  if (i)
    cout &lt;&lt; "true";
  else
    cout &lt;&lt; "false";
  return 0;
}
</t>
  </si>
  <si>
    <t>This piece of code is a prime number checker. It first prompts the user to input a number. Then, it checks if the number is prime by dividing it by every number from 2 to its square root. If any of these divisions results in a remainder of 0, the number is not prime. If the number is prime, the code prints "true". Otherwise, it prints "false".
Here is a step-by-step explanation of what the code does:
1. The code first declares three variables: `is_prime`, `n`, and `i`. `is_prime` is the number that the user input, `n` is a loop variable, and `i` is a boolean variable that is used to store the result of the prime number check.
2. The code then prints a message to the user, asking them to input a number.
3. The code then reads the user's input into the variable `is_prime`.
4. The code then checks if `is_prime` is equal to 0 or 1. If it is, the code sets `i` to false. This is because 0 and 1 are not prime numbers.
5. The code then enters a for loop. The loop variable `n` starts at 2 and goes up to the square root of `is_prime`.
6. Inside the loop, the code checks if `is_prime` is divisible by `n`. If it is, the code sets `i` to false and breaks out of the loop. This is because if `is_prime` is divisible by `n`, it is not a prime number.
7. If the code reaches the end of the loop without setting `i` to false, the code prints "true". This is because if `is_prime` is not divisible by any number from 2 to its square root, it is a prime number.
8. If the code sets `i` to false, the code prints "false". This is because if `is_prime` is divisible by any number, it is not a prime number.
9. The code then returns 0, which is the standard return value for a successful program.</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</si>
  <si>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</si>
  <si>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</si>
  <si>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the two pieces of code achieve the same goal. They both check if a number is prime by checking if it is divisible by any number between 2 and its square root. If it is divisible by any number, then it is not prime. Otherwise, it is prime.
The first piece of code is more efficient because it only checks for divisibility by numbers up to the square root of the number. The second piece of code checks for divisibility by all numbers between 2 and the number itself, which is more time-consuming.
The first piece of code is also more readable because it is easier to see the logic of the program. The second piece of code is more complex because it uses a loop to calculate the factorial of the number.
Overall, the first piece of code is a better choice because it is more efficient and readable.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</si>
  <si>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</si>
  <si>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the functionality of these pieces of code is the same. They both check if a number is prime by checking if it is divisible by any number from 2 to its square root. If it is divisible by any number, then it is not prime. Otherwise, it is prime.
The first piece of code uses a variable called `is_prime` to store the result of the check. The second piece of code does not use a variable, but instead prints the result of the check to the screen.
The first piece of code is more efficient, because it does not need to print anything if the number is not prime. The second piece of code is more readable, because it is easier to see what is happening.
Overall, the two pieces of code are equivalent. The choice of which one to use depends on the specific requirements of the program.</t>
  </si>
  <si>
    <t xml:space="preserve">What does this piece of code do?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</si>
  <si>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This piece of code is a program that takes a number as input and prints "true" if the number is prime, and "false" otherwise.
The program first declares three variables: `i`, `n`, and `is_prime`. `i` is a loop variable that will be used to iterate over the numbers from 2 to `n / 2`. `n` is the number that the user enters. `is_prime` is a boolean variable that will be used to store whether or not the number is prime.
The program then prints a message asking the user to enter a number. The user's input is stored in the variable `n`.
The program then checks if `n` is equal to 0 or 1. If it is, the program sets `is_prime` to `false`, because 0 and 1 are not prime numbers.
If `n` is not equal to 0 or 1, the program enters a loop that iterates over the numbers from 2 to `n / 2`. For each number in the loop, the program checks if `n` is divisible by the number. If it is, the program sets `is_prime` to `false`, because `n` is not prime if it is divisible by any number other than 1.
If `is_prime` is still `true` at the end of the loop, the program prints "true". Otherwise, it prints "false".
The program then returns 0, which indicates that it completed successfully.</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</si>
  <si>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</si>
  <si>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</si>
  <si>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Yes, the two pieces of code achieve the same goal. They both check if a given number is prime. The first code uses the following algorithm:
1. Initialize a variable `is_prime` to `true`.
2. Input a number `n`.
3. If `n` is 0 or 1, set `is_prime` to `false`.
4. For each number `i` from 2 to `n/2`, check if `n % i` is 0. If it is, set `is_prime` to `false` and break the loop.
5. If `is_prime` is still true, print "true". Otherwise, print "false".
The second code uses the following algorithm:
1. Initialize a variable `table_Number` to `true`.
2. Input a number `waiter`.
3. If `waiter` is 0 or 1, set `table_Number` to `false`.
4. For each number `list_of_people` from 2 to `waiter/2`, check if `waiter % list_of_people` is 0. If it is, set `table_Number` to `false` and break the loop.
5. If `table_Number` is still true, print "true". Otherwise, print "false".
The two algorithms are essentially the same. The only difference is that the first code uses the variable `n` to represent the number being checked, while the second code uses the variable `waiter`. However, these two variables are just names, and they can be used interchangeably. Therefore, the two algorithms are equivalent and will always produce the same output.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</si>
  <si>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</si>
  <si>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Yes, the functionality of these pieces of code is the same. Both pieces of code check if a number is prime by looping through all numbers from 2 to the number's square root and checking if the number is divisible by any of those numbers. If it is, the number is not prime and the program prints "false". If it is not divisible by any of those numbers, the number is prime and the program prints "true".
The only difference between the two pieces of code is that the first piece of code uses the variable `n` to store the input number, while the second piece of code uses the variable `waiter`. However, this difference does not affect the functionality of the code, as both variables are used in the same way.</t>
  </si>
  <si>
    <t xml:space="preserve">What does this piece of code do?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
</t>
  </si>
  <si>
    <t>This piece of code takes an integer as input and prints "true" if the number is a prime number, and "false" otherwise.
A prime number is a natural number greater than 1 that is not a product of two smaller natural numbers. A natural number greater than 1 that is not prime is called a composite number.
The code works by first checking if the input number is 0 or 1. These numbers are not prime, so the code sets the variable `table_Number` to `false` if either of these values is entered.
Next, the code checks if the input number is divisible by any number between 2 and its square root. If it is, the code sets `table_Number` to `false` and breaks out of the loop.
Finally, if `table_Number` is still true at the end of the loop, the code prints "true". Otherwise, it prints "false".
Here is an example of how the code works:
Input: 2
Output: true
2 is a prime number, so the code prints "true".
Input: 3
Output: true
3 is also a prime number, so the code prints "true".
Input: 4
Output: false
4 is not a prime number, because it is divisible by 2. The code sets `table_Number` to `false` and prints "false".
Input: 5
Output: true
5 is a prime number, so the code prints "true".</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</si>
  <si>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</si>
  <si>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</si>
  <si>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Yes, these pieces of code achieve the same goal. They both check if a number is prime by first checking if it is 0 or 1, which are not prime numbers. If it is not 0 or 1, they then check if any number between 2 and half of the original number divides evenly into it. If it does, then the number is not prime. If it does not, then the number is prime.
The only difference between the two pieces of code is that the second piece of code declares an unused variable named `unusedVariable`. This variable has no effect on the output of the code, so it is safe to ignore.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</si>
  <si>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</si>
  <si>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Yes, the functionality of the two pieces of code is the same. They both determine whether a number is prime by checking if it is divisible by any number between 2 and its square root. If it is divisible by any of these numbers, it is not prime; otherwise, it is prime.
The only difference between the two pieces of code is that the second piece of code declares an unused variable, `unusedVariable`, and an unused character, `unusedChar`. These variables do not affect the functionality of the code, as they are never used.
It is common practice to declare all variables that are needed by a piece of code, even if they are not used. This makes the code more readable and easier to maintain. However, in this case, the variables `unusedVariable` and `unusedChar` are not needed, so they could be omitted.
Here is a rewritten version of the second piece of code that omits the unused variables:
```c++
#include &lt;iostream&gt;
using namespace std;
int main() {
  int i, n;
  bool is_prime = true;
  cout &lt;&lt; "Input: ";
  cin &gt;&gt; n;
  if (n == 0 || n == 1) {
    is_prime = false;
  }
  for (i = 2; i &lt;= sqrt(n); ++i) {
    if (n % i == 0) {
      is_prime = false;
      break;
    }
  }
  if (is_prime)
    cout &lt;&lt; "true";
  else
    cout &lt;&lt; "false";
  return 0;
}
```</t>
  </si>
  <si>
    <t xml:space="preserve">What does this piece of code do?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</si>
  <si>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This piece of code is a prime number checker. It prompts the user to enter a number, and then checks if the number is prime. A prime number is a number that is only divisible by 1 and itself.
The code first declares three variables: `i`, `n`, and `is_prime`. `i` is an integer variable that will be used to iterate through the numbers from 2 to `n/2`. `n` is the number that the user entered. `is_prime` is a boolean variable that will be set to `true` if `n` is a prime number, and `false` otherwise.
The code then prompts the user to enter a number:
```
cout &lt;&lt; "Input: ";
cin &gt;&gt; n;
```
The code then checks if `n` is equal to 0 or 1. If it is, the code sets `is_prime` to `false`. This is because 0 and 1 are not prime numbers.
```
if (n == 0 || n == 1) {
  is_prime = false;
}
```
The code then enters a for loop that iterates from 2 to `n/2`. In each iteration of the loop, the code checks if `n` is divisible by `i`. If it is, the code sets `is_prime` to `false` and breaks out of the loop.
```
for (i = 2; i &lt;= n/2; ++i) {
  if (n % i == 0) {
    is_prime = false;
    break;
  }
}
```
If the code reaches the end of the for loop without setting `is_prime` to `false`, then `n` is a prime number. The code then prints `true` to the console.
```
if (is_prime)
  cout &lt;&lt; "true";
else
  cout &lt;&lt; "false";
```
The code then returns 0 to the operating system.</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</si>
  <si>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</si>
  <si>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</si>
  <si>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No, the two pieces of code do not achieve the same goal. The first piece of code is a program to check if a number is prime, while the second piece of code is a program to check if a character is a vowel.
The first piece of code works by first checking if the input number is 0 or 1. If it is, the code prints "false" and returns. Otherwise, the code enters a loop that iterates over all numbers from 2 to the square root of the input number. For each number in the loop, the code checks if the input number is divisible by that number. If it is, the code prints "false" and returns. Otherwise, the code continues to the next number in the loop. If the code reaches the end of the loop without printing "false", it prints "true" and returns.
The second piece of code works by first printing a message to the user. The message says that the program will check if the input character is a vowel. The code then enters a loop that iterates over all the vowels in the alphabet. For each vowel in the loop, the code checks if the input character is equal to the vowel. If it is, the code prints "true" and returns. Otherwise, the code continues to the next vowel in the loop. If the code reaches the end of the loop without printing "true", it prints "false" and returns.
As you can see, the two pieces of code are very different. The first piece of code is a program to check if a number is prime, while the second piece of code is a program to check if a character is a vowel.</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</si>
  <si>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</si>
  <si>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No, the functionality of the two pieces of code is not the same. The first piece of code checks whether a number is prime, while the second piece of code checks whether a number is a vowel.
The first piece of code uses a for loop to iterate over all numbers from 2 to n/2, and checks if any of these numbers divide evenly into n. If so, then n is not prime and the code prints "false". Otherwise, the code prints "true".
The second piece of code uses a for loop to iterate over all letters of the alphabet, and checks if n is equal to any of the vowels A, E, I, O, or U. If so, then n is a vowel and the code prints "true". Otherwise, the code prints "false".
Therefore, the two pieces of code are not the same, as they check different things.</t>
  </si>
  <si>
    <t xml:space="preserve">What does this piece of code do?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
</t>
  </si>
  <si>
    <t>This piece of code is a prime number checker. It takes an integer as input and checks if it is a prime number. A prime number is a number that is only divisible by 1 and itself.
The code first checks if the input is 0 or 1. These numbers are not prime, so the code returns false if either of them is the input.
Next, the code loops through all the numbers from 2 to the square root of the input. For each number, it checks if the input is divisible by that number. If it is, the code returns false.
If the code reaches the end of the loop without returning false, it returns true, indicating that the input is a prime number.
Here is a step-by-step example of how the code works for the input 13:
1. The code checks if 13 is 0 or 1. It is not, so it continues.
2. The code loops through the numbers from 2 to 11.
3. The code checks if 13 is divisible by 2. It is not, so it continues.
4. The code checks if 13 is divisible by 3. It is not, so it continues.
5. The code checks if 13 is divisible by 4. It is not, so it continues.
6. The code checks if 13 is divisible by 5. It is not, so it continues.
7. The code checks if 13 is divisible by 6. It is not, so it continues.
8. The code checks if 13 is divisible by 7. It is not, so it continues.
9. The code checks if 13 is divisible by 8. It is not, so it continues.
10. The code checks if 13 is divisible by 9. It is not, so it continues.
11. The code checks if 13 is divisible by 10. It is not, so it continues.
12. The code checks if 13 is divisible by 11. It is not, so it continues.
13. The code has reached the end of the loop without returning false. Therefore, it returns true, indicating that 13 is a prime number.</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</si>
  <si>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</si>
  <si>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</si>
  <si>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Yes, the two pieces of code achieve the same goal. They both check if a number is prime by checking if it is divisible by any number between 2 and its square root. The first piece of code uses a variable called `i` to iterate over the numbers from 2 to `n/2`, while the second piece of code uses a variable called `valid_ticketNumber`. However, since `valid_ticketNumber` is only used in the condition of the loop, it could be replaced with `i` without changing the functionality of the code.
Here is a simplified version of the code that uses a single variable to iterate over the numbers from 2 to `n/2`:
```c++
#include &lt;iostream&gt;
using namespace std;
int main() {
  int n;
  bool is_prime = true;
  cout &lt;&lt; "Input: ";
  cin &gt;&gt; n;
  for (int i = 2; i &lt;= n/2; ++i) {
    if (n % i == 0) {
      is_prime = false;
      break;
    }
  }
  if (is_prime)
    cout &lt;&lt; "true";
  else
    cout &lt;&lt; "false";
  return 0;
}
```</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</si>
  <si>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</si>
  <si>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Yes, the functionality of these pieces of code is the same. Both pieces of code check if a number is prime or not. They do this by first checking if the number is 0 or 1, which are not prime numbers. If the number is 0 or 1, then the code returns false. Otherwise, the code loops through all the numbers from 2 to the number divided by 2, and checks if the number is divisible by any of those numbers. If the number is divisible by any of those numbers, then the code returns false. Otherwise, the code returns true.
The only difference between the two pieces of code is that the first piece of code uses the variable `i` to loop through the numbers from 2 to the number divided by 2, while the second piece of code uses the variable `valid_ticketNumber`. However, these variables are just names, and they do not affect the functionality of the code.</t>
  </si>
  <si>
    <t xml:space="preserve">What does this piece of code do?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
</t>
  </si>
  <si>
    <t>This piece of code prints "true" if the input number is a prime number, and "false" otherwise.
A prime number is a natural number greater than 1 that is not a product of two smaller natural numbers. A natural number greater than 1 that is not prime is called a composite number.
The code first checks if the input number is 0 or 1. 0 and 1 are not prime numbers, so if the input number is 0 or 1, the code prints "false".
If the input number is not 0 or 1, the code then checks if the input number is divisible by any number between 2 and the input number divided by 2. If the input number is divisible by any number in this range, the code prints "false".
If the input number is not divisible by any number between 2 and the input number divided by 2, the code prints "true".
Here is a step-by-step explanation of what the code does:
1. The code declares two variables, `valid_ticketNumber` and `ticket_Number`.
2. The code declares a boolean variable `is_aValid_TICKET_number` and initializes it to true.
3. The code prints "Input: ".
4. The code reads a number from the user and stores it in the variable `ticket_Number`.
5. The code checks if `ticket_Number` is equal to 0 or 1. If it is, the code sets `is_aValid_TICKET_number` to false.
6. The code loops from 2 to `ticket_Number` divided by 2.
7. Within the loop, the code checks if `ticket_Number` is divisible by the current value of `valid_ticketNumber`. If it is, the code sets `is_aValid_TICKET_number` to false and breaks out of the loop.
8. If the code reaches the end of the loop without setting `is_aValid_TICKET_number` to false, the code prints "true".
9. The code returns 0.
Here is an example of how the code works:
```
Input: 17
true
```
In this example, the input number is 17. 17 is not divisible by any number between 2 and 17 divided by 2, so the code prints "true".</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</si>
  <si>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</si>
  <si>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</si>
  <si>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Yes, the two pieces of code achieve the same goal. Both pieces of code take in an integer as input and print "true" if the integer is prime, and "false" otherwise.
The first piece of code uses the following algorithm to determine whether an integer is prime:
1. Initialize a variable `is_prime` to `true`.
2. Iterate over all integers from 2 to `n/2`, inclusive.
3. If any of these integers divides `n` evenly, set `is_prime` to `false`.
4. If `is_prime` is still `true` at the end of the loop, print "true". Otherwise, print "false".
The second piece of code uses the following algorithm:
1. Initialize a variable `is_prime` to `true`.
2. Print the string "Input: ".
3. Get an integer as input from the user.
4. If the input is 0 or 1, set `is_prime` to `false`.
5. Iterate over all integers from 2 to `n/2`, inclusive.
6. If any of these integers divides `n` evenly, set `is_prime` to `false`.
7. If `is_prime` is still `true` at the end of the loop, print the string "true". Otherwise, print the string "false".
The two algorithms are equivalent. The first algorithm is more concise, but the second algorithm is more explicit about what it is doing.</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</si>
  <si>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</si>
  <si>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The functionality of these pieces of code is the same. They both take in a number as input and output whether or not the number is prime. The first code uses the `std::cout` function to print the message "Input: ", then uses the `std::cin` function to read in a number. It then checks if the number is equal to 0 or 1, and if so, sets the boolean variable `is_prime` to false. It then loops through all the numbers from 2 to `n/2`, and if any of them divide evenly into `n`, it sets `is_prime` to false and breaks out of the loop. Finally, it prints "true" if `is_prime` is true, and "false" if it is false.
The second code is similar, but it uses the `std::cout` function to print the message "Input: " followed by a space, then uses the `std::cin` function to read in a number. It then checks if the number is equal to 0 or 1, and if so, sets the boolean variable `is_prime` to false. It then loops through all the numbers from 2 to `n/2`, and if any of them divide evenly into `n`, it sets `is_prime` to false and breaks out of the loop. Finally, it prints "true" if `is_prime` is true, and "false" if it is false.
The only difference between the two codes is that the second code uses the ASCII codes for the characters "Input: " instead of the actual characters. This is a matter of style, and does not affect the functionality of the code.</t>
  </si>
  <si>
    <t xml:space="preserve">What does this piece of code do?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</si>
  <si>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This piece of code is a prime number checker. It takes an integer as input and prints "true" if the number is prime, or "false" if it is not.
The code first declares two variables, `i` and `n`, and initializes `is_prime` to `true`. Then, it prints the prompt "Enter a number: " and reads a number from the user into `n`.
Next, the code checks if `n` is equal to 0 or 1. If it is, the code sets `is_prime` to `false`. This is because 0 and 1 are not considered to be prime numbers.
If `n` is not equal to 0 or 1, the code enters a loop that iterates from 2 to `n/2`. For each value of `i`, the code checks if `n % i` is equal to 0. If it is, the code sets `is_prime` to `false` and breaks out of the loop. This is because if `n` is divisible by any number between 2 and `n/2`, it is not a prime number.
If the code reaches the end of the loop without setting `is_prime` to `false`, it prints "true". Otherwise, it prints "false".
Here is a step-by-step example of how the code works:
```
Enter a number: 11
true
```
In this example, the user entered the number 11. The code first checks if 11 is equal to 0 or 1. Since it is not, the code enters the loop that iterates from 2 to 11/2 (5). For each value of `i`, the code checks if 11 % i is equal to 0. Since 11 is not divisible by any number between 2 and 5, the code reaches the end of the loop without setting `is_prime` to `false`. Therefore, the code prints "true".
Here is another example:
```
Enter a number: 12
false
```
In this example, the user entered the number 12. The code first checks if 12 is equal to 0 or 1. Since it is not, the code enters the loop that iterates from 2 to 12/2 (6). For the value of `i` = 2, the code checks if 12 % 2 is equal to 0. Since it is, the code sets `is_prime` to `false` and breaks out of the loop. Therefore, the code prints "false".</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</si>
  <si>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</si>
  <si>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</si>
  <si>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No, the two pieces of code do not achieve the same goal. The first piece of code checks if the input number is prime by dividing it by all the numbers from 2 to its square root. If any of these divisions results in a remainder of 0, the number is not prime. The second piece of code checks if the input number is prime by dividing it by a number that is much larger than its square root. This is a much less efficient way to check for primality, and it is likely to result in false positives.
Here is a more efficient way to check if a number is prime:
```
#include &lt;iostream&gt;
using namespace std;
int main() {
  int n;
  bool is_prime = true;
  cout &lt;&lt; "Input: ";
  cin &gt;&gt; n;
  if (n == 0 || n == 1) {
    is_prime = false;
  }
  for (int i = 2; i * i &lt;= n; ++i) {
    if (n % i == 0) {
      is_prime = false;
      break;
    }
  }
  if (is_prime)
    cout &lt;&lt; "true";
  else
    cout &lt;&lt; "false";
  return 0;
}
```
This code checks if the input number is divisible by any number from 2 to its square root. If it is, the number is not prime. Otherwise, the number is 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</si>
  <si>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</si>
  <si>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No, the functionality of these pieces of code is not the same.
The first piece of code checks if the number is 0 or 1, and if so, it outputs "false". Otherwise, it checks if the number is divisible by any number from 2 to n/2, and if so, it outputs "false". If the number is not divisible by any number from 2 to n/2, it outputs "true".
The second piece of code checks if the number is 0 or 1, and if so, it outputs "false". Otherwise, it checks if the number is divisible by any number from 1328%13 to n/((((91374%13)+45)/5)-9), and if so, it outputs "false". If the number is not divisible by any number from 1328%13 to n/((((91374%13)+45)/5)-9), it outputs "true".
The first piece of code checks for divisibility by all numbers from 2 to n/2, while the second piece of code only checks for divisibility by a small number of specific numbers. This means that the first piece of code is more likely to find factors of the number, and therefore more likely to output "false".
In addition, the second piece of code uses a modulo operator, which is a more complex operation than the simple comparisons used in the first piece of code. This means that the second piece of code is slower than the first piece of code.
Overall, the first piece of code is more efficient and more likely to find factors of the number than the second piece of code.</t>
  </si>
  <si>
    <t xml:space="preserve">What does this piece of code do?
#include &lt;iostream&gt;
using namespace std;
int main() {
  int i, n;
  bool is_prime = true;
  cout &lt;&lt; "Input: ";
  cin &gt;&gt; n;
  if (n == 0 || n == 1) {
    is_prime = false;
  }
  for (i = 1328%13; i &lt;= n/((((91374%13)+45)/5)-9); ++i) {
    if (n % i == 0) {
      is_prime = false;
      break;
    }
  }
  if (is_prime)
    cout &lt;&lt; "true";
  else
    cout &lt;&lt; "false";
  return 0;
}
</t>
  </si>
  <si>
    <t>The piece of code you provided is a prime number checker. It first asks the user to input a number, and then checks if that number is prime. A prime number is a number that is only divisible by 1 and itself. The code checks for this by first checking if the number is 0 or 1, which are not prime numbers. If the number is not 0 or 1, the code then checks if it is divisible by any number between 2 and the square root of the number. If it is divisible by any of these numbers, the code returns false, indicating that the number is not prime. If the number is not divisible by any of these numbers, the code returns true, indicating that the number is prime.
Here is a step-by-step explanation of what the code does:
1. The code first declares three variables: `i`, `n`, and `is_prime`. `i` is a loop variable, `n` is the number that the user inputs, and `is_prime` is a boolean variable that indicates whether the number is prime or not.
2. The code then prints a message to the user asking them to input a number.
3. The code then reads the number that the user inputs into the `n` variable.
4. The code then checks if `n` is equal to 0 or 1. If it is, the code sets `is_prime` to false and exits the function.
5. If `n` is not equal to 0 or 1, the code then enters a loop that iterates from 2 to the square root of `n`.
6. Inside the loop, the code checks if `n` is divisible by `i`. If it is, the code sets `is_prime` to false and breaks out of the loop.
7. If `n` is not divisible by `i`, the code increments `i` and goes back to the top of the loop.
8. If the loop completes without breaking out, the code sets `is_prime` to true.
9. The code then prints a message to the user indicating whether the number is prime or not.
Here is an example of how the code would work if the user inputs the number 13:
1. The code would first declare the variables `i`, `n`, and `is_prime`.
2. The code would then print a message to the user asking them to input a number.
3. The code would then read the number that the user inputs into the `n` variable.
4. The code would then check if `n` is equal to 0 or 1. Since 13 is not equal to 0 or 1, the code would continue to the next step.
5. The code would then enter a loop that iterates from 2 to the square root of `n`. Since the square root of 13 is approximately 3.605551275463989, the loop would iterate from 2 to 3.605551275463989.
6. Inside the loop, the code would check if `n` is divisible by `i`. Since 13 is not divisible by 2, the code would increment `i` to 3.
7. The code would then check if `n` is divisible by `i`. Since 13 is not divisible by 3, the code would increment `i` to 4.
8. The code would then check if `n` is divisible by `i`. Since 13 is not divisible by 4, the code would increment `i` to 5.
9. The code would then check if `n` is divisible by `i`. Since 13 is not divisible by 5, the code would increment `i` to 6.
10. The code would then check if `n` is divisible by `i`. Since 13 is not divisible by 6, the code would increment `i` to 7.
11. The code would then check if `n` is divisible by `i`. Since 13 is divisible by 7, the code would set `is_prime` to false and break out of the loop.
12. Since the loop broke out, the code would set `is_prime` to false.
13. The code would then print a message to the user indicating that the number is not prime.</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</si>
  <si>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</si>
  <si>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</si>
  <si>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No, the two pieces of code do not achieve the same goal. The first piece of code prints "true" if the number entered by the user is a prime number, and "false" otherwise. The second piece of code always prints "true", regardless of the number entered by the user.
The first piece of code works by first checking if the number entered by the user is 0 or 1. If it is, the code sets the variable `is_prime` to false, which indicates that the number is not prime. Otherwise, the code enters a loop that iterates from 2 to the number entered by the user divided by 2. For each number in the loop, the code checks if the number divides evenly into the number entered by the user. If it does, the code sets `is_prime` to false and breaks out of the loop. If the code reaches the end of the loop without setting `is_prime` to false, it prints "true".
The second piece of code works by first checking if the variable `is_prime` is true. If it is, the code prints "true". Otherwise, the code prints "false". However, the variable `is_prime` is always set to true by the first line of code, so the code always prints "true".
To fix the second piece of code, you can change the first line of code to:
```
bool is_prime = false;
```
This will set the variable `is_prime` to false, which will cause the code to print "false" if the number entered by the user is not a prime number.</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</si>
  <si>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</si>
  <si>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Yes, the functionality of these pieces of code is the same. 
Both pieces of code take in a number $n$ and determine whether or not it is prime. They do this by first checking if $n$ is equal to 0 or 1, which are not prime numbers. If it is, they set a boolean variable $is_prime$ to false. Otherwise, they check if $n$ is divisible by any number between 2 and $\frac{n}{2}$. If it is, they set $is_prime$ to false. Finally, they print "true" if $is_prime$ is true and "false" if it is false.
The only difference between the two pieces of code is that the first piece of code has a redundant if statement at the beginning. This if statement is always true, so it does not affect the functionality of the code.</t>
  </si>
  <si>
    <t xml:space="preserve">What does this piece of code do?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</si>
  <si>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</si>
  <si>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</si>
  <si>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No, the two pieces of code do not achieve the same goal.
The first piece of code checks if the input number is 0 or 1, and if so, it sets the `is_prime` variable to false. Then, it loops from 2 to half of the input number, and checks if the input number is divisible by any of those numbers. If so, it sets `is_prime` to false and breaks out of the loop. Finally, it prints "true" if `is_prime` is true, and "false" otherwise.
The second piece of code first loops 10 times. Inside each loop, it first checks if the input number is 0 or 1, and if so, it sets `is_prime` to false. Then, it loops from 1 to the input number, and checks if the input number is divisible by any of those numbers. If so, it sets `is_prime` to false and breaks out of the loop. Finally, it prints "true" if `is_prime` is true, and "false" otherwise.
The problem is that the second piece of code does not check if the input number is less than 2. This means that it will always print "true" for any input number that is greater than or equal to 2.
Here is a corrected version of the second piece of code:
```
#include &lt;iostream&gt;
using namespace std;
int main() {
  int i, n;
  bool is_prime = true;
  cout &lt;&lt; "Input: ";
  cin &gt;&gt; n;
  if (n == 0 || n == 1) {
    is_prime = false;
  }
  for (i = 2; i &lt;= sqrt(n); ++i) {
    if (n % i == 0) {
      is_prime = false;
      break;
    }
  }
  if (is_prime)
    cout &lt;&lt; "true";
  else
    cout &lt;&lt; "false";
  return 0;
}
```
This code correctly checks if the input number is 0, 1, or a multiple of a number greater than 1.</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</si>
  <si>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</si>
  <si>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No, the functionality of these pieces of code is not the same. The first piece of code checks if the input is 0 or 1, and if it is, it sets the `is_prime` variable to false. It then loops from 2 to `n/2` and checks if `n` is divisible by any of those numbers. If it is, it sets `is_prime` to false and breaks out of the loop. If `is_prime` is still true at the end of the loop, the code prints "true".
The second piece of code does the same thing, but it does it in a more complicated way. It first loops from 0 to 9, and for each value of `q`, it loops from `n` down to 1. For each value of `m`, it checks if `n` is 0 or 1, and if it is, it sets `is_prime` to false. It then loops from 2 to `n/2` and checks if `n` is divisible by any of those numbers. If it is, it sets `is_prime` to false and breaks out of the loop. If `is_prime` is still true at the end of the loop, the code prints "true".
The first piece of code is more efficient because it only loops over the numbers from 2 to `n/2`. The second piece of code loops over all the numbers from 0 to `n`, even though only the numbers from 2 to `n/2` need to be checked.
The first piece of code is also easier to read and understand. The second piece of code is more complicated and harder to follow.</t>
  </si>
  <si>
    <t xml:space="preserve">What does this piece of code do?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
</t>
  </si>
  <si>
    <t>The code takes an integer as input and prints "true" if it is a prime number, or "false" otherwise. A prime number is a natural number greater than 1 that is not a product of two smaller natural numbers.
The code first checks if the input is 0 or 1, which are not prime numbers. If it is, the code sets the boolean variable `is_prime` to false.
Next, the code loops 10 times. For each iteration of the loop, it checks if the input is divisible by any number between 2 and the square root of the input. If it is, the code sets `is_prime` to false and breaks out of the loop.
Finally, the code prints "true" if `is_prime` is true, or "false" otherwise.
Here is an example of how the code would work:
Input: 5
Output: true
5 is not divisible by any number between 2 and 5, so it is a prime number.
Input: 6
Output: false
6 is divisible by 2, so it is not a prime number.</t>
  </si>
  <si>
    <t xml:space="preserve">#include&lt;iostream&gt;
using namespace std;int main(){int i,n;bool is_prime=true;cout&lt;&lt;"Input: ";cin&gt;&gt;n;if(n==0||n==1){is_prime=false;}for(i=2;i&lt;=n/2;++i){if(n%i==0){is_prime=false;break;}}if(is_prime)cout&lt;&lt;"true";else cout&lt;&lt;"false";return 0;}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</si>
  <si>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</si>
  <si>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both pieces of code achieve the same goal. They both check if the input number is prime, and print "true" or "false" accordingly.
The first piece of code uses a variable called `is_prime` to store the result of the check. The variable is initialized to `true`, and then checked for the following conditions:
* If `n` is equal to 0 or 1, then `is_prime` is set to `false`.
* For each integer `i` from 2 to `n/2`, if `n % i` is equal to 0, then `is_prime` is set to `false`.
* If `is_prime` is still true at the end of the loop, then the program prints "true". Otherwise, it prints "false".
The second piece of code is a more concise version of the first. It uses the same conditions, but without the variable `is_prime`. The conditions are checked in the order:
* If `n` is equal to 0 or 1, then the program prints "false".
* For each integer `i` from 2 to `n/2`, if `n % i` is equal to 0, then the program prints "false".
* If the program has not printed "false" by the end of the loop, then it prints "true".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</si>
  <si>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</si>
  <si>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the functionality of these pieces of code is the same. They both take in an integer n and check if it is prime. A prime number is a number greater than 1 that is only divisible by 1 and itself. If n is 0 or 1, it is not prime. Otherwise, the code checks if n is divisible by any integer from 2 to n/2. If it is, then n is not prime. Otherwise, n is prime.
The code in the first snippet is formatted to be more readable. The code in the second snippet is formatted to be more compact. However, they both perform the same function.</t>
  </si>
  <si>
    <t xml:space="preserve">What does this piece of code do?
#include&lt;iostream&gt;
using namespace std;int main(){int i,n;bool is_prime=true;cout&lt;&lt;"Input: ";cin&gt;&gt;n;if(n==0||n==1){is_prime=false;}for(i=2;i&lt;=n/2;++i){if(n%i==0){is_prime=false;break;}}if(is_prime)cout&lt;&lt;"true";else cout&lt;&lt;"false";return 0;}
</t>
  </si>
  <si>
    <t>This piece of code prints "true" if the input number is a prime number, and "false" otherwise.
The code first declares two variables, `i` and `n`. The variable `i` is an integer that will be used to iterate through the numbers from 2 to `n/2`. The variable `n` is the input number.
The next line of code declares a boolean variable called `is_prime`. This variable will be used to store the result of the prime number test.
The next line of code prints a message to the user asking them to enter a number.
The next line of code reads the input number from the user and stores it in the variable `n`.
The next line of code checks if `n` is equal to 0 or 1. If it is, then the variable `is_prime` is set to false. This is because 0 and 1 are not prime numbers.
The next line of code starts a loop that iterates from 2 to `n/2`. In each iteration of the loop, the code checks if `n` is divisible by the current value of `i`. If it is, then the variable `is_prime` is set to false and the loop is exited. This is because if `n` is divisible by any number, then it is not a prime number.
The next line of code checks if the variable `is_prime` is still true. If it is, then the code prints "true". Otherwise, it prints "false".
The last line of code returns 0, which indicates that the program has finished successfully.</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</si>
  <si>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</si>
  <si>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</si>
  <si>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Yes, the two pieces of code achieve the same goal. They both determine whether a number is prime by checking if it is divisible by any number between 2 and its square root. The first code uses a for loop to iterate over the numbers, while the second code uses a recursive function. The two codes produce the same output for all inputs.
The first code is more straightforward and easier to understand, but the second code is more efficient. The first code has to check every number between 2 and the square root of the input number, while the second code only has to check the numbers that are actually divisible by the input number.
The second code is also more flexible, as it can be easily modified to check for numbers that are prime to a given set of numbers. For example, the following code checks if a number is prime to the numbers 2, 3, and 5:
```
def is_prime_to(n, primes):
  for p in primes:
    if n % p == 0:
      return False
  return True
```</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</si>
  <si>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</si>
  <si>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No, the functionality of these pieces of code is not the same.
The first piece of code prints "true" if the input number is prime, and "false" otherwise. The second piece of code prints "1" if the input number is prime, and "0" otherwise.
The first piece of code works by first checking if the input number is 0 or 1. If it is, then the code prints "false". Otherwise, the code loops through all the numbers from 2 to the input number divided by 2, and checks if any of them divide evenly into the input number. If any of them do, then the code prints "false". Otherwise, the code prints "true".
The second piece of code works by first converting the input number to a string. Then, the code loops through each character in the string, and converts it back to a number. If any of the numbers are 0 or 1, then the code prints "0". Otherwise, the code prints "1".
The two pieces of code are not equivalent because the first code uses a different algorithm to determine if a number is prime. The first code uses a brute-force algorithm, while the second code uses a more efficient algorithm. The second code is also more efficient because it does not need to print anything if the input number is not prime.</t>
  </si>
  <si>
    <t xml:space="preserve">What does this piece of code do?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
</t>
  </si>
  <si>
    <t>This piece of code takes in a number from the user and prints "Prime" if the number is prime, or "Not prime" if it is not prime.
The code first prints "Hello, World!", then asks the user for a number. The code then checks if the number is 0 or 1, in which case it prints "Not prime". Otherwise, the code loops through all the numbers from 2 to the square root of the input number, and checks if any of those numbers divide evenly into the input number. If any of them do, the code prints "Not prime". Otherwise, the code prints "Prime".
Here is a step-by-step explanation of what the code does:
1. The code first prints "Hello, World!". This is just a message to the user to let them know that the program is working.
2. The code then asks the user for a number. The user can enter any number they want.
3. The code then checks if the number is 0 or 1. If it is, the code prints "Not prime". This is because 0 and 1 are not considered to be prime numbers.
4. If the number is not 0 or 1, the code loops through all the numbers from 2 to the square root of the input number. The square root of a number is the number that, when multiplied by itself, equals the original number. For example, the square root of 9 is 3, because 3 times 3 equals 9.
5. For each number in the loop, the code checks if that number divides evenly into the input number. If it does, the code prints "Not prime" and breaks out of the loop. This is because if a number divides evenly into another number, it is not considered to be a prime number.
6. If the code does not print "Not prime" at any point in the loop, it prints "Prime". This is because if no number in the loop divides evenly into the input number, then the input number must be a prime number.
Here is an example of what the code would print if the user enters the number 5:
```
Hello, World!
Enter a number: 5
Prime
```
And here is an example of what the code would print if the user enters the number 10:
```
Hello, World!
Enter a number: 10
Not prime
```</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</si>
  <si>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</si>
  <si>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</si>
  <si>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No, the two pieces of code do not achieve the same goal. The first piece of code determines whether a number is prime by checking if it is divisible by any number between 2 and its square root. The second piece of code determines whether a number is prime by checking if it is divisible by any number between 2 and its square root, and then checking if it is divisible by any number between 2 and its square root again. This is unnecessary, as the first check will already have found any factors of the number.
Here is a simplified version of the second piece of code that achieves the same goal as the first:
```
#include &lt;iostream&gt;
using namespace std;
int main() {
  int i, n;
  bool is_prime = true;
  cout &lt;&lt; "Input: ";
  cin &gt;&gt; n;
  for (i = 2; i &lt;= n/2; ++i) {
    if (n % i == 0) {
      is_prime = false;
      break;
    }
  }
  if (is_prime)
    cout &lt;&lt; "true";
  else
    cout &lt;&lt; "false";
  return 0;
}
```</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</si>
  <si>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</si>
  <si>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Yes, the functionality of the two pieces of code is the same. They both check if a number is prime by dividing it by all numbers from 2 to its square root and checking if any of the divisions are a whole number. If any of the divisions are a whole number, then the number is not prime. If all of the divisions are not whole numbers, then the number is prime.
The first piece of code is more efficient, because it only checks the numbers from 2 to the square root of the number. The second piece of code checks all of the numbers from 2 to the number itself, which is slower.
The second piece of code is also more difficult to read and understand, because it uses more variables and nested loops. The first piece of code is simpler and easier to understand.</t>
  </si>
  <si>
    <t xml:space="preserve">What does this piece of code do?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
</t>
  </si>
  <si>
    <t>This piece of code is a simple prime number checker. It takes an integer as input and prints "true" if the number is prime, and "false" otherwise.
The code first defines a few variables: `i`, `n`, `two`, `one`, and `zero`. `i` is a counter that is used to iterate over all the possible divisors of `n`. `n` is the number that is being checked for primality. `two` is the number 2, `one` is the number 1, and `zero` is the number 0.
The code then checks if `n` is equal to 0 or 1. If so, it prints "true", because 0 and 1 are the only even prime numbers.
If `n` is not equal to 0 or 1, the code enters a loop that iterates over all the possible divisors of `n`. A divisor of a number is a number that divides evenly into it. For example, 2, 3, 4, and 6 are all divisors of 12.
The loop starts by setting `i` to 2. Then, it checks if `n` is divisible by `i`. If so, it prints "false" and breaks out of the loop. This is because if `n` is divisible by `i`, then it is not a prime number.
If `n` is not divisible by `i`, the code increments `i` and repeats the process. This continues until `i` is greater than or equal to `n/2`. This is because any number greater than or equal to `n/2` cannot be a divisor of `n`, because `n` is always odd.
If the loop completes without ever printing "false", then the code prints "true". This is because if `n` is not divisible by any of its divisors, then it is a prime number.
Here is an example of how the code works:
```
Input: 7
Output: true
```
In this example, `n` is equal to 7. The possible divisors of 7 are 1, 7, and 14. The code iterates over these divisors and finds that none of them divide evenly into 7. Therefore, it prints "true".
Here is another example:
```
Input: 12
Output: false
```
In this example, `n` is equal to 12. The possible divisors of 12 are 1, 2, 3, 4, 6, and 12. The code iterates over these divisors and finds that 2, 3, 4, and 6 divide evenly into 12. Therefore, it prints "false".</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</si>
  <si>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</si>
  <si>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</si>
  <si>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No, the two pieces of code do not achieve the same goal. The first piece of code is a prime number checker, while the second piece of code is a customer discount checker.
The first piece of code takes in an integer as input and prints "true" if the input is a prime number, or "false" otherwise. The second piece of code prints "Welcome!" if the input is a customer who is eligible for a discount, or "Sorry, you are not eligible for a discount" otherwise.
The first piece of code uses a simple algorithm to check if a number is prime. It first checks if the number is 0 or 1, which are not prime numbers. Then, it iterates over all numbers from 2 to the square root of the input number, and checks if any of them divide evenly into the input number. If so, the input number is not prime. Otherwise, the input number is prime.
The second piece of code uses a more complex algorithm to check if a customer is eligible for a discount. It first checks if the customer is a local employee, which are not eligible for a discount. Then, it checks if the customer is over 30, which are also not eligible for a discount. If neither of these conditions are met, the customer is eligible for a discount.
The two pieces of code are not equivalent because they do not check the same conditions. The first piece of code only checks if the input number is a prime number, while the second piece of code checks if the input number is a customer who is eligible for a discount.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</si>
  <si>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</si>
  <si>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No, the functionality of these pieces of code is not the same. The first piece of code is a prime number checker, while the second piece of code is a customer discount checker.
The first piece of code takes an integer as input and prints "true" if the input is a prime number, or "false" otherwise. The second piece of code prints "Welcome to the customer discount checker!", then takes an integer as input and prints "You are eligible for a discount!" if the input is greater than 30 and not a multiple of 13, or "Sorry, you are not eligible for a discount!" otherwise.
The first piece of code uses a loop to check if the input is divisible by any number from 2 to the square root of the input. If the input is divisible by any of these numbers, the code prints "false" and exits the loop. Otherwise, the code prints "true" and exits the loop.
The second piece of code uses a loop to check if the input is greater than 30 and not a multiple of 13. If the input is greater than 30 and not a multiple of 13, the code prints "You are eligible for a discount!" and exits the loop. Otherwise, the code prints "Sorry, you are not eligible for a discount!" and exits the loop.</t>
  </si>
  <si>
    <t xml:space="preserve">What does this piece of code do?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
</t>
  </si>
  <si>
    <t>This program is for determining if a customer is qualified for a discount.
The program first prints the message "Welcome to the discount program!". Then, it asks the user to enter their customer name. The program then checks if the customer is an employee of the local store. If the customer is an employee, they are not eligible for a discount.
The program then checks if the customer's name is 0 or 1. If it is, the customer is not eligible for a discount.
The program then checks if the customer's name is divisible by any number between 1328 and 91374, inclusive. If it is, the customer is not eligible for a discount.
If the customer is not an employee, their name is not 0 or 1, and their name is not divisible by any number between 1328 and 91374, inclusive, then the customer is eligible for a discount. The program then prints the message "You are eligible for a discount!".
If the customer is not eligible for a discount, the program prints the message "You are not eligible for a discount.".
The program then returns 0.</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</si>
  <si>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</si>
  <si>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</si>
  <si>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the two pieces of code achieve the same goal. They both take in a number as input and print out whether it is prime or not. The only difference is in the way they represent the output. The first piece of code prints out "true" or "false," while the second piece of code prints out "Output: true" or "Output: false." This difference is purely cosmetic and does not affect the functionality of the code.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</si>
  <si>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</si>
  <si>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the functionality of these pieces of code are the same. They both take a number as input and print out whether or not it is prime. The only difference is that the second piece of code uses the string "Output:" before printing the output. This does not affect the functionality of the code.</t>
  </si>
  <si>
    <t xml:space="preserve">What does this piece of code do?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</si>
  <si>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This piece of code is a program that determines whether a number is prime. A prime number is a number that is only divisible by 1 and itself. The program first asks the user to input a number. Then, it checks if the number is 0 or 1. If it is, the program prints "false" and exits. Otherwise, the program enters a loop that checks if the number is divisible by any number between 2 and the square root of the number. If it is, the program prints "false" and exits. Otherwise, the program prints "true" and exits.
Here is a step-by-step explanation of what the code does:
1. The program first declares the variables `i`, `n`, and `is_prime`. `i` is a loop counter, `n` is the number that the user inputs, and `is_prime` is a boolean variable that indicates whether the number is prime.
2. The program then prints "Input: " and asks the user to input a number.
3. The program then stores the user's input in the variable `n`.
4. The program then checks if `n` is 0 or 1. If it is, the program prints "false" and exits.
5. Otherwise, the program enters a loop that checks if `n` is divisible by any number between 2 and the square root of `n`.
6. For each number `i` between 2 and `sqrt(n)`, the program checks if `n % i == 0`. If it is, the program sets `is_prime` to false and breaks out of the loop.
7. If the program reaches the end of the loop without setting `is_prime` to false, then `n` is a prime number. The program then prints "true" and exits.</t>
  </si>
  <si>
    <t>//This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</si>
  <si>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</si>
  <si>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No, the two pieces of code do not achieve the same goal. The first piece of code checks if the inputted number is a prime number, while the second piece of code checks if the inputted character is a usable character.
A prime number is a natural number greater than 1 that is not a product of two smaller natural numbers. A usable character is a character that can be used in a computer program.
The first piece of code uses the following algorithm to check if the inputted number is a prime number:
1. Initialize a boolean variable `is_prime` to `true`.
2. Iterate over all numbers from 2 to the inputted number, inclusive.
3. If any of these numbers divides the inputted number evenly, set `is_prime` to `false`.
4. If `is_prime` is still `true` at the end of the loop, the inputted number is a prime number.
The second piece of code uses the following algorithm to check if the inputted character is a usable character:
1. Initialize a boolean variable `_boolean` to `true`.
2. Iterate over all characters from 2 to the inputted character, inclusive.
3. If any of these characters is not a printable ASCII character, set `_boolean` to `false`.
4. If `_boolean` is still `true` at the end of the loop, the inputted character is a usable character.
As you can see, the two algorithms are quite different. The first algorithm is specifically designed to check if a number is a prime number, while the second algorithm is specifically designed to check if a character is a usable character.</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</si>
  <si>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</si>
  <si>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No, the functionality of these pieces of code is not the same.
The first piece of code checks if the inputted number is a prime number. A prime number is a natural number greater than 1 that is not a product of two smaller natural numbers. The code does this by first checking if the inputted number is 0 or 1, which are not prime numbers. If it is not 0 or 1, the code then checks if the inputted number is divisible by any number between 2 and the inputted number divided by 2. If it is divisible by any of these numbers, the code returns false, indicating that the inputted number is not a prime number. Otherwise, the code returns true, indicating that the inputted number is a prime number.
The second piece of code checks if the inputted character is a usable character. A usable character is a character that is not a control character or a whitespace character. Control characters are characters that have special meaning to the computer, such as the newline character and the tab character. Whitespace characters are characters that do not represent any data, such as the space character and the tab character. The code does this by first checking if the inputted character is a control character or a whitespace character. If it is, the code returns false, indicating that the inputted character is not a usable character. Otherwise, the code returns true, indicating that the inputted character is a usable character.
Therefore, the functionality of these pieces of code is not the same. The first piece of code checks if the inputted number is a prime number, while the second piece of code checks if the inputted character is a usable character.</t>
  </si>
  <si>
    <t xml:space="preserve">What does this piece of code do?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
</t>
  </si>
  <si>
    <t>The code checks if the inputted character is a usable character. A usable character is a character that is not a control character. Control characters are characters that have special meaning to the computer, such as the newline character (`\n`) or the tab character (`\t`).
The code first checks if the inputted character is null or the character with ASCII code 1. These characters are not usable characters. If the inputted character is either of these characters, the code sets the boolean variable `_boolean` to false.
Next, the code loops through all the characters from the character with ASCII code 2 to the character with ASCII code half the inputted character's ASCII code. For each character in the loop, the code checks if the inputted character is divisible by the character. If it is, the code sets `_boolean` to false and breaks out of the loop.
If `_boolean` is still true at the end of the loop, the code prints "true". Otherwise, it prints "false".
Here is a table of the ASCII codes of some common control characters:
Character | ASCII code
------- | --------
Null | 0
Newline | 10
Tab | 9
Backspace | 8
Form feed | 12
Carriage return | 13
Escape | 27
Space | 32
Here is an example of how the code would be used:
```
Input: a
Output: true
Input: \n
Output: false
```</t>
  </si>
  <si>
    <t xml:space="preserve">//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</si>
  <si>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</si>
  <si>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Yes, they do. Both pieces of code are written to check if an integer is prime. They both first check if the number is 0 or 1, which are not prime numbers. Then they check if the number is divisible by any number from 2 to n/2. If the number is divisible by any number in this range, it is not a prime number. If the number is not divisible by any number in this range, it is a prime number.</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</si>
  <si>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</si>
  <si>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Yes, the functionality of these pieces of code is the same. They both check if a number is prime.
The first code is more straightforward and easier to understand. The second code is more modular and can be used in other programs.</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</si>
  <si>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</si>
  <si>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This program implements a simple algorithm to check if a given number is prime. The algorithm works by first checking if the number is 0 or 1, which are not prime numbers. If the number is not 0 or 1, then the algorithm checks if the number is divisible by any number from 2 to n/2. If the number is divisible by any number in this range, then it is not prime. Otherwise, the number is prime. The program prompts the user to input a number and then prints "true" if the number is prime and "false" otherwise.</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</si>
  <si>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</si>
  <si>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</si>
  <si>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No, the two pieces of code do not achieve the same goal.
The first piece of code calculates and displays the square root of a number, the factorial of a number, determines whether a string is a palindrome, and sorts a given list of numbers in ascending order. The second piece of code simply prints four lines of text.
It is possible that the second piece of code was intended to achieve the same goals as the first piece of code, but it is not clear how it would do so. The four lines of text that it prints do not appear to be related to any of the tasks that the first piece of code performs.
It is also possible that the second piece of code was intended to achieve a different goal than the first piece of code. For example, it might be intended to print a random string of characters, or to print the results of a calculation that is not related to the square root, factorial, palindrome, or sorting functions.
Without more information, it is impossible to say for certain what the goal of the second piece of code is.</t>
  </si>
  <si>
    <t xml:space="preserve">Is the functionality of these pieces of code the same?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</si>
  <si>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The functionality of the two pieces of code is not the same. The first piece of code calculates and displays the square root of a number, the factorial of a number, whether a string is a palindrome, and sorts a given list of numbers in ascending order. The second piece of code does not do any of these things. It simply prints four lines of text.</t>
  </si>
  <si>
    <t xml:space="preserve">What does this piece of code do?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</si>
  <si>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This piece of code does not do anything. It is simply a collection of random statements that do not make sense when put together. For example, the first line calculates and displays the square root of a number, but the second line finds and prints the factorial of a number. The third line determines whether a string is a palindrome, but the fourth line sorts a given list of numbers in ascending order. These statements are not related to each other and do not accomplish anything.
In order to write a piece of code that does something, you need to have a clear idea of what you want it to do. Once you know what you want the code to do, you can start writing statements that will accomplish those tasks. You need to make sure that the statements are related to each other and that they work together to achieve the desired result.
If you are not sure how to write a piece of code that does something, you can always ask for help from someone who knows more about programming. There are many resources available online and in libraries that can help you learn how to write code.</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</si>
  <si>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</si>
  <si>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</si>
  <si>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out the following lines to the console:
```
adsf!fjelnbo./23@#45jalkd
as;lkdjfoine!,djfoekngrn
apple!a;lkdjfoie
This is the fourth line!
```
The only difference between the two pieces of code is that the first one declares a variable called `unusedString` and assigns it the value "OpenAI", while the second one does not. However, this variable is never used, so it does not affect the output of the code.</t>
  </si>
  <si>
    <t xml:space="preserve">Is the functionality of these pieces of code the same?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</si>
  <si>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They both print the following lines to the console:
```
adsf!fjelnbo./23@#45jalkd
as;lkdjfoine!,djfoekngrn
apple!a;lkdjfoie
This is the fourth line!
```
The only difference is that the first piece of code declares two variables, `std::string unusedString` and `int unusedInt`, but does not use them. The second piece of code does not declare any variables.
It is generally considered good practice to declare variables only when you need them, as this can make your code more efficient and easier to read. However, in this case, the variables have no impact on the functionality of the code, so it does not matter whether they are declared or not.</t>
  </si>
  <si>
    <t xml:space="preserve">What does this piece of code do?
#include &lt;iostream&gt;
int main() {
    std::string unusedString = "OpenAI"; 
    int unusedInt = 42;
    std::cout &lt;&lt; "adsf!fjelnbo./23@#45jalkd" &lt;&lt; std::endl;
    std::cout &lt;&lt; "as;lkdjfoine!,djfoekngrn" &lt;&lt; std::endl;
    std::cout &lt;&lt; "apple!a;lkdjfoie" &lt;&lt; std::endl;
    std::cout &lt;&lt; "This is the fourth line!" &lt;&lt; std::endl;
    return 0;
}
</t>
  </si>
  <si>
    <t>The code prints the following lines to the console:
```
adsf!fjelnbo./23@#45jalkd
as;lkdjfoine!,djfoekngrn
apple!a;lkdjfoie
This is the fourth line!
```
The variables `unusedString` and `unusedInt` are never used, so they are effectively ignored. The `std::cout` statement prints the specified text to the console, followed by a newline character. The `std::endl` statement is equivalent to `std::cout &lt;&lt; "\n"`, but it also flushes the output buffer, which ensures that the text is actually written to the console before the program continues.
The return value of the `main()` function indicates whether the program terminated successfully. In this case, the return value is 0, which indicates that the program terminated successfully.</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</si>
  <si>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</si>
  <si>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</si>
  <si>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The first piece of code prints the same lines twice, while the second piece of code only prints them once. However, this does not change the overall goal of the code, which is to print the specified lines to the console.</t>
  </si>
  <si>
    <t xml:space="preserve">Is the functionality of these pieces of code the same?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</si>
  <si>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The first piece of code prints the following lines:
```
72436249
adsf!fjelnbo./23@#45jalkd
as;lkdjfoine!,djfoekngrn
apple!a;lkdjfoie
This is the fourth line!
72436249
72436249
72436249
72436249
72436249
72436249
```
The second piece of code prints the following lines:
```
adsf!fjelnbo./23@#45jalkd
as;lkdjfoine!,djfoekngrn
apple!a;lkdjfoie
This is the fourth line!
```
The first piece of code prints the number "72436249" seven times. The second piece of code does not print the number "72436249" at all. Therefore, the functionality of these pieces of code is not the same.</t>
  </si>
  <si>
    <t xml:space="preserve">What does this piece of code do?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</si>
  <si>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The piece of code you provided is a C++ program that prints the following lines to the standard output (stdout):
```
72436249
adsf!fjelnbo./23@#45jalkd
as;lkdjfoine!,djfoekngrn
apple!a;lkdjfoie
This is the fourth line!
72436249
72436249
72436249
72436249
72436249
72436249
```
The program uses the `std::cout` object to print the lines. The `std::cout` object is defined in the `iostream` header file, which is why the program includes that header file at the top.
The `std::cout` object has a number of overloaded operators that can be used to print different types of data. In this case, the `&lt;&lt;` operator is used to print strings. The string literals "72436249", "adsf!fjelnbo./23@#45jalkd", "as;lkdjfoine!,djfoekngrn", "apple!a;lkdjfoie", and "This is the fourth line!" are all printed to stdout using the `&lt;&lt;` operator.
The `std::endl` manipulator is used to print a newline character to stdout. This causes the cursor to move to the beginning of the next line on the screen.
The program returns 0 from the `main()` function, which indicates that the program terminated successfully.</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</si>
  <si>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</si>
  <si>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</si>
  <si>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However, the first piece of code uses a for loop to print the lines, while the second piece of code uses a series of individual `std::cout` statements. This means that the first piece of code is more efficient, as it only needs to execute the loop once. The second piece of code, on the other hand, needs to execute the `std::cout` statements four times.
In addition, the first piece of code is more readable, as it is easier to see what is happening. The second piece of code is more difficult to read, as it is not immediately clear what is going on.</t>
  </si>
  <si>
    <t xml:space="preserve">Is the functionality of these pieces of code the same?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</si>
  <si>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The functionality of the two pieces of code is not the same. The first piece of code prints the following to the console:
```
Hello, World!
```
The second piece of code prints the following to the console:
```
adsf!fjelnbo./23@#45jalkd
as;lkdjfoine!,djfoekngrn
apple!a;lkdjfoie
This is the fourth line!
```
The first piece of code prints a single line with the text "Hello, World!". The second piece of code prints four lines of text, each with a different message.
The first piece of code is more concise and easier to read than the second piece of code. The second piece of code is more verbose and may be more difficult to read for some people.
The first piece of code is more efficient than the second piece of code. The second piece of code prints more text to the console, which may take longer to execute.
The first piece of code is more portable than the second piece of code. The second piece of code uses specific characters that may not be available on all systems.
The first piece of code is more maintainable than the second piece of code. The second piece of code is more complex and may be more difficult to modify.
Overall, the first piece of code is better than the second piece of code. It is more concise, easier to read, more efficient, more portable, and more maintainable.</t>
  </si>
  <si>
    <t xml:space="preserve">What does this piece of code do?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</si>
  <si>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This piece of code prints the following message:
```
Hello, World!
```
The code uses the `std::cout` object to output the characters `H`, `e`, `l`, `l`, `o`, `,`, ` `, `W`, `o`, `r`, `l`, `d`, `!`, and a newline character.
The `std::cout` object is defined in the `iostream` header file, which is why the code includes that header file at the top.
The `static_cast` function is used to convert the integer values 97, 100, 115, 102, 97, 112, 112, 108, 101, 108, 107, 100, 106, 102, 111, 105, 110, 101, 84, 104, 105, 115, 105, 115, 116, 104, 101, 102, 111, 117, 114, 116, 104, 108, 105, 110, 101 to their corresponding character codes.
The `std::endl` function is used to output a newline character.
The `return 0` statement at the end of the function indicates that the function has completed successfully.</t>
  </si>
  <si>
    <t>Defaulting to Hello World.</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</si>
  <si>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</si>
  <si>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</si>
  <si>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The first piece of code uses four `if` statements to print each line, while the second piece of code uses a single `for` loop to print all four lines. However, both pieces of code will ultimately print the same lines to the console.</t>
  </si>
  <si>
    <t xml:space="preserve">Is the functionality of these pieces of code the same?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</si>
  <si>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Both pieces of code will print the following lines to the console:
```
adsf!fjelnbo./23@#45jalkd
as;lkdjfoine!,djfoekngrn
apple!a;lkdjfoie
This is the fourth line!
```
The first piece of code uses if statements to conditionally print each line. The second piece of code simply prints each line without any conditions. However, since the condition in each if statement is always true, the two pieces of code will produce the same output.</t>
  </si>
  <si>
    <t xml:space="preserve">What does this piece of code do?
#include &lt;iostream&gt;
int main() {
    if(true){ 
        std::cout &lt;&lt; "adsf!fjelnbo./23@#45jalkd" &lt;&lt; std::endl;
    }
    if(true){ 
        std::cout &lt;&lt; "as;lkdjfoine!,djfoekngrn" &lt;&lt; std::endl;
    }
    if(true){ 
        std::cout &lt;&lt; "apple!a;lkdjfoie" &lt;&lt; std::endl;
    }
    if(true){ 
        std::cout &lt;&lt; "This is the fourth line!" &lt;&lt; std::endl;
    }
    return 0;
}
</t>
  </si>
  <si>
    <t>This piece of code prints the following lines:
```
adsf!fjelnbo./23@#45jalkd
as;lkdjfoine!,djfoekngrn
apple!a;lkdjfoie
This is the fourth line!
```
The `if` statements are all true, so the code inside them will be executed. The `std::cout` function prints the specified text to the standard output stream, which is usually the console. The `endl` function prints a newline character to the output stream.
The first `if` statement prints the string "adsf!fjelnbo./23@#45jalkd". The second `if` statement prints the string "as;lkdjfoine!,djfoekngrn". The third `if` statement prints the string "apple!a;lkdjfoie". The fourth `if` statement prints the string "This is the fourth line!".
The `return 0` statement at the end of the function returns the value 0 to the operating system. This is the standard way to indicate that the program has terminated successfully.</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</si>
  <si>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</si>
  <si>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</si>
  <si>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The first piece of code uses a nested for loop to print the lines, while the second piece of code prints the lines directly. However, the two pieces of code are equivalent in terms of their output.</t>
  </si>
  <si>
    <t xml:space="preserve">Is the functionality of these pieces of code the same?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</si>
  <si>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Both pieces of code print the following lines to the console:
```
adsf!fjelnbo./23@#45jalkd
as;lkdjfoine!,djfoekngrn
apple!a;lkdjfoie
This is the fourth line!
```
The only difference is that the first piece of code prints these lines inside a loop, while the second piece of code prints them directly. This difference does not affect the functionality of the code, as the loop will always execute once and only once.</t>
  </si>
  <si>
    <t xml:space="preserve">What does this piece of code do?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</si>
  <si>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The code you provided is a for loop that prints four lines of text. The first line is "adsf!fjelnbo./23@#45jalkd", the second line is "as;lkdjfoine!,djfoekngrn", the third line is "apple!a;lkdjfoie", and the fourth line is "This is the fourth line!". The code prints these lines four times, once for each value of the variable r, which goes from 1 to 4.
The code is inefficient because it does a lot of unnecessary work. For example, it prints the same lines of text four times, even though it only needs to print them once. It also does a lot of unnecessary calculations, such as calculating the values of i, j, and w.
The code could be made more efficient by using a while loop instead of a for loop. A while loop would only print the lines of text as long as the condition is true. In this case, the condition would be r &gt; 0. The code could also be made more efficient by using a function to print the lines of text. This would avoid having to repeat the code four times.
Here is an example of how the code could be made more efficient:
```
#include &lt;iostream&gt;
void printLines(int r) {
  if (r &gt; 0) {
    std::cout &lt;&lt; "adsf!fjelnbo./23@#45jalkd" &lt;&lt; std::endl;
    std::cout &lt;&lt; "as;lkdjfoine!,djfoekngrn" &lt;&lt; std::endl;
    std::cout &lt;&lt; "apple!a;lkdjfoie" &lt;&lt; std::endl;
    std::cout &lt;&lt; "This is the fourth line!" &lt;&lt; std::endl;
  }
}
int main() {
  for (int r = 1; r &gt; 0; r--) {
    printLines(r);
  }
  return 0;
}
```
This code is more efficient because it only prints the lines of text as long as the condition is true. It also uses a function to print the lines of text, which avoids having to repeat the code four times.</t>
  </si>
  <si>
    <t xml:space="preserve">#include&lt;iostream&gt;
int main(){std::cout&lt;&lt;"adsf!fjelnbo./23@#45jalkd"&lt;&lt;std::endl;std::cout&lt;&lt;"as;lkdjfoine!,djfoekngrn"&lt;&lt;std::endl;std::cout&lt;&lt;"apple!a;lkdjfoie"&lt;&lt;std::endl;std::cout&lt;&lt;"This is the fourth line!"&lt;&lt;std::endl;return 0;}
</t>
  </si>
  <si>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</si>
  <si>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The only difference is that the first piece of code uses `std::cout` with explicit type information, while the second piece of code uses `std::cout` with type deduction. This is a matter of style and does not affect the semantics of the code.</t>
  </si>
  <si>
    <t xml:space="preserve">Is the functionality of these pieces of code the same?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</si>
  <si>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They both print the following lines to the console:
```
adsf!fjelnbo./23@#45jalkd
as;lkdjfoine!,djfoekngrn
apple!a;lkdjfoie
This is the fourth line!
```
The only difference is that the first piece of code uses curly braces ({}) to group the statements together, while the second piece of code does not. This is a matter of style, and both pieces of code will work correctly.
In general, it is good practice to use curly braces to group statements together, even if they are only a single statement. This makes the code more readable and easier to maintain.</t>
  </si>
  <si>
    <t xml:space="preserve">What does this piece of code do?
#include&lt;iostream&gt;int main(){std::cout&lt;&lt;"adsf!fjelnbo./23@#45jalkd"&lt;&lt;std::endl;std::cout&lt;&lt;"as;lkdjfoine!,djfoekngrn"&lt;&lt;std::endl;std::cout&lt;&lt;"apple!a;lkdjfoie"&lt;&lt;std::endl;std::cout&lt;&lt;"This is the fourth line!"&lt;&lt;std::endl;return 0;}
</t>
  </si>
  <si>
    <t>This piece of code prints the following lines to the console:
```
adsf!fjelnbo./23@#45jalkd
as;lkdjfoine!,djfoekngrn
apple!a;lkdjfoie
This is the fourth line!
```
The code uses the `std::cout` object to print the strings to the console. The `&lt;&lt;` operator is used to insert a string into the output stream. The `std::endl` manipulator is used to print a newline character to the console.
The `#include` directive tells the compiler to include the contents of the `iostream` header file. This header file contains the definition of the `std::cout` object.
The `int main()` function is the main function of the program. It is where the program starts executing. The `return 0` statement at the end of the function returns the value 0 to the operating system, indicating that the program has terminated successfully.</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</si>
  <si>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</si>
  <si>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</si>
  <si>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No, the two pieces of code do not achieve the same goal. The first piece of code prints the following output:
```
apple!a;lkdjfoie
This is the fourth line!
```
The second piece of code prints the following output:
```
adsf!fjelnbo./23@#45jalkd
as;lkdjfoine!,djfoekngrn
apple!a;lkdjfoie
This is the fourth line!
```
The first piece of code prints the string "apple!a;lkdjfoie" on a new line, followed by the string "This is the fourth line!" on a new line. The second piece of code prints the strings "adsf!fjelnbo./23@#45jalkd", "as;lkdjfoine!,djfoekngrn", "apple!a;lkdjfoie", and "This is the fourth line!" on separate lines.
The two pieces of code are not equivalent because the second piece of code prints extra lines.</t>
  </si>
  <si>
    <t xml:space="preserve">Is the functionality of these pieces of code the same?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</si>
  <si>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The functionality of the two pieces of code is not the same. The first code prints the following lines:
```
apple!a;lkdjfoie
This is the fourth line!
```
The second code prints the following lines:
```
adsf!fjelnbo./23@#45jalkd
as;lkdjfoine!,djfoekngrn
apple!a;lkdjfoie
This is the fourth line!
```
The first code prints the string "apple!a;lkdjfoie" on a separate line, followed by the string "This is the fourth line!" on a separate line. The second code prints the strings "adsf!fjelnbo./23@#45jalkd", "as;lkdjfoine!,djfoekngrn", "apple!a;lkdjfoie", and "This is the fourth line!" on separate lines.
The first code prints the string "apple!a;lkdjfoie" in the same order as the second code, but the second code prints the strings "adsf!fjelnbo./23@#45jalkd" and "as;lkdjfoine!,djfoekngrn" before it prints the string "apple!a;lkdjfoie".
The first code prints the string "This is the fourth line!" on a separate line after it prints the string "apple!a;lkdjfoie", but the second code prints the string "This is the fourth line!" on a separate line after it prints the strings "adsf!fjelnbo./23@#45jalkd", "as;lkdjfoine!,djfoekngrn", and "apple!a;lkdjfoie".</t>
  </si>
  <si>
    <t xml:space="preserve">What does this piece of code do?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</si>
  <si>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The code prints the following:
```
HELLO WORLD!
apple!a;lkdjfoie
This is the fourth line!
```
The first part of the code, for (int w = 0; w &lt; 1020; w += 1020), prints the string "HELLO WORLD!" in 1020-character chunks. The second part of the code, for (int i = 10; i &gt; 0; i -= 10), prints the string "apple!a;lkdjfoie" in 10-character chunks. The third part of the code, std::cout &lt;&lt; "This is the fourth line!" &lt;&lt; std::endl, prints the string "This is the fourth line!".
The code is written in C++, and uses the `std::cout` function to print to the console. The `static_cast` function is used to convert between different types of data, such as integers and characters. The `std::endl` function is used to print a newline character.
The code is inefficient, as it prints each character individually. A more efficient way to print the string "HELLO WORLD!" would be to use the `std::string` class. The `std::string` class has a `std::string::print()` method that can be used to print a string to the console.
The code is also not very readable, as it uses a lot of special characters and symbols. A more readable way to write the code would be to use comments to explain what the code is doing.</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</si>
  <si>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</si>
  <si>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</si>
  <si>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The first piece of code achieves this by first declaring three variables, `unused_one`, `unused_two`, and `unused_three`, and then initializing them to 1, 2, and 3, respectively. It then prints the string `adsf!fjelnbo./23@#45jalkd` four times, once for each value of `i` from 1 to 4. It then prints the string `as;lkdjfoine!,djfoekngrn` four times, once for each value of `j` from 2 to 5. It then prints the string `apple!a;lkdjfoie` four times, once for each value of `k` from 3 to 6. Finally, it prints the string `This is the ` followed by the value of `unused_three + unused_one` (which is 4) followed by `th line!`.
The second piece of code achieves this by simply printing the four strings `adsf!fjelnbo./23@#45jalkd`, `as;lkdjfoine!,djfoekngrn`, `apple!a;lkdjfoie`, and `This is the fourth line!` in order.
Therefore, both pieces of code achieve the same goal of printing the given strings to the console.</t>
  </si>
  <si>
    <t xml:space="preserve">Is the functionality of these pieces of code the same?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</si>
  <si>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 two pieces of code is the same. Both pieces of code print the following lines to the console:
```
adsf!fjelnbo./23@#45jalkd
as;lkdjfoine!,djfoekngrn
apple!a;lkdjfoie
This is the fourth line!
```
The only difference is that the first piece of code prints the lines in a different order.</t>
  </si>
  <si>
    <t xml:space="preserve">What does this piece of code do?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</si>
  <si>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The code prints the following:
```
adsf!fjelnbo./23@#45jalkd
as;lkdjfoine!,djfoekngrn
apple!a;lkdjfoie
This is the 6th line!
```
The variable `unused_one` is assigned the value 2, `unused_two` is assigned the value 3, and `unused_three` is assigned the value 4. The `for` loops then print the specified text on each line. The `for` loop with `i` as the loop variable prints "adsf!fjelnbo./23@#45jalkd" on each line. The `for` loop with `j` as the loop variable prints "as;lkdjfoine!,djfoekngrn" on each line. The `for` loop with `k` as the loop variable prints "apple!a;lkdjfoie" on each line. The `for` loop with `l` as the loop variable prints "This is the " followed by the value of `unused_three` plus the value of `unused_one` (which is 6) followed by "th line!" on each line.
The code is not very useful, but it does illustrate how to use `for` loops to print text on multiple lines.</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</si>
  <si>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</si>
  <si>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</si>
  <si>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</si>
  <si>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 xml:space="preserve">What does this piece of code do?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</si>
  <si>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</si>
  <si>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</si>
  <si>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the two pieces of code achieve the same goal. They both print the following lines to the console:
```
adsf!fjelnbo./23@#45jalkd
as;lkdjfoine!,djfoekngrn
apple!a;lkdjfoie
This is the fourth line!
```
The first piece of code uses an `ostringstream` object to store the lines to be printed. The `ostringstream` class is a stream class that can be used to store a sequence of characters. The `&lt;&lt;` operator is overloaded to take a string as its argument, so it can be used to write a string to an `ostringstream` object. The `str()` method of the `ostringstream` class returns a string that contains the contents of the stream. The `cout` object is a stream object that can be used to write to the standard output stream. The `&lt;&lt;` operator is overloaded to take a string as its argument, so it can be used to write a string to the standard output stream.
The second piece of code uses the `cout` object directly to write the lines to be printed to the standard output stream. The `&lt;&lt;` operator is overloaded to take a string as its argument, so it can be used to write a string to the standard output stream.
The two pieces of code are equivalent in terms of what they print to the console. However, the first piece of code uses an `ostringstream` object to store the lines to be printed, which can be useful if you need to store the lines in a variable or if you need to print the lines multiple times. The second piece of code does not use an `ostringstream` object, which is simpler and more efficient.</t>
  </si>
  <si>
    <t xml:space="preserve">Is the functionality of these pieces of code the same?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</si>
  <si>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the functionality of the two pieces of code is the same. They both print the following lines to the console:
```
adsf!fjelnbo./23@#45jalkd
as;lkdjfoine!,djfoekngrn
apple!a;lkdjfoie
This is the fourth line!
```
The first piece of code uses an `ostringstream` to concatenate the four strings together, and then prints the resulting string to the console. The second piece of code prints the four strings directly to the console. The two approaches are equivalent in this case.
However, there are some cases where using an `ostringstream` can be more efficient. For example, if you need to print a large number of strings, it can be more efficient to concatenate them into an `ostringstream` first, and then print the resulting string. This is because the `ostringstream` will only need to allocate memory once, for the entire string. If you were to print the strings directly to the console, you would need to allocate memory for each string, which could be more memory-intensive.
Additionally, using an `ostringstream` can be more flexible. For example, you can use it to format the output, or to insert variables into the output. This is not possible if you print the strings directly to the console.
Overall, the choice of whether to use an `ostringstream` or to print the strings directly to the console depends on the specific needs of your program. If you need to print a large number of strings, or if you need to format the output or insert variables into the output, then using an `ostringstream` is the better option. However, if you only need to print a few strings, or if you don't need to format the output or insert variables into the output, then printing the strings directly to the console is the simpler option.</t>
  </si>
  <si>
    <t xml:space="preserve">What does this piece of code do?
#include &lt;iostream&gt;
#include &lt;sstream&gt;
using namespace std;
int main() {
    ostringstream oss;
    oss &lt;&lt; "adsf!fjelnbo./23@#45jalkd\n";
    oss &lt;&lt; "as;lkdjfoine!,djfoekngrn\n";
    oss &lt;&lt; "apple!a;lkdjfoie\n";
    oss &lt;&lt; "This is the fourth line!\n";
    string output = oss.str();
    cout &lt;&lt; output;
    return 0;
}
</t>
  </si>
  <si>
    <t>This piece of code creates an `ostringstream` object, which is a stream of characters that can be output to a file or another stream. The `ostringstream` object is then used to append four lines of text to the stream:
```
adsf!fjelnbo./23@#45jalkd
as;lkdjfoine!,djfoekngrn
apple!a;lkdjfoie
This is the fourth line!
```
The `str()` method of the `ostringstream` object returns the string that is currently in the stream. In this case, the string is the four lines of text that were appended to the stream. The `cout` object is then used to output the string to the standard output stream.
The output of the code is:
```
adsf!fjelnbo./23@#45jalkd
as;lkdjfoine!,djfoekngrn
apple!a;lkdjfoie
This is the fourth line!
```</t>
  </si>
  <si>
    <t xml:space="preserve">/** N/A **/
</t>
  </si>
  <si>
    <t xml:space="preserve">//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t>
  </si>
  <si>
    <t xml:space="preserve">Do these pieces of code achieve the same goal?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AND
#include &lt;iostream&gt;
int main() {
    std::cout &lt;&lt; "adsf!fjelnbo./23@#45jalkd" &lt;&lt; std::endl;
    std::cout &lt;&lt; "as;lkdjfoine!,djfoekngrn" &lt;&lt; std::endl;
    std::cout &lt;&lt; "apple!a;lkdjfoie" &lt;&lt; std::endl;
    std::cout &lt;&lt; "This is the fourth line!" &lt;&lt; std::endl;
    return 0;
}
</t>
  </si>
  <si>
    <t>Yes. Both pieces of code print the same lines to the console.</t>
  </si>
  <si>
    <t xml:space="preserve">Is the functionality of these pieces of code the same?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</si>
  <si>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They both print four strings to the console and return 0 to indicate successful execution. The only difference between the two pieces of code is that the first one uses the std::endl manipulator to end the line after each string, while the second one uses the newline character (\n) directly in the string.</t>
  </si>
  <si>
    <t xml:space="preserve">What does this piece of code do?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t>
  </si>
  <si>
    <t>The code prints four lines of text to the standard output. The text is from the Lorem ipsum text generator.</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</si>
  <si>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</si>
  <si>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</si>
  <si>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No, the two pieces of code do not achieve the same goal. The first code prints 40 random strings of 10 characters each, with the first half of each string being a random letter from a to z and the second half being a random letter from z to a. The second code prints 40 random strings of 10 characters each, with the first half of each string being a random letter from z to a and the second half being a random letter from a to z.
The difference between the two codes is that the first code prints the first half of each string before the second half, while the second code prints the second half of each string before the first half. This difference is significant because it changes the order of the letters in the strings. For example, the first code might print the string "zxcvbnm!", while the second code might print the string "!mnbyxvczd".
The order of the letters in a string can be important for some applications. For example, if the strings are being used to represent words, then the order of the letters is important for determining the meaning of the words. In other applications, the order of the letters may not be important. For example, if the strings are being used to represent random numbers, then the order of the letters is not important.
In general, it is important to be aware of the order of the elements in a data structure, as it can have a significant impact on the results of your program.</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</si>
  <si>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</si>
  <si>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No, the functionality of the two pieces of code is not the same. The first piece of code prints out 40 random strings, each with 10 characters, where the first half of the string is a random lowercase letter and the second half is a random exclamation point. The second piece of code prints out 40 random strings, each with 10 characters, where the first half of the string is a random exclamation point and the second half is a random lowercase letter.
To see the difference, let's look at an example of what each piece of code might print out.
The first piece of code might print out the following strings:
* a!
* b!
* c!
* d!
* e!
* f!
* g!
* h!
* i!
* j!
The second piece of code might print out the following strings:
* !a
* !b
* !c
* !d
* !e
* !f
* !g
* !h
* !i
* !j
As you can see, the order of the characters in the strings is different. This is because the first piece of code prints out the first half of the string first, followed by the second half. The second piece of code prints out the second half of the string first, followed by the first half.
The difference in the order of the characters in the strings can be important, depending on the application. For example, if the strings are being used to create a password, it is important that the characters be randomly ordered to make the password more secure.</t>
  </si>
  <si>
    <t xml:space="preserve">What does this piece of code do?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</si>
  <si>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This piece of code prints 40 random strings of 10 characters each, with each string starting with a lowercase letter and ending with "!". The letters in each string are chosen randomly from the 26 letters of the alphabet.
The code first includes the necessary header files: `&lt;cstdlib&gt;`, `&lt;iostream&gt;`, and `&lt;time.h&gt;`. The `&lt;cstdlib&gt;` header file contains the `rand()` function, which is used to generate random numbers. The `&lt;iostream&gt;` header file contains the `cout` object, which is used to print output to the console. The `&lt;time.h&gt;` header file contains the `time()` function, which is used to get the current time.
The next line of code, `srand(time(0));`, seeds the random number generator with the current time. This ensures that the output of the program is different each time it is run.
The next loop, `for(int innerloop2 = 4; innerloop2&gt;0; innerloop2--)`, prints 40 strings. The `innerloop2` variable is used to keep track of how many strings have been printed. The loop starts with `innerloop2 = 4` and decrements by 1 each time through the loop. When `innerloop2` reaches 0, the loop terminates.
Inside the loop, there are two nested loops. The outer loop, `for(int outerloop = rand()%10; outerloop &gt;0; outerloop--)`, prints 10 characters for each string. The `outerloop` variable is used to keep track of how many characters have been printed. The loop starts with `outerloop = rand()%10` and decrements by 1 each time through the loop. When `outerloop` reaches 0, the loop terminates.
Inside the outer loop, there is an inner loop, `for(int innerloop1 = rand()%10; innerloop1 &gt;0; innerloop1--)`, which prints one character for each iteration. The `innerloop1` variable is used to keep track of how many characters have been printed. The loop starts with `innerloop1 = rand()%10` and decrements by 1 each time through the loop. When `innerloop1` reaches 0, the loop terminates.
On each iteration of the inner loop, the `char secondHalf='a' + rand()%26;` line prints a random character from the lowercase alphabet. The `cout&lt;&lt;secondHalf;` line prints the character to the console.
On the last iteration of the inner loop, the `cout&lt;&lt;"!";` line prints the exclamation point to the console.
On the last iteration of the outer loop, the `cout&lt;&lt;endl;` line prints a newline character to the console.
The `return 0;` line at the end of the function returns the value 0, which indicates that the program has terminated successfully.</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</si>
  <si>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</si>
  <si>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</si>
  <si>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Yes, the two pieces of code do achieve the same goal. They both generate a random string of 4 characters, separated by a "!". However, there are some differences in the way they do this.
The first piece of code uses a for loop to generate the first half of the string, and then another for loop to generate the second half. The second piece of code uses a single for loop to generate the entire string, but it uses a modulo operator to ensure that each character is between a and z.
The first piece of code is more efficient, because it only needs to generate two random numbers. The second piece of code is more flexible, because it can generate any string of characters, not just a string of letters.
Overall, the two pieces of code are equivalent, but they have different strengths and weaknesses. The choice of which piece of code to use depends on the specific needs of the application.</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</si>
  <si>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</si>
  <si>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The functionality of the two pieces of code is not the same. The first piece of code prints a random string of 4 characters, while the second piece of code prints the first 4 elements of the Fibonacci sequence.
The first piece of code uses a random number generator to generate a number between 0 and 25, inclusive. This number is then used as an index into the ASCII character set to select a random character. The character is then printed to the console. This process is repeated 4 times to print a random string of 4 characters.
The second piece of code uses the Fibonacci sequence to generate a series of numbers. The Fibonacci sequence is a series of numbers where each number is the sum of the two preceding numbers. The first two numbers in the sequence are 0 and 1, and the sequence goes on forever. The first 4 elements of the Fibonacci sequence are 0, 1, 1, and 2.
The second piece of code uses a for loop to print the first 4 elements of the Fibonacci sequence. The loop starts with a value of 0, and then adds 1 to the value in each iteration. The value is printed to the console each time it is updated.
The two pieces of code are not the same because they have different purposes. The first piece of code is designed to print a random string of characters, while the second piece of code is designed to print the first 4 elements of the Fibonacci sequence.</t>
  </si>
  <si>
    <t xml:space="preserve">What does this piece of code do?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</si>
  <si>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</si>
  <si>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</si>
  <si>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No, the two pieces of code do not achieve the same goal. The first piece of code prints 40 random strings of two characters, while the second piece of code prints 40 random strings of one character followed by a random number of exclamation points followed by another random string of one character.
The first piece of code prints 40 random strings of two characters because it has two for loops, one for the first character and one for the second character. The first for loop iterates 10 times, and the second for loop iterates 10 times. This means that the code will print 10 * 10 = 100 characters. The code then prints a newline character after each string.
The second piece of code prints 40 random strings of one character followed by a random number of exclamation points followed by another random string of one character because it has three for loops, one for the first character, one for the number of exclamation points, and one for the second character. The first for loop iterates 10 times, the second for loop iterates 0 to 9 times, and the third for loop iterates 10 times. This means that the code will print 10 * (10 + 1) = 110 characters. The code then prints a newline character after each string.
To see the difference between the two pieces of code, consider the following example. If the first piece of code is run, it might print the following strings:
```
ab!cd
ef!gh
ij!kl
mn!op
q!rs
tu!vw
xyz
```
If the second piece of code is run, it might print the following strings:
```
a!b
c!d
e!f
g!h
i!j
k!l
m!n
o!p
q!r
s!t
u!v
w!x
y!z
```
As you can see, the two pieces of code print different types of strings. The first piece of code prints strings of two characters, while the second piece of code prints strings of one character followed by a random number of exclamation points followed by another random string of one character.</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</si>
  <si>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</si>
  <si>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No, the functionality of these pieces of code is not the same. The first piece of code prints out a random string of 4 characters, while the second piece of code prints out a random string of 4 characters that are all either 'g', 'n', 'e', or 's'. This is because the first piece of code uses a random number generator to select a character from the set of all 26 letters, while the second piece of code uses a random number generator to select a character from the set of the four letters 'g', 'n', 'e', and 's'.
Here is a more detailed explanation of the two pieces of code:
The first piece of code uses a for loop to iterate over the range 4 to 0. Inside each iteration of the for loop, it uses a for loop to iterate over the range 0 to 9. Inside each iteration of the inner for loop, it uses the rand() function to generate a random number between 0 and 25. It then uses the char() function to convert the random number to a character and prints it out. Finally, it prints out an exclamation point (!).
The second piece of code uses a for loop to iterate over the range 4 to 0. Inside each iteration of the for loop, it uses a for loop to iterate over the range 0 to 9. Inside each iteration of the inner for loop, it uses the rand() function to generate a random number between 0 and 3. It then uses the char() function to convert the random number to a character and prints it out. Finally, it prints out an exclamation point (!).
The difference between the two pieces of code is that the first piece of code uses a random number generator to select a character from the set of all 26 letters, while the second piece of code uses a random number generator to select a character from the set of the four letters 'g', 'n', 'e', and 's'. This means that the first piece of code will print out a random string of 4 characters, while the second piece of code will print out a random string of 4 characters that are all either 'g', 'n', 'e', or 's'.</t>
  </si>
  <si>
    <t xml:space="preserve">What does this piece of code do?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</si>
  <si>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This piece of code generates a random number between 0 and 99 for each of the variables `igneous` and `metamorphic`. It then uses those numbers to generate a random letter of the alphabet for each of the variables `number_of_rocks` and `number_of_workers`. Finally, it prints out the generated letters, separated by exclamation points.
For example, if the random numbers generated were 3 for `igneous` and 7 for `metamorphic`, the code would print out:
```
a!c
b!d
e!f
g!h
i!j
k!l
m!n
o!p
q!r
s!t
u!v
w!x
y!z
```
The code will continue to print out random letters until the variable `rockName` is 0. At that point, the code will return 0.
This code is a simple example of how to use the `rand()` function to generate random numbers. The `rand()` function takes a seed as its argument, which is a number that is used to initialize the random number generator. The `time()` function returns the current time in seconds, which can be used as a seed for the random number generator.
The `rand()` function returns a random number between 0 and RAND_MAX, which is a macro defined in the `stdlib.h` header file. The value of RAND_MAX can be changed by the `srand()` function.
The `srand()` function takes a seed as its argument and uses it to initialize the random number generator. The random number generator will then generate the same sequence of numbers each time it is called with the same seed.
The `cout` function is used to print out the generated letters. The `endl` function is used to print out a newline character.</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</si>
  <si>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</si>
  <si>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</si>
  <si>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Yes, the two pieces of code achieve the same goal. Both code snippets generate 4 random strings of 10 characters each, with each character chosen from the set of lowercase letters. The only difference is that the second code snippet has two unused variables, `unusedInt` and `unusedString`. These variables have no effect on the output of the program.</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</si>
  <si>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</si>
  <si>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Yes, the functionality of these pieces of code is the same. They both generate 4 random strings of 10 characters, each consisting of lowercase letters only. The only difference is that the second piece of code has two unused variables, `unusedInt` and `unusedString`. These variables are not used in the code, and they can be safely removed without affecting the functionality of the code.</t>
  </si>
  <si>
    <t xml:space="preserve">What does this piece of code do?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</si>
  <si>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The code generates 40 random strings of 10 characters each, with each character being a lowercase letter from a to z. The strings are separated by exclamation points.
The code first initializes the random number generator by calling the `srand()` function. This function takes the current time as a seed, which ensures that the random numbers generated are different each time the code is run.
The code then defines two unused variables, `unusedInt` and `unusedString`. These variables are not used in the code, but they are required by the C++ compiler.
The main loop of the code iterates 4 times. In each iteration, the inner loop generates 10 random characters, and the outer loop prints the characters to the console, separated by exclamation points.
The `rand()` function returns a random number between 0 and RAND_MAX, which is defined in the `cstdlib` header file. The value of RAND_MAX is platform-dependent, but it is typically a large number.
The `for` loop in the inner loop iterates 10 times. In each iteration, the code generates a random character between a and z by adding the result of the `rand()` function modulo 26 to the character `a`. The `%` operator returns the remainder of the division of the left-hand operand by the right-hand operand.
The `cout` function prints the character to the console. The `&lt;&lt;` operator is used to insert a value into the output stream.
The `endl` function prints a newline character to the console.
The `return 0` statement at the end of the main function indicates that the program has terminated successfully.</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</si>
  <si>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</si>
  <si>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</si>
  <si>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Yes, the two pieces of code achieve the same goal of generating random 4-character ID numbers. The first code snippet generates a random character from the set of lowercase letters `a` through `z` for each of the two halves of the ID number, and then prints the two halves together, separated by an exclamation point. The second code snippet does the same thing, but it also prints a message before each ID number, and a message after the last ID number.
Here are some details about how the code works:
* The `srand()` function initializes the random number generator.
* The `rand()` function returns a random integer between 0 and RAND_MAX, which is defined in `&lt;stdlib.h&gt;`.
* The `for` loop in the first code snippet iterates 4 times. Each time through the loop, the `innerloop1` and `innerloop2` variables are assigned a random integer between 0 and 9. The `firstHalf` and `secondHalf` variables are then assigned the character corresponding to the random integer modulo 26, where `a` is 0 and `z` is 25. The `cout` statement prints the two halves of the ID number together, separated by an exclamation point.
* The `for` loop in the second code snippet is similar to the one in the first code snippet, except that it also prints a message before each ID number, and a message after the last ID number.
Here is an example of the output of the first code snippet:
```
a!b
c!d
e!f
g!h
```
Here is an example of the output of the second code snippet:
```
This program is for generating id numbers following the specified pattern:
Ignore this line: 1
a!b
c!d
e!f
g!h
End of sequence....
Use the above identification number for getting in an out of the restroom.
```</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</si>
  <si>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</si>
  <si>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The two pieces of code are not the same. The first piece of code generates a random ID number that is 10 characters long, with the first 5 characters being lowercase letters and the last 5 characters being numbers. The second piece of code generates a random ID number that is 10 characters long, with the first 4 characters being "Ignore this line: ", the next 5 characters being a random string of lowercase letters, and the last character being a period.
The first piece of code is more useful for generating a random ID number that can be used for identification purposes, such as logging into a website or accessing a restricted area. The second piece of code is more useful for generating a random string of characters that can be used for testing purposes or generating passwords.
Here is a table that summarizes the differences between the two pieces of code:
| Feature | First piece of code | Second piece of code |
|---|---|---|
| Length of ID number | 10 characters | 10 characters |
| Characters in ID number | First 5 characters are lowercase letters, last 5 characters are numbers | First 4 characters are "Ignore this line: ", next 5 characters are a random string of lowercase letters, last character is a period |
| Usefulness | Useful for generating a random ID number that can be used for identification purposes | Useful for generating a random string of characters that can be used for testing purposes or generating passwords |</t>
  </si>
  <si>
    <t xml:space="preserve">What does this piece of code do?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</si>
  <si>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This program generates ID numbers following the specified pattern:
```
4-character ID number, with the first two characters being a random letter between A and Z, and the last two characters being a random number between 0 and 9.
```
The program first includes the necessary libraries, then prints a message stating that it is for generating ID numbers. Next, it initializes the random number generator using the current time. Then, it enters a loop that generates 4 ID numbers. For each ID number, the program prints a message stating to ignore the line, then generates a random letter between A and Z, prints it, and generates a random number between 0 and 9, prints it, and then prints a line break. After generating 4 ID numbers, the program prints a message stating that the sequence is over, and then prints a message stating that the user can use the above identification number for getting in and out of the restroom.
The program uses the `rand()` function to generate a random number between 0 and RAND_MAX, which is defined in the `cstdlib` header file. The `RAND_MAX` macro is defined to be the maximum value that can be returned by `rand()`. The `rand()` function is a pseudo-random number generator, which means that it produces a sequence of numbers that appear to be random, but are actually generated using a deterministic algorithm. The `rand()` function is not cryptographically secure, which means that it should not be used to generate numbers that need to be secure, such as passwords.
The `srand()` function is used to seed the random number generator. The seed is a number that is used to initialize the random number generator. The `srand()` function takes a time as its argument, and uses that time to generate a seed. This ensures that the random number generator produces a different sequence of numbers each time the program is run.
The `for` loop is used to generate 4 ID numbers. The `for` loop has three parts: the initialization statement, the condition, and the increment statement. The initialization statement is executed once, before the loop starts. The condition is evaluated before each iteration of the loop. If the condition is true, the body of the loop is executed. The increment statement is executed after each iteration of the loop.
The `cout` function is used to print output to the standard output stream. The `endl` function is used to print a line break.
The `return 0` statement is used to return a value from the main function. The value 0 indicates that the program ran successfully.</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</si>
  <si>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</si>
  <si>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</si>
  <si>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Yes, both pieces of code achieve the same goal. They both generate a random string of 10 characters, with each character being a lowercase letter from a to z. The first piece of code does this using a for loop, while the second piece of code does it using recursion.
The first piece of code starts by initializing a random number generator. Then, it enters a for loop that iterates 4 times. On each iteration of the loop, it generates a random number between 0 and 9, and uses that number to determine how many characters to generate in the first half of the string. It then generates those characters, one at a time, and prints them to the console. After printing the first half of the string, it prints a "!", and then generates and prints the second half of the string in the same way. Finally, it prints a newline character and ends the loop.
The second piece of code starts by initializing a random number generator. Then, it enters a recursive function called `recursive_outer_loop()`. This function takes a single argument, which is the number of characters to generate in the string. The function starts by checking if the number of characters is 0. If it is, it simply returns. Otherwise, it generates a random character between a and z, prints it to the console, and then calls itself recursively, passing in the number of characters minus 1. When the function is called with a number of characters of 0, it simply returns without doing anything. This ensures that the function will eventually return, even if the number of characters is very large.
The `recursive_outer_loop()` function is essentially equivalent to the for loop in the first piece of code. The for loop generates the characters in a linear fashion, while the `recursive_outer_loop()` function generates them recursively. However, they both achieve the same goal of generating a random string of 10 characters.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</si>
  <si>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</si>
  <si>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No, the functionalities of the two pieces of code are not the same. The first piece of code is a non-recursive function, while the second piece of code is a recursive function.
In the first piece of code, the `for` loop iterates over the range `[4, 0]`. For each iteration, the `innerloop1` and `innerloop2` `for` loops iterate over the range `[0, 9]`. The `char` variables `firstHalf` and `secondHalf` are assigned random values from the set `['a', 'b', 'c', ..., 'z']`. The values of `firstHalf` and `secondHalf` are then printed to the console, separated by an exclamation point.
In the second piece of code, the `recursive_loop_1` and `recursive_loop_2` functions are recursive functions. The `recursive_loop_1` function takes an integer argument `n`. If `n` is greater than 0, the function prints a random character from the set `['a', 'b', 'c', ..., 'z']`, calls itself recursively with `n-1`, and then prints a newline character. The `recursive_loop_2` function is similar, except that it prints a random character from the set `['a', 'b', 'c', ..., 'z']` after calling itself recursively with `n-1`. The `recursive_outer_loop` function takes an integer argument `n`. If `n` is greater than 0, the function calls `recursive_loop_1` with `rand() % 10`, prints an exclamation point, calls `recursive_loop_2` with `rand() % 10`, and then prints a newline character. The `recursive_outer_loop` function then calls itself recursively with `n-1`.
The first piece of code prints a random string of 10 characters, separated by exclamation points. The second piece of code prints a random string of 10 characters, separated by exclamation points, but the characters are printed in a different order each time the code is run.</t>
  </si>
  <si>
    <t xml:space="preserve">What does this piece of code do?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</si>
  <si>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This piece of code prints a random number of lines, each of which contains a random number of letters from "a" to "z", followed by an exclamation mark (!).
The `recursive_loop_1()` function takes an integer `n` as input and prints `n` random letters from "a" to "z", one per line. If `n` is greater than 0, it also calls itself recursively with `n-1`.
The `recursive_loop_2()` function is similar, except that it prints random letters from "z" to "a".
The `recursive_outer_loop()` function takes an integer `n` as input and prints `n` lines, each of which is produced by calling `recursive_loop_1()` for a random number of times and then `recursive_loop_2()` for a random number of times. If `n` is greater than 0, it also calls itself recursively with `n-1`.
When the program is run, the `srand()` function is called to seed the random number generator. The `recursive_outer_loop()` function is then called with the value 4, which causes it to print 4 lines. Each line is produced by calling `recursive_loop_1()` for a random number of times and then `recursive_loop_2()` for a random number of times. The number of times that each function is called is also randomly determined. This means that each time the program is run, it will print a different number of lines, each of which will contain a different number of letters.</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</si>
  <si>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</si>
  <si>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</si>
  <si>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No, the two pieces of code do not achieve the same goal.
The first piece of code generates 4 random strings of length 10, each consisting of two lowercase letters separated by an exclamation point. The second piece of code generates 4 random strings of length 10, each consisting of a lowercase letter, an exclamation point, and another lowercase letter.
In other words, the first piece of code generates random dog names, while the second piece of code generates random dog names and breed types.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</si>
  <si>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</si>
  <si>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The functionality of the two pieces of code is not the same. The first piece of code prints out 4 random strings of 10 characters each, while the second piece of code prints out 4 random dog names, each followed by a random breed type. The first piece of code does not specify what the strings should represent, while the second piece of code specifies that the strings should be dog names.
Here is a table that shows the differences between the two pieces of code:
| Specification | First piece of code | Second piece of code |
| ----------- | ------------------------ | ------------------------ |
| Number of outputs | 4 random strings of 10 characters each | 4 random dog names, each followed by a random breed type |
| Type of output | Random strings | Dog names and breed types |
| Meaning of output | Not specified | Dog names and breed types |
Here is an example of the output of the first piece of code:
```
!hs
!xr
!sv
!yt
```
Here is an example of the output of the second piece of code:
```
!Spot!Labrador
!Fido!Poodle
!Rex!German Shepherd
!Lady!Beagle
```</t>
  </si>
  <si>
    <t xml:space="preserve">What does this piece of code do?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</si>
  <si>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This piece of code generates 4 random dog names and breeds. The names are generated by picking a random letter from the alphabet 10 times, and the breeds are generated by picking a random letter from the alphabet 10 times. The code uses the `rand()` function to generate random numbers, and the `srand()` function to seed the random number generator. The `using namespace std` statement tells the compiler to use the `std` namespace for all of the standard library functions.
Here is an example of what the code might output:
```
!aA
!bB
!cC
!dD
```
The code could be modified to generate a different number of dog names and breeds, or to use a different set of characters for the names and breeds.</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</si>
  <si>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</si>
  <si>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</si>
  <si>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the two pieces of code achieve the same goal. They both generate a random string of 10 letters, followed by an exclamation point, followed by another random string of 10 letters. The only difference is that the first piece of code uses the character literal `'!'` to represent the exclamation point, while the second piece of code uses the character code 33, which is the ASCII code for the exclamation point.
The character literal `'!'` is equivalent to the character code 33. This is because all character literals in C++ are converted to their corresponding character codes before being stored in memory. So, when the first piece of code prints the character literal `'!'`, it is actually printing the character code 33.
The character code 33 is the ASCII code for the exclamation point. This means that when the second piece of code prints the character code 33, it is actually printing the exclamation point.
Therefore, the two pieces of code are equivalent and achieve the same goal.</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</si>
  <si>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</si>
  <si>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the functionality of the two pieces of code is the same. The first code outputs a random string of 10 characters, followed by an exclamation mark, followed by another random string of 10 characters. The second code outputs the same thing, but it uses the character literal `'!'` instead of the character code `33` to represent the exclamation mark.
The character literal `'!'` is equivalent to the character code `33` in ASCII. This means that the two pieces of code will output the same characters, regardless of whether you use the character literal or the character code.
However, there are some subtle differences between the two pieces of code. The first code uses the `static_cast` function to convert the character code `33` to a character. This is necessary because the `cout` function expects a character as its argument, not a character code. The second code does not need to use the `static_cast` function, because the character literal `'!'` is already a character.
The second code also uses the `endl` function to output a newline character. This is not necessary in the first code, because the `cout` function will automatically output a newline character after each output.
Overall, the two pieces of code are equivalent, but there are some subtle differences in the way they are written.</t>
  </si>
  <si>
    <t xml:space="preserve">What does this piece of code do?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</si>
  <si>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This piece of code generates a 4x10 grid of random letters. The first loop (for outerloop) iterates 4 times, and the second loop (for innerloop1) iterates 10 times each time. The third loop (for innerloop2) also iterates 10 times each time, but only after the second loop has finished.
In each iteration of the second loop, a random letter is generated between a and z. This letter is then printed to the console. The third loop prints a hyphen after each letter, and the fourth loop prints a newline character.
Here is an example of what the output of this code might look like:
```
a-b-c-d
e-f-g-h
i-j-k-l
m-n-o-p
```
The code uses the `rand()` function to generate random numbers between 0 and RAND_MAX. The `RAND_MAX` macro is defined in the `stdlib.h` header file, and it is typically set to a very large number. The `rand()` function returns a different random number each time it is called.
The `srand()` function is used to seed the random number generator. The `time()` function returns the current time in seconds, and this value is used as the seed. This ensures that the random numbers generated by the `rand()` function are different each time the program is run.
The `using namespace std` statement tells the compiler that we are going to use the identifiers defined in the `std` namespace without having to qualify them with the `std::` prefix. This is not a good practice, and it is generally recommended to avoid using it.
The `return 0` statement at the end of the `main()` function tells the operating system that the program has terminated successfully.</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</si>
  <si>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</si>
  <si>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</si>
  <si>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No, the two pieces of code do not achieve the same goal. The first code prints 40 random strings of 10 characters each, while the second code prints 7777 random strings of 12 characters each.
The first code starts by initializing the random number generator. Then, it enters a loop that iterates 4 times. For each iteration, the code enters a nested loop that iterates 10 times. Inside the inner loop, the code prints a random character between a and z. After the inner loop, the code prints "!". Then, the code enters another nested loop that iterates 10 times. Inside the inner loop, the code prints another random character between a and z. Finally, the code prints a newline character.
The second code starts by initializing the random number generator. Then, it enters a loop that iterates 7777 times. For each iteration, the code enters a nested loop that iterates 12 times. Inside the inner loop, the code prints a random character between a and z. After the inner loop, the code prints "!". Then, the code enters another nested loop that iterates 12 times. Inside the inner loop, the code prints another random character between a and z. Finally, the code prints a newline character.
As you can see, the two codes are very similar. However, the second code iterates its inner loops more times than the first code. This means that the second code will print more random strings than the first code.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</si>
  <si>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</si>
  <si>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No, the functionality of the two pieces of code is not the same. The first piece of code prints 40 random letters, with 10 letters in each of 4 groups. The second piece of code prints 1200 random letters, with 60 letters in each of 20 groups. The second piece of code also uses different random number generators, which will produce different results each time the code is run.</t>
  </si>
  <si>
    <t xml:space="preserve">What does this piece of code do?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</si>
  <si>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This piece of code generates a random string of letters, followed by the exclamation point "!", followed by another random string of letters. The length of each string is randomly chosen between 6 and 23948 characters. The first letter of each string is always a lowercase letter between "a" and "z" inclusive, and the remaining letters are chosen randomly from the set of all lowercase letters.
The code uses the C++ standard library functions `rand()` and `srand()` to generate random numbers. The function `rand()` returns a pseudo-random number between 0 and RAND_MAX, which is defined in the header file `cstdlib`. The function `srand()` initializes the random number generator with a seed, which is a number that is used to generate the pseudo-random numbers. In this code, the seed is the current time, which is obtained using the function `time()`.
The code first initializes the random number generator by calling `srand()`. Then, it enters a loop that iterates 7777 times. In each iteration of the loop, the code generates a random number between 1 and 23948, and uses that number to determine the length of the first string. The code then generates a random string of that length, and prints it to the console. After printing the first string, the code prints the exclamation point "!". Then, it generates a random number between 1 and 23948, and uses that number to determine the length of the second string. The code then generates a random string of that length, and prints it to the console. After printing the second string, the code prints a newline character.
The code terminates when the loop reaches the end, or when the user presses Ctrl+C to interrupt the program.</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</si>
  <si>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</si>
  <si>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</si>
  <si>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the two pieces of code achieve the same goal. They both generate a 4x10 matrix of random letters, with each letter being a lowercase letter from a to z.
The first piece of code does this by looping over the outer loop 4 times, and then looping over the inner loop 10 times for each outer loop iteration. Inside the inner loop, it generates a random letter from a to z and prints it out. Then, it prints out an exclamation point and repeats the process for the second half of the matrix.
The second piece of code does the same thing, but it uses a conditional statement to check if the inner loop should be executed. This is equivalent to the first piece of code, since the conditional statement will always evaluate to true.
Here is a breakdown of the first piece of code:
```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
Here is a breakdown of the second piece of code:
```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</si>
  <si>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</si>
  <si>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the functionality of these pieces of code is the same. Both pieces of code generate a random string of 40 characters, with each character being a lowercase letter from a to z. The only difference is that the first piece of code uses a for loop to generate the random string, while the second piece of code uses an if statement. However, the if statement in the second piece of code is always true, so it effectively does the same thing as the for loop in the first piece of code.</t>
  </si>
  <si>
    <t xml:space="preserve">What does this piece of code do?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</si>
  <si>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This piece of code generates 40 random strings of 10 characters each. Each string is composed of two halves, the first half of which is a random letter from a to z, and the second half of which is a random letter from a to z. The strings are printed to the screen, one per line.
The code first includes the necessary libraries: `&lt;cstdlib&gt;`, `&lt;iostream&gt;`, and `&lt;time.h&gt;`. The `&lt;cstdlib&gt;` library contains functions for generating random numbers, the `&lt;iostream&gt;` library contains functions for input and output, and the `&lt;time.h&gt;` library contains functions for working with time.
The code then defines a function called `main()`, which is the entry point for the program. The `main()` function first calls the `srand()` function to seed the random number generator. The `srand()` function takes a time value as its argument, and uses that value to generate a sequence of random numbers.
The `main()` function then enters a loop that iterates 4 times. For each iteration of the loop, the code generates a random string of 10 characters. The string is generated by first generating a random number between 0 and 9, which is used to select the number of characters in the first half of the string. The code then generates a random letter from a to z for each character in the first half of the string. The code then generates a random number between 0 and 9, which is used to select the number of characters in the second half of the string. The code then generates a random letter from a to z for each character in the second half of the string.
The code then prints the string to the screen. The string is printed on a separate line.
The `main()` function then returns 0, which indicates that the program has terminated successfully.</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</si>
  <si>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</si>
  <si>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</si>
  <si>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No, the two pieces of code do not achieve the same goal. The first code prints 50 random strings of 10 characters each, while the second code prints 40 random strings of 10 characters each. The second code also has a nested loop that does nothing, which slows down the execution time.
The first code prints 50 random strings of 10 characters each because the outer loop iterates 50 times, and the inner loop iterates 10 times for each iteration of the outer loop. The second code prints 40 random strings of 10 characters each because the outer loop iterates 40 times, and the inner loop iterates 10 times for each iteration of the outer loop.
The second code has a nested loop that does nothing because the inner loop iterates 100 times for each iteration of the outer loop, but the code inside the inner loop does not do anything. This nested loop slows down the execution time of the code because the computer has to execute all of the instructions in the loop, even though they are not doing anything.
Overall, the first code is more efficient than the second code because it prints the same output but does not have a nested loop that does nothing.</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</si>
  <si>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</si>
  <si>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No, the functionality of these pieces of code is not the same. The first piece of code prints a random string of 4 characters, followed by an exclamation point, followed by another random string of 4 characters. The second piece of code prints the same thing, but it also contains a nested loop that does nothing. This nested loop does not affect the output of the program, so the functionality of the two pieces of code is not the same.</t>
  </si>
  <si>
    <t xml:space="preserve">What does this piece of code do?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</si>
  <si>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This piece of code generates a random string of 10-15 characters, with each character being a lowercase letter from a to z. The code uses the `rand()` function to generate a random number between 0 and 255, and then uses the `char` data type to convert that number to a character. The code then prints the character to the screen. The code repeats this process 10-15 times, depending on the value of the `j` variable. The code also uses the `time()` function to get the current time, and then uses the `srand()` function to seed the random number generator with that time. This ensures that the output of the code is different each time it is run.
Here is an example of the output of the code:
```
a!b!c!d!e!f!g!h!i!j!k!l!m!n!o!p!q!r!s!t!u!v!w!x!y!z!
```
The code can be modified to generate a different type of output by changing the value of the `char` data type. For example, the code could be changed to generate a random string of 10-15 numbers by using the `int` data type. The code could also be changed to generate a random string of 10-15 letters and numbers by using the `char` and `int` data types together.</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</si>
  <si>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</si>
  <si>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</si>
  <si>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the two pieces of code achieve the same goal. They both generate 40 random strings of 10 characters each, where each character is a lowercase letter from a to z.
The first piece of code uses the `using namespace std` directive, which is generally considered bad practice. It means that all of the identifiers in the code will be in the global namespace, which can make it difficult to keep track of what they are. The second piece of code does not use the `using namespace std` directive, which is a good practice.
The first piece of code also has a few extra spaces and tabs that are not necessary. The second piece of code is more concise and easier to read.
Overall, the second piece of code is better written and more efficient than the first piece of code. It achieves the same goal, but it does so in a more readable and efficient way.</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</si>
  <si>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</si>
  <si>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the functionality of these pieces of code is the same. Both pieces of code generate 40 random strings of length 10, each consisting of lowercase letters from a to z. The only difference is that the first piece of code uses curly braces to group the statements in the inner loops, while the second piece of code does not. This difference does not affect the functionality of the code, as the statements in the inner loops are still executed in the same order.</t>
  </si>
  <si>
    <t xml:space="preserve">What does this piece of code do?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</si>
  <si>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This piece of code generates 4 random strings of 10 letters each, and prints them out one per line, separated by an exclamation point. The first half of each string is a random letter between 'a' and 'z', and the second half is another random letter between 'a' and 'z'.
The code first includes the necessary header files, then initializes the random number generator using the current time. Next, it enters a loop that iterates 4 times. For each iteration, the code enters a nested loop that iterates 10 times. In each iteration of the inner loop, the code generates a random letter between 'a' and 'z' and prints it out. After the inner loop has finished, the code prints out an exclamation point. Finally, after the outer loop has finished, the code returns 0.
Here is an example of what the code might print out:
```
y!q
u!o
s!n
d!m
```
The code is written in C++, and it uses the `rand()` function to generate random numbers. The `rand()` function takes no arguments and returns a random number between 0 and RAND_MAX, which is defined in the `cstdlib` header file. The `RAND_MAX` constant is typically 32767.
The `srand()` function initializes the random number generator. It takes one argument, which is the seed for the random number generator. The seed is a number that is used to start the random number generator. The same seed will always produce the same sequence of random numbers.
The `cout` function is used to print out text to the standard output stream. The `&lt;&lt;` operator is used to insert data into the stream. In this case, the `&lt;&lt;` operator is used to insert the characters that are generated by the `rand()` function.
The `endl` function is used to print out a newline character to the standard output stream.
The `return 0` statement at the end of the main function indicates that the program has finished successfully.</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</si>
  <si>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</si>
  <si>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</si>
  <si>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Yes, the two pieces of code achieve the same goal. They both generate a random string of 10 characters (a-z), with the first half of the string being the reverse of the second half.
The first piece of code does this by generating a random number between 0 and 25 for each character in the string, and then adding that number to the character 'a'. For example, if the random number is 12, then the character 'd' is added to the string. The second piece of code does this by generating a random number between 0 and 25 for each character in the string, and then subtracting that number from 97. For example, if the random number is 12, then the character 'z' is added to the string.
Both pieces of code are equally efficient, and they both produce the same output. However, the first piece of code is slightly shorter and easier to read.</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</si>
  <si>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</si>
  <si>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The functionality of the two pieces of code is not the same. The first piece of code prints out a random string of lowercase letters, while the second piece of code prints out a random string of uppercase letters.
The first piece of code does this by generating a random number between 0 and 25, and then adding that number to the character 'a'. This will result in a character between 'a' and 'z'. The second piece of code does the same thing, but instead of adding the number to 'a', it subtracts it from 'A'. This results in a character between 'A' and 'Z'.
Here is a more detailed explanation of the first piece of code:
1. The `srand()` function sets the seed for the random number generator. This is necessary to ensure that the same random numbers are generated each time the program is run.
2. The `for` loop iterates 4 times.
3. The `for` loop inside the outer loop iterates 10 times.
4. The `char firstHalf='a' + rand()%26;` statement assigns the character `a` to the variable `firstHalf`, and then adds a random number between 0 and 25 to it. This results in a character between 'a' and 'z'.
5. The `cout&lt;&lt;firstHalf;` statement prints out the character `firstHalf`.
6. The `cout&lt;&lt;"!";` statement prints out the character '!'.
7. The `for` loop inside the outer loop iterates 10 times.
8. The `char secondHalf='a' + rand()%26;` statement assigns the character `a` to the variable `secondHalf`, and then adds a random number between 0 and 25 to it. This results in a character between 'a' and 'z'.
9. The `cout&lt;&lt;secondHalf;` statement prints out the character `secondHalf`.
10. The `cout&lt;&lt;endl;` statement prints out a newline character.
Here is a more detailed explanation of the second piece of code:
1. The `srand()` function sets the seed for the random number generator. This is necessary to ensure that the same random numbers are generated each time the program is run.
2. The `for` loop iterates 4 times.
3. The `for` loop inside the outer loop iterates 10 times.
4. The `char firstHalf=NULL;` statement declares the variable `firstHalf` as a character.
5. The `for(int w =0; w&lt;97; w++){firstHalf++;}` statement increments the variable `firstHalf` 97 times. This results in the character `A` being assigned to `firstHalf`.
6. The `firstHalf+= rand()%26;` statement adds a random number between 0 and 25 to the variable `firstHalf`. This results in a character between 'A' and 'Z' being assigned to `firstHalf`.
7. The `cout&lt;&lt;firstHalf;` statement prints out the character `firstHalf`.
8. The `cout&lt;&lt;"!";` statement prints out the character '!'.
9. The `for` loop inside the outer loop iterates 10 times.
10. The `char secondHalf= NULL;` statement declares the variable `secondHalf` as a character.
11. The `for(int t = 97; t&gt;0;t--){secondHalf++;}` statement decrements the variable `secondHalf` 97 times. This results in the character 'Z' being assigned to `secondHalf`.
12. The `secondHalf += rand()%26;` statement adds a random number between 0 and 25 to the variable `secondHalf`. This results in a character between 'A' and 'Z' being assigned to `secondHalf`.
13. The `cout&lt;&lt;secondHalf;` statement prints out the character `secondHalf`.
14. The `cout&lt;&lt;endl;` statement prints out a newline character.</t>
  </si>
  <si>
    <t xml:space="preserve">What does this piece of code do?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</si>
  <si>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This piece of code generates 40 random strings, each of which is 10 characters long. The first half of each string is a random letter between a and z, and the second half is a random letter between z and a. The strings are printed to the console, one per line.
The code first includes the necessary header files: `&lt;cstdlib&gt;`, `&lt;iostream&gt;`, and `&lt;time.h&gt;`. The `&lt;cstdlib&gt;` header file contains the `rand()` function, which returns a random number between 0 and RAND_MAX (defined in `&lt;cstdlib&gt;` as 32767). The `&lt;iostream&gt;` header file contains the `cout` object, which is used to print to the console. The `&lt;time.h&gt;` header file contains the `time()` function, which returns the current time as the number of seconds since the Unix epoch (January 1, 1970, at 00:00:00 UTC).
The `using namespace std` directive tells the compiler to use the names in the `std` namespace without having to qualify them with `std::`. This is generally not a good practice, but it is harmless in this simple example.
The `main()` function is the entry point for the program. The first statement in `main()` is `srand(time(0));`. This calls the `srand()` function to seed the random number generator with the current time. This ensures that the random numbers generated by the program are different each time it is run.
The next statement in `main()` is a for loop that iterates 4 times. For each iteration of the loop, the following statements are executed:
* A for loop is used to generate 10 random letters between a and z. The first statement in the inner for loop is `char firstHalf=NULL;`. This declares a character variable called `firstHalf` and initializes it to the null character. The next statement in the inner for loop is `for(int w =0; w&lt;97; w++){firstHalf++;}`. This loop iterates 97 times, from 0 to 96. For each iteration of the loop, the value of `firstHalf` is incremented. The final statement in the inner for loop is `firstHalf+= rand()%26;`. This statement adds a random number between 0 and 25 to `firstHalf`, which ensures that the value of `firstHalf` is always between 97 and 122. The value of `firstHalf` is then printed to the console.
* The character `!` is printed to the console.
* A for loop is used to generate 10 random letters between z and a. The first statement in the inner for loop is `char secondHalf= NULL;`. This declares a character variable called `secondHalf` and initializes it to the null character. The next statement in the inner for loop is `for(int t = 97; t&gt;0;t--){secondHalf++;}`. This loop iterates 26 times, from 97 to 0. For each iteration of the loop, the value of `secondHalf` is incremented. The final statement in the inner for loop is `secondHalf += rand()%26;`. This statement adds a random number between 0 and 25 to `secondHalf`, which ensures that the value of `secondHalf` is always between 65 and 90. The value of `secondHalf` is then printed to the console.
* A newline character is printed to the console.
The `return 0;` statement at the end of `main()` tells the compiler that the program has terminated successfully.</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</si>
  <si>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</si>
  <si>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</si>
  <si>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The two pieces of code do not achieve the same goal. The first piece of code will print out 40 random letters, while the second piece of code will print out 30 random letters. This is because the first piece of code has an outer loop that iterates 4 times, and an inner loop that iterates 10 times per outer loop, while the second piece of code has an outer loop that iterates 3 times, and an inner loop that iterates 10 times per outer loop.
The first piece of code is also more efficient, as it does not have any unused variables. The second piece of code has two unused variables, `unused_var_one` and `unused_var_two`. These variables are never used, and could be removed from the code without changing the outcome.
Overall, the first piece of code is better than the second piece of code. It achieves the same goal with less code, and is more efficient.</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</si>
  <si>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</si>
  <si>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No, the functionality of the two pieces of code is not the same. The first piece of code prints 40 random letters, while the second piece of code prints 30 random letters. This is because the first piece of code has an outer loop that iterates 4 times, and each inner loop iterates 10 times. The second piece of code has an outer loop that iterates 3 + 1 = 4 times, but the inner loops iterate 10 times each, so the total number of iterations is 4 * 10 = 40. However, the inner loops in the second piece of code also have unused variables, which are never used. These variables could be removed without changing the functionality of the code.
Here is a modified version of the second piece of code that prints 40 random letters:
```c++
#include &lt;cstdlib&gt;
#include &lt;iostream&gt;
#include &lt;time.h&gt;
using namespace std;
int main()
{   
    srand(time(0));
    for(int outerloop = 4; outerloop&gt;0; outerloop--){
        for(int innerloop1 = 0; innerloop1 &lt; 10; innerloop1++){
            char firstHalf='a' + rand()%26;
            cout&lt;&lt;firstHalf;
        }
        cout&lt;&lt;"!";
        for(int innerloop2 = 0; innerloop2 &lt; 10; innerloop2++){
            char secondHalf='a' + rand()%26;
            cout&lt;&lt;secondHalf;
        }
        cout&lt;&lt;endl;
    }
   return 0;
}
```</t>
  </si>
  <si>
    <t xml:space="preserve">What does this piece of code do?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
</t>
  </si>
  <si>
    <t>This piece of code generates a random string of letters, each of which is between a and z. The length of the string is determined by the value of the variable `unused_var_one`, which is set to 3 + 1, or 4. The code then generates a random number between 0 and 9, which is used to determine the length of each "sub-string" of the generated string. The code then generates a random letter between a and z for each sub-string, and prints the sub-string to the screen. The code repeats this process until the value of `unused_var_one` is 0.
Here is an example of the output of the code:
```
b!q
d!y
f!u
h!t
j!s
k!r
l!o
m!n
p!w
q!e
r!i
s!a
t!d
u!c
v!b
w!k
x!j
y!h
z!g
```
The code can be modified to generate strings of different lengths by changing the value of the variable `unused_var_one`.</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</si>
  <si>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</si>
  <si>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</si>
  <si>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No, the two pieces of code do not achieve the same goal.
The first piece of code generates 4 random strings of 10 characters each, where each character is a lowercase letter from a to z.
The second piece of code generates 4 random strings of 10 characters each, where each character is a lowercase letter from a to z, followed by a number from 0 to 9.
The first piece of code can be used to generate a random password, while the second piece of code can be used to generate a random serial number.</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</si>
  <si>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</si>
  <si>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No, the functionality of these pieces of code are not the same.
The first piece of code generates a random string of 10 characters, where each character is a lowercase letter from a to z. The second piece of code generates a random string of 10 characters, where each character is a lowercase letter from a to z, followed by a number from 0 to 9, followed by a lowercase letter from a to z.
The first piece of code can be used to generate a random serial number for a pet ID chip, while the second piece of code cannot. The second piece of code could be used to generate a random serial number for a product, but it would not be as secure as the first piece of code because it would include numbers.
The first piece of code is also more efficient than the second piece of code because it does not include the unnecessary for loop and its contents.
Overall, the first piece of code is more secure and efficient than the second piece of code.</t>
  </si>
  <si>
    <t xml:space="preserve">What does this piece of code do?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</si>
  <si>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This piece of code generates serial numbers for pet ID chips. It does this by first generating a random number between 0 and 99 for the country code. It then generates a random number between 0 and 25 for the first character of the serial number, and a random number between 0 and 25 for the second character. The code then repeats this process for the third, fourth, and fifth characters of the serial number. Finally, the code prints the serial number to the console.
The following is a step-by-step explanation of how the code works:
1. The code first includes the necessary header files. These header files contain the declarations for the functions and variables that the code uses.
2. The code then declares a variable called `srand`. This variable is used to seed the random number generator.
3. The code then calls the `time()` function. This function returns the current time in seconds.
4. The code then uses the `srand()` function to seed the random number generator with the current time.
5. The code then enters a loop that will generate 4 serial numbers.
6. Inside the loop, the code first generates a random number between 0 and 99 for the country code.
7. The code then generates a random number between 0 and 25 for the first character of the serial number.
8. The code then generates a random number between 0 and 25 for the second character of the serial number.
9. The code then prints the serial number to the console.
10. The code then increments the `mainloop` variable by 1.
11. If the `mainloop` variable is still greater than 2/11, the code goes back to step 6.
12. Otherwise, the code exits the loop.
13. The code then enters a conditional statement that checks if the `1/9` variable is true.
14. If the `1/9` variable is true, the code enters an infinite loop that prints the message "Your cat has ran away!?!?!?!!?" to the console.
15. Otherwise, the code returns the value 2/11.
The following is an example of the output that the code might generate:
```
1234A
5678B
9012C
3456D
```</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</si>
  <si>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</si>
  <si>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</si>
  <si>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the two pieces of code achieve the same goal. They both generate 40 random strings of 10 characters each, where each character is a lowercase letter from a to z.
The first piece of code uses a for loop to iterate over 4 outer loops, each of which iterates over 10 inner loops. In each inner loop, a random character is generated and printed to the console. The second piece of code uses a for loop to iterate over 4 outer loops, each of which iterates over 10 inner loops. In each inner loop, a random character is generated and added to an output string. The output string is then printed to the console.
The two pieces of code are equivalent in terms of their output. However, the second piece of code is more efficient because it uses a string object to store the output, rather than printing each character individually. This is because string objects are optimized for storing and manipulating strings, and they can be accessed more quickly than individual characters.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</si>
  <si>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</si>
  <si>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the functionality of these pieces of code is the same. They both print out 40 random strings of 10 characters each, with a random letter from 'a' to 'z' in the first half of each string and a random letter from 'a' to 'z' in the second half of each string.
The first piece of code uses a for loop to iterate over the 40 strings. Within each loop, it uses another for loop to iterate over the 10 characters in each string. In each iteration of the inner loop, it generates a random letter from 'a' to 'z' and prints it out.
The second piece of code uses a similar approach, but instead of using for loops, it uses an ostringstream object. An ostringstream is a stream that can be used to generate a string. The code first generates a string of 10 random letters from 'a' to 'z' and then appends the string "!" to it. It then generates another string of 10 random letters from 'a' to 'z' and appends it to the ostringstream. Finally, it prints out the string that is stored in the ostringstream.
The two pieces of code are equivalent in terms of their functionality. However, there are some differences in the way that they are implemented. The first piece of code is more explicit, as it uses for loops to iterate over the strings and characters. The second piece of code is more concise, as it uses an ostringstream to generate the strings.</t>
  </si>
  <si>
    <t xml:space="preserve">What does this piece of code do?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</si>
  <si>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This piece of code generates a random 4x10 grid of letters, with each letter being a lowercase letter from 'a' to 'z'. It does this by using the `rand()` function to generate a random number between 0 and 25 (inclusive) for each letter, and then using the `'a' + rand()%26` expression to convert that number to a lowercase letter. The `rand()` function is a pseudo-random number generator, which means that it will generate a different number each time the program is run. This ensures that the output of the program will be different each time it is run.
The `for` loops are used to iterate over the grid. The outer loop iterates over the rows of the grid, and the inner loop iterates over the columns of the grid. The `oss` object is an object of the `ostringstream` class, which is a class that represents a stream of characters. The `&lt;&lt;` operator is used to output characters to the `oss` object. The `endl` character is used to output a newline character to the `oss` object.
The `string` class is a class that represents a sequence of characters. The `str()` method of the `ostringstream` class returns a `string` object that contains the contents of the `oss` object. The `cout` object is an object of the `std::cout` class, which is a class that represents an output stream. The `&lt;&lt;` operator is used to output characters to the `cout` object. The `return 0` statement at the end of the `main()` function tells the compiler that the program has finished successfully.
Here is an example of the output that this program might generate:
```
ab!cd
ef!gh
ij!kl
mn!op
```</t>
  </si>
  <si>
    <t xml:space="preserve">//This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</si>
  <si>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</si>
  <si>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No, these pieces of code do not achieve the same goal. The first code creates random strings of letters, while the second code creates random factorials.
The first code first initializes the random number generator, then loops four times. In each loop, it generates a random number between 0 and 9, and then prints that number as a letter between a and z. Finally, it prints the exclamation point "!" and then another random number between 0 and 9, which is printed as a letter between a and z.
The second code follows the same general structure, but instead of generating random letters, it generates random numbers between 0 and 25. These numbers are then used to generate factorials, which are the products of all the positive integers less than or equal to the number. For example, the factorial of 5 is 120, because 120 is the product of 1, 2, 3, 4, and 5.
The two codes have different goals, and they use different methods to achieve those goals. The first code is simply generating random strings of letters, while the second code is generating random factorials.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</si>
  <si>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</si>
  <si>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The functionality of the two pieces of code is not the same.
The first piece of code generates a random string of 10 letters, followed by an exclamation point, followed by another random string of 10 letters. The second piece of code generates a random factorial, followed by an exclamation point.
A factorial is the product of all positive integers less than or equal to a given number. For example, the factorial of 5 is 120, because 120 is the product of 1, 2, 3, 4, and 5.
The first piece of code could be used to generate a random password, while the second piece of code could be used to generate a random number.</t>
  </si>
  <si>
    <t xml:space="preserve">What does this piece of code do?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</si>
  <si>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This piece of code creates random factorials. It uses the `rand()` function to generate a random number between 0 and 9, and then uses the `97 + rand()%26` expression to convert that number to a character between `a` and `z`. The `for` loop then prints the character to the console. The `cout&lt;&lt;"!";` statement prints the exclamation point, and the `for` loop then prints another random character to the console. The `cout&lt;&lt;endl;` statement prints a newline character to the console. The `for` loop repeats four times, and the `main()` function returns 0 when it is finished.
Here is an example of what the output of the code might look like:
```
a!
b!
c!
d!
```
The code will generate a different output each time it is run.</t>
  </si>
  <si>
    <t xml:space="preserve">//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</si>
  <si>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</si>
  <si>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No.
The first code is a program that generates random strings and prints them out. The second code is a program that checks if a given string is a palindrome. The two programs achieve different goals.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</si>
  <si>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</si>
  <si>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The first piece of code generates random characters and prints them to the console. The second piece of code checks if a given string is a palindrome, which is a word that is the same backwards as it is forwards. The two pieces of code are not the same.</t>
  </si>
  <si>
    <t xml:space="preserve">What does this piece of code do?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</si>
  <si>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</si>
  <si>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</si>
  <si>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</si>
  <si>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What does this piece of code do?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</si>
  <si>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</si>
  <si>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</si>
  <si>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take a mathematical expression as input and check if it is in involution, which means that it is equal to its derivative. The first code uses a for loop to iterate over the characters in the expression, while the second code uses a for loop to iterate over the characters in reverse order. However, both codes use the same condition to check if the expression is in involution: if the forward and backward expressions are equal, then the expression is in involution.
The first code has a potential problem, however. If the expression contains the character `x`, then the code will treat it as a variable and not include it in the forward or backward expressions. This can lead to incorrect results. The second code does not have this problem, because it uses a for loop to iterate over the characters in reverse order, which includes the `x` character.
Overall, the second code is better because it is more robust and does not have the potential problem with the `x` character.</t>
  </si>
  <si>
    <t xml:space="preserve">Is the functionality of these pieces of code the same?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</si>
  <si>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They both take a mathematical expression as input and output whether or not the expression is invertible.
The first piece of code uses a for loop to iterate over the characters in the expression, starting from the beginning. If the character is not an `x`, it is added to the `forward` string. The `backward` string is initialized to an empty string. Then, a for loop is used to iterate over the characters in the expression, starting from the end. If the character is not an `x` or the null character, it is added to the `backward` string. Finally, the `compare` function is used to compare the `forward` and `backward` strings. If they are equal, the program outputs `true`; otherwise, it outputs `false`.
The second piece of code is similar, except that it uses a for loop to iterate over the characters in the expression, starting from the beginning and ending at the null character. This is necessary because the last character in a string is always the null character. The rest of the code is identical to the first piece of code.</t>
  </si>
  <si>
    <t xml:space="preserve">What does this piece of code do?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</si>
  <si>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This piece of code takes a mathematical expression as input and checks if it is in involution. A function is said to be in involution if its derivative is equal to its negative.
The code first asks the user to input a mathematical expression. The expression is then stored in the variable `word`.
The following loop calculates and stores the result of the mathematical expression:
```
for(int j = 0; j&lt;word.size();j++){
    if(word[j]=='x'){
        continue;
    }else{
        forward+=word[j];
    }
}
```
In this loop, each character in the expression is added to the variable `forward`. If the character is `x`, it is skipped.
The following loop calculates and stores the derivative of the mathematical expression:
```
for(int i = word.size(); i&gt;=0; i--){
    if(word[i]=='x'){
        continue;
    }else if(word[i]==NULL){
        // This condition is checked to handle the 'end of expression' character
        continue;
    }else{
        backword+=word[i];
    }
}
```
In this loop, each character in the expression is added to the variable `backword`, in reverse order. If the character is `x`, it is skipped.
The following condition checks if the calculated result and derivative are equal:
```
if(forward.compare(backword)==0){
    cout&lt;&lt;"true"&lt;&lt;endl;
}else{
    cout&lt;&lt;"false"&lt;&lt;endl;
}
```
If the two strings are equal, the code prints `true`. Otherwise, it prints `false`.</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</si>
  <si>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</si>
  <si>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</si>
  <si>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check if the given string is a palindrome, which is a word or phrase that is spelled the same way forwards and backwards.
The first piece of code does this by first creating two strings, `numberOfBrown` and `numberOfGreen`. It then loops through the given string, `number_of_chickens`, and adds each character to `numberOfBrown` if it is not `x`. After the loop has finished, `numberOfBrown` will contain the string in its original order. The code then loops through `number_of_chickens` again, this time starting at the end and adding each character to `numberOfGreen` if it is not `x` or `NULL`. After the loop has finished, `numberOfGreen` will contain the string in reverse order. Finally, the code compares `numberOfBrown` and `numberOfGreen` to see if they are equal. If they are, the code prints "true"; otherwise, it prints "false".
The second piece of code does the same thing, but it uses a different algorithm. It first creates a string called `forward` and then loops through `word` and adds each character to `forward`. After the loop has finished, `forward` will contain the string in its original order. The code then creates a string called `backword` and loops through `word` again, this time starting at the end and adding each character to `backword`. After the loop has finished, `backword` will contain the string in reverse order. Finally, the code compares `forward` and `backword` to see if they are equal. If they are, the code prints "true"; otherwise, it prints "false".
Both pieces of code are correct and will produce the same output for any given string.</t>
  </si>
  <si>
    <t xml:space="preserve">Is the functionality of these pieces of code the same?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</si>
  <si>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The functionality of the two pieces of code is not the same.
The first piece of code takes a string as input and prints "true" if the string is a palindrome, and "false" otherwise. A palindrome is a word or phrase that reads the same backward as forward.
The second piece of code takes a string as input and prints "true" if the string is a palindrome, and "false" otherwise. However, the second piece of code does not work correctly if the string contains the character `x`. This is because the second piece of code uses a for loop to iterate over the characters in the string, and it skips any characters that are equal to `x`. This means that if the string contains the character `x`, the second piece of code will not consider all of the characters in the string when it is determining whether or not the string is a palindrome.
Here is a modified version of the second piece of code that works correctly even if the string contains the character `x`:
```c++
#include &lt;iostream&gt;
#include &lt;string&gt;
using namespace std;
int main() {
  string word;
  cout &lt;&lt; "Enter: ";
  cin &gt;&gt; word;
  string forward;
  string backword;
  for (int i = 0; i &lt; word.length(); i++) {
    if (word[i] == 'x') {
      continue;
    } else {
      forward += word[i];
      backword += word[word.length() - 1 - i];
    }
  }
  if (forward == backword) {
    cout &lt;&lt; "true" &lt;&lt; endl;
  } else {
    cout &lt;&lt; "false" &lt;&lt; endl;
  }
  return 0;
}
```</t>
  </si>
  <si>
    <t xml:space="preserve">What does this piece of code do?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</si>
  <si>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The code asks the user to enter a string representing the number of chickens, and then prints "true" if the number of brown chickens is equal to the number of green chickens, or "false" otherwise.
The code first defines two strings, `numberOfBrown` and `numberOfGreen`. The `numberOfBrown` string is initialized to an empty string, and the `numberOfGreen` string is initialized to the reverse of the user-entered string.
The code then loops through the user-entered string, adding each character to the `numberOfBrown` string if it is not an `x`. The code also loops through the user-entered string in reverse order, adding each character to the `numberOfGreen` string if it is not an `x` or `\0` (the null character).
Finally, the code compares the `numberOfBrown` and `numberOfGreen` strings using the `compare` function. The `compare` function returns 0 if the two strings are equal, a positive number if `numberOfBrown` is greater than `numberOfGreen`, and a negative number if `numberOfBrown` is less than `numberOfGreen`.
The code then prints "true" if the `compare` function returns 0, and "false" otherwise.</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</si>
  <si>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</si>
  <si>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</si>
  <si>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</si>
  <si>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Both pieces of code will print "true" if the input string is a palindrome, and "false" otherwise.
The first piece of code defines a string variable called `word`, and prompts the user to enter a string. The code then defines two string variables, `forward` and `backword`, and initializes them to empty strings. The code then iterates through the characters in `word`, and adds each character to `forward` if it is not `x`. The code then iterates through the characters in `word` in reverse order, and adds each character to `backword` if it is not `x` or `NULL`. Finally, the code compares `forward` and `backword` to see if they are equal. If they are, the code prints "true"; otherwise, it prints "false".
The second piece of code is similar, but it adds a check to see if the last character in `word` is `NULL`. This is necessary because the last character in a string is always `NULL`, so if the user enters a string that is one character long, the code will try to add the `NULL` character to `backword`, which will cause an error. The check for `NULL` prevents this error from occurring.
Overall, both pieces of code are correct and will produce the same output.</t>
  </si>
  <si>
    <t xml:space="preserve">What does this piece of code do?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</si>
  <si>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The code takes a word as input and prints "true" if the word is a palindrome, or "false" otherwise. A palindrome is a word or phrase that reads the same forwards and backwards.
The code first declares a variable called `word` to store the input word. It then prompts the user to enter a word and stores the user's input in `word`.
Next, the code declares two variables called `forward` and `backword`. `forward` will store the word in its original order, while `backword` will store the word in reverse order.
The code then loops through each character in `word`. If the character is not `x`, it adds the character to `forward`.
Next, the code loops through each character in `word`, starting from the last character. If the character is not `x` or `NULL`, it adds the character to `backword`.
Finally, the code compares `forward` and `backword`. If they are equal, the code prints "true". Otherwise, it prints "false".
Here is an example of how the code would work:
```
Enter: racecar
true
```</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</si>
  <si>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</si>
  <si>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</si>
  <si>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remove the letter "x" from a string. However, there are some differences in the way they do it.
The first piece of code uses a for loop to iterate over the characters in the string, and then checks each character to see if it is equal to "x". If it is, the character is skipped. Otherwise, the character is added to the forward string.
The second piece of code also uses a for loop to iterate over the characters in the string, but it checks each character to see if it is equal to "x" or the null character. If it is either of those, the character is skipped. Otherwise, the character is added to the backward string.
The null character is a special character that is used to indicate the end of a string. In C++, it is represented by the character '\0'.
The second piece of code is more efficient than the first piece of code, because it does not need to check for the null character. However, the first piece of code is easier to understand, because it is more explicit about what it is doing.
Overall, the two pieces of code are equivalent, but they have different strengths and weaknesses. The first piece of code is easier to understand, but the second piece of code is more efficient.</t>
  </si>
  <si>
    <t xml:space="preserve">Is the functionality of these pieces of code the same?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</si>
  <si>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pieces of code is the same. They both remove the letter "x" from a string.
The first piece of code uses a for loop to iterate over the string, and then adds each character to the forward string if it is not "x". The second piece of code uses a for loop to iterate over the string in reverse order, and then adds each character to the backward string if it is not "x". Finally, both pieces of code compare the forward and backward strings to see if they are equal, and print "true" or "false" accordingly.
Here is a step-by-step explanation of how the first piece of code works:
1. The string "bananas" is stored in the variable `word`.
2. A for loop is created that iterates over the string `word`.
3. For each character in the string, the following happens:
    * If the character is "x", the loop continues to the next character.
    * Otherwise, the character is added to the string `forward`.
4. After the loop has finished, the string `forward` contains the string "banas".
5. The string `backward` is created by reversing the order of the characters in `word`.
6. The strings `forward` and `backward` are compared.
7. If the strings are equal, the message "true" is printed.
8. Otherwise, the message "false" is printed.
Here is a step-by-step explanation of how the second piece of code works:
1. The string "bananas" is stored in the variable `word`.
2. A for loop is created that iterates over the string `word` in reverse order.
3. For each character in the string, the following happens:
    * If the character is "x", the loop continues to the next character.
    * Otherwise, the character is added to the string `backward`.
4. After the loop has finished, the string `backward` contains the string "banas".
5. The string `forward` is created by reversing the order of the characters in `word`.
6. The strings `forward` and `backward` are compared.
7. If the strings are equal, the message "true" is printed.
8. Otherwise, the message "false" is printed.
As you can see, the two pieces of code perform the same steps, but in a slightly different order. The first piece of code iterates over the string in forward order, while the second piece of code iterates over the string in reverse order. However, the end result is the same: the letter "x" is removed from the string.</t>
  </si>
  <si>
    <t xml:space="preserve">What does this piece of code do?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</si>
  <si>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This program reads a word from the user and then removes all occurrences of the letter "x" from the word. It prints the word with the "x" removed, and then prints a message indicating whether or not all occurrences of the "x" were removed.
The program first declares a string variable named `word`. It then prompts the user to enter a word and stores the user's input in the `word` variable.
Next, the program declares a string variable named `forward` and initializes it to an empty string. It then iterates through the characters in the `word` string, and for each character, if the character is not "x", it appends the character to the `forward` string.
After the loop has finished, the program prints the `forward` string, which contains the word with all occurrences of the "x" removed.
Finally, the program compares the `forward` string to the original `word` string. If the two strings are equal, then all occurrences of the "x" were removed, and the program prints a message indicating this. Otherwise, the program prints a message indicating that at least one occurrence of the "x" was not removed.
Here is an example of the program in action:
```
Enter: bananas
First you peel bananas. Peel, peel bananas.Yeah you peel bananas. Peel, peel bananas
has the letter x been completely removed? true
```</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</si>
  <si>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</si>
  <si>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</si>
  <si>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</si>
  <si>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What does this piece of code do?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</si>
  <si>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</si>
  <si>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</si>
  <si>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check if a string is a palindrome, which is a word or phrase that reads the same backward as forward.
The first piece of code does this by first getting the user to enter a string. Then, it creates two new strings, one for the forward version of the string and one for the backward version. It then loops through the characters in the string, adding each character to the forward string if it is not an `x`. It then loops through the characters in the string in reverse order, adding each character to the backward string if it is not an `x` or the null character. Finally, it compares the two strings to see if they are equal.
The second piece of code does the same thing, but it uses a for loop to iterate through the characters in the string instead of a while loop. It also needs to check for the null character at the end of the string, since the first piece of code does not do this.
Both pieces of code are correct and will print "true" if the string is a palindrome and "false" otherwise.</t>
  </si>
  <si>
    <t xml:space="preserve">Is the functionality of these pieces of code the same?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</si>
  <si>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pieces of code is the same. They both take a string as input and check if it is a palindrome, which is a word or phrase that reads the same backward as forward.
The first piece of code does this by first creating two strings, `code_name` and `super_hero_name`. Then, it loops through the input string, `name`, and adds each character to `code_name` if it is not equal to `x`. Finally, it loops through `name` in reverse order and adds each character to `super_hero_name` if it is not equal to `x`. Finally, it compares `code_name` and `super_hero_name` to see if they are equal.
The second piece of code does the same thing, but it uses a for loop to loop through `name` in reverse order. This is a more efficient way to do it, because it only needs to iterate through the string once.
Both pieces of code will print `true` if the input string is a palindrome and `false` otherwise.</t>
  </si>
  <si>
    <t xml:space="preserve">What does this piece of code do?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</si>
  <si>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This piece of code takes a string as input and prints "true" if the string is a palindrome, and "false" otherwise. A palindrome is a word or phrase that is spelled the same way forwards and backwards, such as "racecar" or "madam."
The code works by first creating two strings, `code_name` and `super_hero_name`. `code_name` is initialized to an empty string, and `super_hero_name` is initialized to the input string. The code then loops through the input string, one character at a time. If the character is not `x`, it is added to `code_name`. After the loop has finished, `code_name` contains a string that is the same as the input string, but with all of the `x` characters removed.
The code then loops through the input string again, this time from the end. If the character is not `x`, it is added to `super_hero_name`. After the loop has finished, `super_hero_name` contains a string that is the same as the input string, but with all of the characters in reverse order.
Finally, the code compares `code_name` and `super_hero_name`. If they are equal, the code prints "true". Otherwise, it prints "false".
Here is an example of how the code would work on the input string "Madam":
```
Enter: Madam
code_name = adm
super_hero_name = dam
true
```</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</si>
  <si>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</si>
  <si>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</si>
  <si>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take a string as input and check if it is a palindrome, which is a word or phrase that reads the same backward as it does forward.
The first piece of code uses a for loop to iterate over the characters in the string, adding each character to a forward string if it is not an x. Then, it uses another for loop to iterate over the characters in the string in reverse order, adding each character to a backward string if it is not an x or the null character. Finally, it compares the forward and backward strings to see if they are equal.
The second piece of code uses a similar approach, but it uses a while loop instead of a for loop to iterate over the characters in the string. It also checks for the null character in the backward string, since the last character in a string is always the null character.
Both pieces of code will return true if the string is a palindrome and false otherwise.</t>
  </si>
  <si>
    <t xml:space="preserve">Is the functionality of these pieces of code the same?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</si>
  <si>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pieces of code is the same. They both check if the input string is a palindrome, which is a string that reads the same backward as forward. The first piece of code uses the `compare()` function to compare the two strings, while the second piece of code uses the `===` operator to compare the two strings. Since the `compare()` function returns 0 if the strings are equal, and the `===` operator returns true if the strings are equal, the two pieces of code will both output the same result.
Here is a more detailed explanation of how the two pieces of code work:
The first piece of code first declares a string variable called `word`. Then, it prompts the user to enter a string and stores the user's input in the `word` variable. Next, it declares two string variables called `forward` and `backword`. Then, it loops through the `word` string, adding each character to the `forward` string. Finally, it loops through the `word` string in reverse order, adding each character to the `backword` string. At the end of the loop, it compares the `forward` and `backword` strings using the `compare()` function. If the strings are equal, the code prints "true". Otherwise, it prints "false".
The second piece of code is similar to the first piece of code, but it uses the `===` operator instead of the `compare()` function. The `===` operator returns true if the two strings are equal, and false otherwise. So, the second piece of code will also print "true" if the input string is a palindrome, and "false" if it is not.</t>
  </si>
  <si>
    <t xml:space="preserve">What does this piece of code do?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t>
  </si>
  <si>
    <t>The code prints "YES" if the word is a palindrome, and "NO" otherwise.
A palindrome is a word or phrase that reads the same backward as forward. For example, "racecar" and "madam" are palindromes.
The code first defines a string called `word`. Then, it prompts the user to enter a word. The user's input is stored in the string `word`.
Next, the code defines two strings called `forward` and `backword`. The string `forward` is initialized to the empty string, and the string `backword` is initialized to the empty string.
Then, the code loops through each character in the string `word`. If the character is not equal to `'x'`, then the character is added to the end of the string `forward`.
After the loop has finished, the string `forward` contains the word in forward order.
Next, the code loops through the string `word` in reverse order. If the character is not equal to `'x'`, then the character is added to the end of the string `backword`.
After the loop has finished, the string `backword` contains the word in reverse order.
Finally, the code compares the strings `forward` and `backword`. If the strings are equal, then the code prints "YES". Otherwise, the code prints "NO".</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</si>
  <si>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</si>
  <si>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</si>
  <si>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</si>
  <si>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They both take a string as input, and then print "true" if the string is a palindrome, and "false" otherwise.
A palindrome is a word or phrase that reads the same backward as it does forward. For example, the word "racecar" is a palindrome.
The first piece of code defines two strings, `forward` and `backword`, and then loops through the input string, `word`, adding each character to `forward` if it is not the letter `x`. Then, it loops through `word` in reverse, adding each character to `backword` if it is not the letter `x` or the null character. Finally, it compares `forward` and `backword` using the `compare()` function, which returns 0 if the strings are equal, and a non-zero value otherwise. If the strings are equal, the code prints "true"; otherwise, it prints "false".
The second piece of code is similar, except that it uses the `strlen()` function to determine the length of `word`, and then loops through `word` from 0 to `strlen(word) - 1`, adding each character to `forward` if it is not the letter `x`. It then loops through `word` from `strlen(word) - 1` to 0, adding each character to `backword` if it is not the letter `x` or the null character. Finally, it compares `forward` and `backword` using the `compare()` function, as in the first piece of code.
Both pieces of code will print "true" if the input string is a palindrome, and "false" otherwise.</t>
  </si>
  <si>
    <t xml:space="preserve">What does this piece of code do?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</si>
  <si>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This piece of code takes a string as input and prints "true" if the string is a palindrome, and "false" otherwise. A palindrome is a word or phrase that reads the same backward as forward.
The code first declares a string variable called `word` and prompts the user to enter a word. The user's input is stored in the `word` variable.
Next, the code creates two new string variables, `forward` and `backword`. The `forward` variable is initialized to an empty string, and the `backword` variable is initialized to an empty string.
Then, the code loops through the characters in the `word` variable, one by one. For each character, the code checks to see if the character is equal to `x`. If it is, the code skips the character. Otherwise, the code appends the character to the `forward` variable.
After the loop has finished, the `forward` variable contains a string that is the same as the `word` variable, but with the characters in reverse order.
The code then compares the `forward` variable to the `backword` variable. If the two strings are equal, the code prints "true". Otherwise, the code prints "false".
Here is an example of how the code would work if the user entered the word "racecar":
```
Enter: racecar
true
```
Here is an example of how the code would work if the user entered the word "not a palindrome":
```
Enter: not a palindrome
false
```</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</si>
  <si>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</si>
  <si>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</si>
  <si>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</si>
  <si>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They both take a string as input and print "true" if the string is a palindrome, and "false" otherwise.
A palindrome is a word or phrase that reads the same backward as it does forward. For example, the words "racecar" and "madam" are palindromes.
The first piece of code uses a for loop to iterate over the characters in the string, starting at the beginning. If a character is not equal to "x", it is added to the string "forward". The string "backword" is initialized to an empty string.
The second piece of code uses a for loop to iterate over the characters in the string, starting at the end. If a character is not equal to "x", it is added to the string "backword". The string "forward" is initialized to an empty string.
After the for loops have finished, the code checks if the strings "forward" and "backword" are equal. If they are, the code prints "true". Otherwise, it prints "false".
Here is a table showing the steps that each piece of code takes on the input string "racecar":
| Step | First piece of code | Second piece of code |
|---|---|---|
| 1 | Initialize "forward" to an empty string. | Initialize "backword" to an empty string. |
| 2 | Iterate over the characters in "racecar", starting at the beginning. | Iterate over the characters in "racecar", starting at the end. |
| 2.1 | If the character is not equal to "x", add it to "forward". | If the character is not equal to "x", add it to "backword". |
| 2.1.1 | Add the character "r" to "forward". | Add the character "r" to "backword". |
| 2.1.2 | Add the character "a" to "forward". | Add the character "a" to "backword". |
| 2.1.3 | Add the character "c" to "forward". | Add the character "c" to "backword". |
| 2.1.4 | Add the character "e" to "forward". | Add the character "e" to "backword". |
| 2.1.5 | Add the character "c" to "forward". | Add the character "c" to "backword". |
| 2.1.6 | Add the character "a" to "forward". | Add the character "a" to "backword". |
| 2.1.7 | Add the character "r" to "forward". | Add the character "r" to "backword". |
| 3 | The string "forward" is now "racecar". | The string "backword" is now "racecar". |
| 4 | Check if "forward" and "backword" are equal. | Check if "forward" and "backword" are equal. |
| 4.1 | Since "forward" and "backword" are equal, the code prints "true". | Since "forward" and "backword" are equal, the code prints "true". |</t>
  </si>
  <si>
    <t xml:space="preserve">What does this piece of code do?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</si>
  <si>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The code prints "true" if the string entered by the user is a palindrome, and "false" otherwise. A palindrome is a word or phrase that reads the same backward as it does forward. For example, "racecar" and "madam" are palindromes.
The code first gets the string from the user. Then, it creates two strings, `forward` and `backword`, and initializes them to empty strings.
Next, the code loops through the characters in the string, one at a time. If the character is not an `x`, it is added to the `forward` string.
After the loop has finished, the code loops through the characters in the string, one at a time, from the end. If the character is not an `x` or the null character, it is added to the `backword` string.
Finally, the code compares the `forward` and `backword` strings. If they are equal, the code prints "true". Otherwise, it prints "false".
Here is an example of how the code would work if the user entered the string "racecar":
```
Enter: racecar
true
```</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</si>
  <si>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</si>
  <si>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</si>
  <si>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check if the given string is a palindrome, which is a string that reads the same forward and backward.
The first piece of code uses a loop to iterate over the string twice, once from front to back and once from back to front. In each iteration, the code checks if the current character is an 'x', and if so, it skips it. Otherwise, it adds the character to the forward or backward string, depending on the direction of the iteration.
The second piece of code uses a similar approach, but it only iterates over the string once. In each iteration, the code checks if the current character is an 'x' or the last character in the string, and if so, it skips it. Otherwise, it adds the character to the forward or backward string.
Both pieces of code check if the forward and backward strings are equal. If they are, the code prints "true". Otherwise, it prints "false".
Here is a step-by-step example of how the first piece of code works for the string "racecar":
1. The code initializes the forward and backward strings to empty strings.
2. The code iterates over the string from front to back.
3. The first character in the string is 'r'. The code checks if 'r' is an 'x', and it is not, so it adds 'r' to the forward string.
4. The second character in the string is 'a'. The code checks if 'a' is an 'x', and it is not, so it adds 'a' to the forward string.
5. The third character in the string is 'c'. The code checks if 'c' is an 'x', and it is not, so it adds 'c' to the forward string.
6. The fourth character in the string is 'e'. The code checks if 'e' is an 'x', and it is not, so it adds 'e' to the forward string.
7. The code iterates over the string from back to front.
8. The last character in the string is 'r'. The code checks if 'r' is an 'x', and it is not, so it adds 'r' to the backward string.
9. The second-to-last character in the string is 'a'. The code checks if 'a' is an 'x', and it is not, so it adds 'a' to the backward string.
10. The third-to-last character in the string is 'c'. The code checks if 'c' is an 'x', and it is not, so it adds 'c' to the backward string.
11. The fourth-to-last character in the string is 'e'. The code checks if 'e' is an 'x', and it is not, so it adds 'e' to the backward string.
12. The code compares the forward and backward strings. They are equal, so the code prints "true".
Here is a step-by-step example of how the second piece of code works for the string "racecar":
1. The code initializes the forward and backward strings to empty strings.
2. The code iterates over the string.
3. The first character in the string is 'r'. The code checks if 'r' is an 'x' or the last character in the string, and it is not, so it adds 'r' to the forward string.
4. The second character in the string is 'a'. The code checks if 'a' is an 'x' or the last character in the string, and it is not, so it adds 'a' to the forward string.
5. The third character in the string is 'c'. The code checks if 'c' is an 'x' or the last character in the string, and it is not, so it adds 'c' to the forward string.
6. The fourth character in the string is 'e'. The code checks if 'e' is an 'x' or the last character in the string, and it is not, so it adds 'e' to the forward string.
7. The code compares the forward and backward strings. They are equal, so the code prints "true".</t>
  </si>
  <si>
    <t xml:space="preserve">Is the functionality of these pieces of code the same?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</si>
  <si>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code snippets take a string as input and check if it is a palindrome. A palindrome is a word or phrase that is spelled the same way forwards and backwards. For example, the word "racecar" is a palindrome.
The first code snippet uses a for loop to iterate over the characters in the string, starting from the beginning and then again from the end. If a character is not an "x", it is added to the forward string. If the string is only one character long, the forward string is returned. Otherwise, the backward string is created by reversing the characters in the forward string. Finally, the code compares the forward string to the backward string and prints "true" or "false" accordingly.
The second code snippet uses a for loop to iterate over the characters in the string, starting from the beginning. If a character is not an "x", it is added to the forward string. If the string is only one character long, the forward string is returned. Otherwise, the backward string is created by reversing the characters in the forward string, starting from the end. Finally, the code compares the forward string to the backward string and prints "true" or "false" accordingly.
The two code snippets are equivalent because they both iterate over the characters in the string in the same order and perform the same operations on each character. The only difference is that the second code snippet reverses the characters in the forward string before comparing it to the backward string. This does not change the result of the comparison, as the forward string is still a palindrome if and only if the backward string is a palindrome.</t>
  </si>
  <si>
    <t xml:space="preserve">What does this piece of code do?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</si>
  <si>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This piece of code takes a string as input and prints "true" if the string is a palindrome, and "false" otherwise. A palindrome is a word or phrase that reads the same backward as forward, such as "racecar" or "madam."
The code first declares a string variable called `word` and initializes it to the input string. It then declares two string variables called `forward` and `backword`. The code then enters a loop that iterates over the characters in `word`. For each character, the code checks to see if it is equal to `x`. If it is, the code skips the character. Otherwise, the code adds the character to `forward`.
Once the loop has finished, the code enters another loop that iterates over the characters in `word` in reverse order. For each character, the code checks to see if it is equal to `x`. If it is, the code skips the character. Otherwise, the code adds the character to `backword`.
Finally, the code compares `forward` to `backword`. If they are equal, the code prints "true". Otherwise, it prints "false".
Here is an example of how the code would work on the input string "racecar":
```
Enter: racecar
forward = race
backword = car
true
```
Here is an example of how the code would work on the input string "madam":
```
Enter: madam
forward = madam
backword = madam
true
```
Here is an example of how the code would work on the input string "hello":
```
Enter: hello
forward = hello
backword = olleh
false
```</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</si>
  <si>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</si>
  <si>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</si>
  <si>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check if the given string is a palindrome, which is a word or phrase that is spelled the same way forwards and backwards.
The first piece of code uses a for loop to iterate over the characters in the string, and adds each character to the forward string if it is not equal to 'x'. The second piece of code uses a for loop to iterate over the characters in the string in reverse order, and adds each character to the backward string if it is not equal to 'x' or NULL. The last step in both pieces of code is to compare the forward and backward strings to see if they are equal.
The only difference between the two pieces of code is that the second piece of code checks for the NULL character at the end of the string. This is necessary because the last character in a string is always NULL. If the NULL character is not checked for, then the code will incorrectly identify some strings as palindromes when they are not.
Here is a test case that shows that both pieces of code produce the correct output:
```
Enter: foobar
true
```</t>
  </si>
  <si>
    <t xml:space="preserve">Is the functionality of these pieces of code the same?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</si>
  <si>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The functionality of the two pieces of code is the same. They both take a string as input and check if it is a palindrome. A palindrome is a word or phrase that reads the same backward as forward.
The first piece of code uses a for loop to iterate through the string from beginning to end, adding each character to a string variable called `forward`. The second piece of code uses a for loop to iterate through the string from end to beginning, adding each character to a string variable called `backword`. Then, both pieces of code use the `compare()` function to compare the two strings. If the strings are equal, the code prints `true`. Otherwise, it prints `false`.
The only difference between the two pieces of code is that the second piece of code has a check to see if the character at the end of the string is `NULL`. This is because the last character in a string is always `NULL`. If the character at the end of the string is `NULL`, the code skips it and continues iterating through the string.
This check is not necessary in the first piece of code because the `for` loop will stop iterating as soon as it reaches the end of the string. However, it is good practice to include this check in all code that iterates through a string. This will help to prevent errors if the string contains a `NULL` character at the end.</t>
  </si>
  <si>
    <t xml:space="preserve">What does this piece of code do?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</si>
  <si>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This piece of code asks the user to enter a word, and then checks if the word is a palindrome. A palindrome is a word that is spelled the same way forwards and backwards. For example, the word "racecar" is a palindrome.
The code first defines a string called `word`. Then, it asks the user to enter a word and stores it in the `word` string. Next, the code creates two new strings, `forward` and `backword`. The `forward` string is initialized to an empty string, and the `backword` string is initialized to the empty string.
The code then loops through the characters in the `word` string. For each character, the code checks if the character is not equal to `'x'`. If the character is not equal to `'x'`, the code adds the character to the `forward` string.
After the loop has finished, the code loops through the characters in the `word` string again. This time, the code loops from the end of the string to the beginning. For each character, the code checks if the character is not equal to `'x'`. If the character is not equal to `'x'`, the code adds the character to the `backword` string.
After the second loop has finished, the code compares the `forward` string to the `backword` string. If the two strings are equal, the code prints "true" to the screen. If the two strings are not equal, the code prints "false" to the screen.
Here is a sample run of the code:
```
Enter: racecar
true
```</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</si>
  <si>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</si>
  <si>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</si>
  <si>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</si>
  <si>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The first piece of code will print "true" if the input string is a palindrome, and "false" otherwise. The second piece of code will print "true" if the input string is a palindrome, and "false" otherwise, but it will also print "x" after the output if the input string contains the character "x".
The first piece of code works by first converting the input string to lowercase. Then, it loops through the string, character by character, and adds the character to the forward string if it is not the character "x". After the loop has finished, the forward string will contain the lowercase version of the input string, with all occurrences of the character "x" removed.
Next, the code loops through the forward string, character by character, and adds the character to the backward string in reverse order. After the loop has finished, the backward string will contain the reverse of the forward string.
Finally, the code compares the forward string and the backward string to see if they are equal. If they are, the code prints "true"; otherwise, it prints "false".
The second piece of code works in a similar way, but it also prints "x" after the output if the input string contains the character "x". This is because the code loops through the forward string, character by character, and adds the character to the output string if it is not the character "x". After the loop has finished, the output string will contain the lowercase version of the input string, with all occurrences of the character "x" removed.
However, the code then loops through the output string, character by character, and adds the character to the backward string in reverse order. After the loop has finished, the backward string will contain the reverse of the output string, with all occurrences of the character "x" removed.
Finally, the code compares the forward string and the backward string to see if they are equal. If they are, the code prints "true"; otherwise, it prints "false". However, if the input string contains the character "x", the code will also print "x" after the output.</t>
  </si>
  <si>
    <t xml:space="preserve">What does this piece of code do?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</si>
  <si>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This piece of code is a simple palindrome checker. It takes a string as input and checks if it is a palindrome, i.e., if it reads the same forward and backward.
The code first defines two strings, `forward` and `backword`, to store the forward and backward versions of the input string, respectively. Then, it loops over the characters in the input string, and if a character is not a space, it appends it to `forward`. After the loop has finished, `forward` contains the forward version of the input string.
Next, the code loops over the characters in `forward`, and if a character is not a space, it appends it to `backword` in reverse order. After the loop has finished, `backword` contains the backward version of the input string.
Finally, the code compares `forward` and `backword`. If they are equal, the code prints "YES". Otherwise, it prints "NO".
Here is a step-by-step example of how the code works on the input string "racecar":
1. The code first defines two strings, `forward` and `backword`, to store the forward and backward versions of the input string, respectively.
2. The code then loops over the characters in the input string, and if a character is not a space, it appends it to `forward`. This results in the following string:
```
forward = "racecar"
```
3. Next, the code loops over the characters in `forward`, and if a character is not a space, it appends it to `backword` in reverse order. This results in the following string:
```
backword = "racrac"
```
4. Finally, the code compares `forward` and `backword`. Since they are equal, the code prints "YES".
Here is an example of how the code would work on the input string "hello":
1. The code first defines two strings, `forward` and `backword`, to store the forward and backward versions of the input string, respectively.
2. The code then loops over the characters in the input string, and if a character is not a space, it appends it to `forward`. This results in the following string:
```
forward = "hello"
```
3. Next, the code loops over the characters in `forward`, and if a character is not a space, it appends it to `backword` in reverse order. This results in the following string:
```
backword = "olleh"
```
4. Finally, the code compares `forward` and `backword`. Since they are not equal, the code prints "NO".</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</si>
  <si>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</si>
  <si>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</si>
  <si>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check if the string is a palindrome, which is a word or phrase that is spelled the same way forwards and backwards.
The first piece of code does this by first reading the string into a variable called `word`. Then, it creates two new strings, `forward` and `backword`. It then loops through the characters in `word`, adding each character to `forward` if it is not equal to `x`. It then loops through the characters in `word` in reverse order, adding each character to `backword` if it is not equal to `x` or `\0` (the null character). Finally, it compares `forward` to `backword` and prints `true` or `false` depending on whether they are equal.
The second piece of code does the same thing, but it uses a for loop to iterate over the characters in `word` instead of a while loop. It also adds a check to see if the character at the end of `word` is equal to `\0`. This is necessary because the last character in a string is always `\0`, and if it is included in the loop, it will cause the program to crash.
Both pieces of code are correct and will print `true` if the string is a palindrome and `false` otherwise.</t>
  </si>
  <si>
    <t xml:space="preserve">Is the functionality of these pieces of code the same?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</si>
  <si>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pieces of code is the same. They both take a string as input and check if it is a palindrome, which is a word or phrase that reads the same backward as it does forward.
The first piece of code uses a for loop to iterate over the characters in the string, starting at the beginning. If the character is not an 'x', it is added to the string `forward`. The second piece of code uses a for loop to iterate over the characters in the string, starting at the end. If the character is not an 'x' or the null character, it is added to the string `backword`.
The two pieces of code then compare the strings `forward` and `backword` to see if they are equal. If they are, the code prints "true". Otherwise, it prints "false".
Here is an example of a palindrome that the code would print "true" for:
```
racecar
```
Here is an example of a string that is not a palindrome that the code would print "false" for:
```
hello
```</t>
  </si>
  <si>
    <t xml:space="preserve">What does this piece of code do?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</si>
  <si>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The piece of code is a program that checks if a string is a palindrome. A palindrome is a word or phrase that reads the same backward as it does forward. For example, the word "racecar" is a palindrome.
The program first asks the user to enter a string. The string is then stored in a variable called `word`. The program then creates two new strings, `forward` and `backword`. The string `forward` is initialized to the empty string, and the string `backword` is initialized to the empty string.
The program then loops through the string `word`, one character at a time. For each character, the program checks if the character is equal to `'x'`. If it is, the program skips the character. Otherwise, the program adds the character to the string `forward`.
After the loop has finished, the program has stored the forward version of the string in the string `forward`. The program then loops through the string `word`, starting from the end. For each character, the program checks if the character is equal to `'x'`. If it is, the program skips the character. Otherwise, the program adds the character to the string `backword`.
After the loop has finished, the program has stored the backward version of the string in the string `backword`. The program then compares the strings `forward` and `backword`. If they are equal, the program prints the message "true". Otherwise, the program prints the message "false".
Here is an example of how the program would work if the user entered the string "racecar":
```
Enter: racecar
true
```</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</si>
  <si>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</si>
  <si>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</si>
  <si>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check if a string is a palindrome, which is a string that is the same when read forward and backward.
The first piece of code uses a for loop to iterate over the characters in the string, starting at the beginning. If the character is not `x`, it is added to the forward string. The second piece of code uses a for loop to iterate over the characters in the string, starting at the end. If the character is not `x` or `\0`, it is added to the backward string.
After all the characters have been added to the strings, the two strings are compared using the `compare()` function. If the strings are equal, the code returns `true`; otherwise, it returns `false`.
Note that the first piece of code does not handle the case where the string is empty. The second piece of code handles this case by adding `\0` to the backward string if the string is empty.</t>
  </si>
  <si>
    <t xml:space="preserve">Is the functionality of these pieces of code the same?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</si>
  <si>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pieces of code is the same. They both take a string as input and print "true" if the string is a palindrome, and "false" otherwise.
A palindrome is a word or phrase that reads the same backward as it does forward. For example, the word "racecar" is a palindrome.
The first piece of code uses a for loop to iterate over the characters in the string, from left to right. For each character, the code checks if the character is equal to the character at the same position in the string, but reversed. If it is, the code adds the character to a string called "forward."
After the for loop has finished, the code checks if the string "forward" is empty. If it is, the code prints "true." Otherwise, the code prints "false."
The second piece of code uses similar logic, but it iterates over the characters in the string from right to left. For each character, the code checks if the character is equal to the character at the same position in the string, but reversed. If it is, the code adds the character to a string called "backword."
After the for loop has finished, the code checks if the strings "forward" and "backword" are equal. If they are, the code prints "true." Otherwise, the code prints "false."</t>
  </si>
  <si>
    <t xml:space="preserve">What does this piece of code do?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</si>
  <si>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</si>
  <si>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</si>
  <si>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</si>
  <si>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They both take a string as input and check if it is a palindrome, i.e., if it reads the same forwards and backwards. The first piece of code uses the `string` class to create two strings, `forward` and `backword`. The `forward` string is created by iterating over the characters in the input string, ignoring any characters that are equal to `'x'`. The `backword` string is created by iterating over the characters in the input string in reverse order, ignoring any characters that are equal to `'x'` or `'\0'`. The two strings are then compared using the `compare()` method. If the two strings are equal, the code prints `true`. Otherwise, it prints `false`.
The second piece of code is similar, but it uses the `string.h` header file to create the strings. The `forward` string is created by iterating over the characters in the input string, ignoring any characters that are equal to `'x'`. The `backword` string is created by iterating over the characters in the input string in reverse order, ignoring any characters that are equal to `'x'` or `NULL`. The two strings are then compared using the `strcmp()` function. If the two strings are equal, the code prints `true`. Otherwise, it prints `false`.
The only difference between the two pieces of code is that the first piece of code uses the `string` class, while the second piece of code uses the `string.h` header file. The `string` class is a more modern and efficient way of working with strings in C++. However, the `string.h` header file is still supported by most C++ compilers, and it may be necessary to use it if you are working with older code or with code that needs to be portable to a wide range of platforms.</t>
  </si>
  <si>
    <t xml:space="preserve">What does this piece of code do?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t>
  </si>
  <si>
    <t>This piece of code takes a string as input and prints "true" if the string is a palindrome, and "false" otherwise. A palindrome is a word or phrase that reads the same backward as it does forward, such as "racecar" or "madam."
The code first defines two variables, `forward` and `backword`, to store the forward and backward versions of the input string, respectively. Then, it loops through the input string, adding each character to `forward` if it is not equal to 'x'. After the loop has finished, `forward` contains the forward version of the input string.
Next, the code loops through the input string again, this time starting at the end. It adds each character to `backword` if it is not equal to 'x' or the null character ('\0'). After the loop has finished, `backword` contains the backward version of the input string.
Finally, the code compares `forward` and `backword` and prints "true" if they are equal, and "false" otherwise.</t>
  </si>
  <si>
    <t xml:space="preserve">//This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t>
  </si>
  <si>
    <t xml:space="preserve">Do these pieces of code achieve the same goal?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</si>
  <si>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these pieces of code do not achieve the same goal. The first code generates a random new word from the inputted word by first creating a random permutation of the letters in the word, and then converting the permutation to a string. The second code generates a random new word from the inputted word by first reversing the order of the letters in the word, and then converting the reversed word to a string. These two methods are not equivalent, as the first method will always generate a new word, while the second method will only generate a new word if the inputted word is not a palindrome.
To see why, consider the following example. Suppose the inputted word is "cat". The first code will generate the random word "tac", while the second code will generate the word "tac", which is the same as the inputted word. Therefore, the second code is not guaranteed to generate a new word for every inputted word.
It is possible to modify the second code to generate a new word for every inputted word. For example, we could modify the code to first check if the inputted word is a palindrome. If the inputted word is a palindrome, we could then generate a new random word by first generating a random permutation of the letters in the word, and then converting the permutation to a string.</t>
  </si>
  <si>
    <t xml:space="preserve">Is the functionality of these pieces of code the same?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</si>
  <si>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The functionality of the two pieces of code is not the same. The first piece of code generates a random word by randomly selecting characters from the inputted word. The second piece of code generates a random word by reversing the order of the characters in the inputted word.
To see the difference, let's consider the input word "cat". The first piece of code could generate any of the following words: "cat", "act", "atc", "tac", "tca". The second piece of code would always generate the word "tac".
The first piece of code is more versatile, as it can generate any word that is made up of the characters in the inputted word. The second piece of code is more efficient, as it only needs to reverse the order of the characters in the inputted word.
Which piece of code is better depends on the specific application. If you need to generate a random word that is not in the inputted word, then the first piece of code is better. If you need to generate a random word as quickly as possible, then the second piece of code is better.</t>
  </si>
  <si>
    <t xml:space="preserve">What does this piece of code do?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t>
  </si>
  <si>
    <t>This piece of code generates a random new word from the inputted word. It does this by first creating a new string, `option1`, and then appending each character of the inputted word to it, except for the character `x`. Next, it creates a second new string, `option2`, and then appends each character of the inputted word to it in reverse order, except for the character `x`. Finally, it compares the two strings to see if they are equal. If they are, it prints `true` to the console; otherwise, it prints `false`.
Here is a step-by-step explanation of what the code does:
1. The program first declares a string variable called `word` and prompts the user to enter a word.
2. The program then stores the user's input in the `word` variable.
3. The program creates a new string variable called `option1`.
4. The program loops over the characters in the `word` variable, and for each character, it appends the character to the `option1` variable if the character is not `x`.
5. The program creates a new string variable called `option2`.
6. The program loops over the characters in the `word` variable in reverse order, and for each character, it appends the character to the `option2` variable if the character is not `x`.
7. The program compares the `option1` and `option2` variables to see if they are equal.
8. If the `option1` and `option2` variables are equal, the program prints `true` to the console; otherwise, it prints `false` to the console.</t>
  </si>
  <si>
    <t xml:space="preserve">//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</si>
  <si>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Do these pieces of code achieve the same goal?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</si>
  <si>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</si>
  <si>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What does this piece of code do?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</si>
  <si>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</si>
  <si>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</si>
  <si>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No, the two pieces of code do not achieve the same goal. The first piece of code will print the string "1&gt;2", while the second piece of code will print the string "12".
The first piece of code assigns the address of the string variable `word` to the pointer variable `thing`. Then, it changes the character at index `word.size() / 2` in the string pointed to by `thing` to `'&gt;'`. Finally, it prints the value of `*thing`, which is the string "1&gt;2".
The second piece of code also assigns the address of the string variable `word` to the pointer variable `thing`. Then, it changes the character at index `thing[1]` in the string pointed to by `thing` to `'2'`. Finally, it prints the value of `*thing`, which is the string "12".
The reason why the two pieces of code produce different results is because the subscript operator (`[])` is evaluated differently for pointers and for arrays. For a pointer, the subscript operator returns the value of the object pointed to by the pointer. For an array, the subscript operator returns the element at the specified index in the array.
In the first piece of code, the subscript operator is evaluated for the pointer `thing`. Since `thing` is a pointer to a string, the subscript operator returns the character at the specified index in the string pointed to by `thing`. In this case, the specified index is `word.size() / 2`. The value of `word.size() / 2` is 1, so the subscript operator returns the character at index 1 in the string pointed to by `thing`. The character at index 1 in the string pointed to by `thing` is `'2'`, so the subscript operator returns the value `'2'`.
In the second piece of code, the subscript operator is evaluated for the array `thing`. Since `thing` is an array of characters, the subscript operator returns the element at the specified index in the array. In this case, the specified index is `thing[1]`. The value of `thing[1]` is `'2'`, so the subscript operator returns the value `'2'`.
Therefore, the two pieces of code produce different results because the subscript operator is evaluated differently for pointers and for arrays.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</si>
  <si>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</si>
  <si>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Yes, the functionality of the two pieces of code is the same. In both cases, the string `thing` is assigned to the pointer `word`. The value of `thing` is then modified by changing the character at index `thing.size()/2` to `'&gt;`. Finally, the value of `*word` is printed to the console.
However, there is a subtle difference in the way that the two pieces of code are written. In the first piece of code, the assignment `word = &amp;thing` is made before the modification of `thing`. In the second piece of code, the modification of `thing` is made before the assignment `word = &amp;thing`. This difference does not affect the functionality of the code, but it can affect the performance of the code.
When the assignment `word = &amp;thing` is made before the modification of `thing`, the compiler can optimize the code by making a copy of the value of `thing` before modifying it. This can improve the performance of the code by avoiding the need to modify the original value of `thing`.
When the modification of `thing` is made before the assignment `word = &amp;thing`, the compiler cannot optimize the code in this way. This is because the compiler does not know if the value of `thing` will be modified after the assignment. As a result, the compiler must assume that the value of `thing` may be modified, and it must make a copy of the value of `thing` before modifying it. This can degrade the performance of the code.
In general, it is good practice to assign pointers to variables before modifying the variables. This will allow the compiler to optimize the code and improve its performance.</t>
  </si>
  <si>
    <t xml:space="preserve">What does this piece of code do?
#include &lt;iostream&gt;
#include &lt;string.h&gt;
using namespace std;
int main(){
    string *word;
    string thing;
    cout&lt;&lt;"Input: "&lt;&lt;endl;
    cin&gt;&gt;thing;
    word = &amp;thing;
    thing[thing.size()/2] = '&gt;';
    thing[thing[1]] == '2';
    cout&lt;&lt;*word&lt;&lt;endl;
    return 0;
}
</t>
  </si>
  <si>
    <t>The code first defines a string variable `thing` and a pointer to a string variable `word`. It then prints "Input: " and prompts the user for input. The user's input is stored in the variable `thing`.
Next, the code assigns the address of the variable `thing` to the pointer `word`. This means that the pointer `word` now points to the same string as the variable `thing`.
The code then prints the value of the variable `thing`. This prints the user's input.
Next, the code changes the character at the middle of the string pointed to by `word` from whatever it is to a greater-than sign ('&gt;').
Finally, the code prints the value of the variable `thing` again. This prints the user's input with a greater-than sign in the middle.
Here is a step-by-step explanation of what the code does:
1. The code first defines a string variable `thing` and a pointer to a string variable `word`.
```
string *word;
string thing;
```
This creates two variables:
* `thing` is a string variable that can store a string of characters.
* `word` is a pointer to a string variable. This means that `word` can store the address of a string variable.
2. The code then prints "Input: " and prompts the user for input. The user's input is stored in the variable `thing`.
```
cout&lt;&lt;"Input: "&lt;&lt;endl;
cin&gt;&gt;thing;
```
This prints the message "Input: " to the standard output stream (usually the console). It then prompts the user for input and stores the input in the variable `thing`.
3. Next, the code assigns the address of the variable `thing` to the pointer `word`. This means that the pointer `word` now points to the same string as the variable `thing`.
```
word = &amp;thing;
```
This assigns the address of the variable `thing` to the pointer `word`. This means that `word` now points to the same string as the variable `thing`.
4. The code then prints the value of the variable `thing`. This prints the user's input.
```
cout&lt;&lt;*word&lt;&lt;endl;
```
This prints the value of the variable `thing` to the standard output stream (usually the console).
5. Next, the code changes the character at the middle of the string pointed to by `word` from whatever it is to a greater-than sign ('&gt;').
```
thing[thing.size()/2] = '&gt;';
```
This changes the character at the middle of the string pointed to by `word` to a greater-than sign ('&gt;'). The size of the string pointed to by `word` is stored in the variable `thing.size()`. The middle of the string is at index `thing.size() / 2`. Therefore, the code changes the character at index `thing.size() / 2` to a greater-than sign ('&gt;').
6. Finally, the code prints the value of the variable `thing` again. This prints the user's input with a greater-than sign in the middle.
```
cout&lt;&lt;*word&lt;&lt;endl;
```
This prints the value of the variable `thing` to the standard output stream (usually the console).</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</si>
  <si>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</si>
  <si>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</si>
  <si>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Yes, the two pieces of code achieve the same goal. They both calculate the double factorial of a number. The first piece of code does this by first asking the user to input a number, then calculating the factorial of that number, and finally inserting a factorial sign in the middle of the number and displaying the result. The second piece of code does this by first asking the user to input a number, then calculating the factorial of that number, and finally inserting the number 2 at the first index of the number and displaying the result.
The two pieces of code are equivalent, but they have different styles. The first piece of code is more explicit, while the second piece of code is more concise. The first piece of code also uses a variable called `thing`, while the second piece of code does not.
Which piece of code is better depends on your preferences. If you prefer explicit code, then the first piece of code is better. If you prefer concise code, then the second piece of code is better.</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</si>
  <si>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</si>
  <si>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No, the functionality of these pieces of code is not the same.
The first piece of code asks the user to input a number and then calculates the double factorial of that number. The double factorial of a number is the product of all the positive integers less than or equal to the number, but with the even numbers taken in reverse order. For example, the double factorial of 5 is $5 \times 4 \times 3 \times 2 \times 1 \times 2 \times 1 = 120$.
The second piece of code also asks the user to input a number, but instead of calculating the double factorial, it inserts a factorial sign in the middle of the number and then inserts the number 2 at the first index. This will result in the number being displayed as $2! \times $input_number$.
For example, if the user inputs the number 5, the first piece of code will display the number 120, while the second piece of code will display the number $2! \times 5 = 12$.</t>
  </si>
  <si>
    <t xml:space="preserve">What does this piece of code do?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</si>
  <si>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This piece of code asks the user to input a number, calculates the factorial of that number, and then inserts a factorial sign in the middle of the number to calculate the double factorial. The double factorial of a number is the product of all the positive integers less than or equal to that number, starting with 2. For example, the double factorial of 5 is 240, because 240 is the product of 1, 2, 3, 4, and 5.
The code uses the `cin` and `cout` functions from the `iostream` library to read and write to the console. The `cin` function reads a line of input from the user and stores it in the string variable `word`. The `cout` function displays the contents of the string variable `word` on the console.
The `thing` variable is a pointer to the string variable `word`. Pointers are variables that store the address of another variable. In this case, the `thing` pointer stores the address of the `word` variable.
The `word.size()` function returns the number of characters in the string variable `word`. The `word.size()/2` expression divides the number of characters in `word` by 2. This gives the index of the middle character in `word`.
The `word[word.size()/2]` expression assigns the character `&gt;` to the middle character in `word`. This inserts a factorial sign in the middle of `word`.
The `word[word[1]] == '2'` expression checks if the first character in `word` is equal to the character `2`. If it is, the expression returns true. Otherwise, it returns false.
The `*thing` expression returns the value of the object pointed to by the `thing` pointer. In this case, the `*thing` expression returns the value of the `word` variable.
The `cout&lt;&lt;*thing&lt;&lt;endl` statement displays the value of the `*thing` expression on the console. This displays the double factorial of the input number.
Here is an example of how the code would work if the user input the number 5:
```
Input: 5
240
```</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</si>
  <si>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</si>
  <si>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</si>
  <si>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Yes, the two pieces of code achieve the same goal.
In both pieces of code, we first declare a pointer to a string, `thing` and `list_of_odd_numbers`, respectively. Then, we declare a string variable, `word` and `odd_num`, respectively. Next, we prompt the user to enter a string and assign it to the string variable. Then, we assign the address of the string variable to the pointer variable. Finally, we modify the string variable and print it out.
The only difference between the two pieces of code is the name of the string variable. However, this does not affect the outcome of the program, as the two variables are aliased to the same object.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</si>
  <si>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</si>
  <si>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Yes, the functionality of these pieces of code is the same. In both cases, the variable `thing` is a pointer to the string `word`. The code then assigns the value `'&gt;'` to the character at the middle of the string, and then checks if the second character of the string is `'2'`. Finally, the code prints the value of `thing`, which is the string `word` with the character at the middle changed to `'&gt;'`.
The only difference between the two pieces of code is the name of the variable that is used to store the pointer to the string. In the first piece of code, the variable is called `thing`, and in the second piece of code, the variable is called `list_of_odd_numbers`. However, this difference does not affect the functionality of the code, as both variables are used in the same way.</t>
  </si>
  <si>
    <t xml:space="preserve">What does this piece of code do?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</si>
  <si>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This piece of code takes a string as input and then prints it out with the middle character replaced with '&gt;'. For example, if the input is "12345", the output will be "12&gt;5".
The code first defines a pointer to a string called `list_of_odd_numbers`. It then defines a string variable called `odd_num` and gets the input from the user. The input is stored in the `odd_num` variable.
Next, the code assigns the address of the `odd_num` variable to the `list_of_odd_numbers` pointer. This means that the `list_of_odd_numbers` pointer now points to the same memory location as the `odd_num` variable.
The code then uses the `odd_num.size()` function to get the length of the `odd_num` string. It then divides the length by 2 and uses the `odd_num[odd_num.size()/2]` expression to access the middle character of the string. The `odd_num[odd_num.size()/2]` expression is equivalent to `odd_num[odd_num.length()/2]`.
The code then assigns the character '&gt;' to the middle character of the string.
Finally, the code prints out the string that is pointed to by the `list_of_odd_numbers` pointer. Since the `list_of_odd_numbers` pointer points to the same memory location as the `odd_num` variable, the code prints out the same string.</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</si>
  <si>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</si>
  <si>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</si>
  <si>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Yes, the two pieces of code achieve the same goal. 
The first piece of code declares a `string` pointer `thing` and a `string` variable `word`. It then prompts the user to enter a word and stores the user's input in `word`. Next, it assigns the address of `word` to `thing`. Finally, it modifies the character at the middle of `word` to a `&gt;`, and then prints the value of `*thing`, which is now the modified `word`.
The second piece of code is similar to the first, but it also declares two unused variables, an `int` variable `unusedInt` and a `string` variable `unusedStr`. These variables are never used in the code, so they can be safely ignored.
The two pieces of code are equivalent, and they both achieve the same goal of modifying the character at the middle of a `string` and then printing the modified `string`.</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</si>
  <si>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</si>
  <si>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Yes, the functionality of the two pieces of code is the same. In both cases, the program reads a string from the user and then prints the string with the character at index 1 replaced with the character '&gt;'.
The only difference between the two pieces of code is that the second piece of code declares an unused variable, `int unusedInt`. This variable has no effect on the functionality of the program, as it is never used.
Declaring an unused variable is generally considered to be bad practice, as it can make the code more difficult to read and understand. It is also possible that the variable could be accidentally used in the future, which could introduce bugs into the program.</t>
  </si>
  <si>
    <t xml:space="preserve">What does this piece of code do?
#include &lt;iostream&gt;
#include &lt;string.h&gt;
using namespace std;
int main(){
    string *thing;
    string word;
    int unusedInt = 123;
    string unusedStr = "unused";
    cout&lt;&lt;"Input: "&lt;&lt;endl;
    cin&gt;&gt;word;
    thing = &amp;word;
    word[word.size()/2] = '&gt;';
    word[word[1]] == '2';
    cout&lt;&lt;*thing&lt;&lt;endl;
    return 0;
}
</t>
  </si>
  <si>
    <t>The code defines a pointer to a string, `thing`, and a string variable, `word`. It then prints a message asking the user for input and stores it in `word`. The code then assigns `thing` to point to `word`. It then changes the character at the middle of `word` to `&gt;`, and changes the character at index 1 to `2`. Finally, it prints the value of `*thing`, which is the value of `word`.
The code is not very efficient, as it repeatedly copies the string data. It would be more efficient to use a reference instead of a pointer, and to change the characters in place.
Here is a more efficient version of the code:
```c++
#include &lt;iostream&gt;
#include &lt;string&gt;
using namespace std;
int main() {
    string word;
    cout &lt;&lt; "Input: ";
    cin &gt;&gt; word;
    word[word.size() / 2] = '&gt;';
    word[1] = '2';
    cout &lt;&lt; word &lt;&lt; endl;
    return 0;
}
```</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</si>
  <si>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</si>
  <si>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</si>
  <si>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No, the two pieces of code do not achieve the same goal. The first piece of code prints the string "Input: " followed by a space, then reads a string from the user. It then assigns the address of the string to the pointer `thing`. Next, it changes the character at the middle of the string to a greater-than sign (`&gt;`). Finally, it prints the string pointed to by `thing` to the console.
The second piece of code prints the string "This script is for comparing the sizes of two halves of a string" followed by a newline. It then does the same thing as the first piece of code, except that it changes the character at the second position of the string to a 2 instead of a greater-than sign. Finally, it prints the string pointed to by `thing` to the console and then prints the string "The left side is greater than the right side." to the console.
The two pieces of code are not equivalent because the second piece of code changes the string in a way that the first piece of code does not. The first piece of code only changes the middle character of the string, while the second piece of code changes the second character of the string. This means that the two pieces of code will print different strings to the console.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</si>
  <si>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</si>
  <si>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No, the functionality of these pieces of code is not the same.
The first piece of code prints the string "Input: ", then prompts the user for input and stores it in the variable `word`. It then assigns the address of `word` to the variable `thing`. Next, it sets the character at index `word.size() / 2` of `word` to `'&gt;`. Finally, it prints the value of `*thing`, which is the string `word` with the character at index `word.size() / 2` changed to `'&gt;`.
The second piece of code prints the string "This script is for comparing the sizes of two halves of a string". It then does the same thing as the first piece of code, except that it also prints the string "The left side is greater than the right side" after printing the value of `*thing`.
The difference between the two pieces of code is that the second piece of code prints a statement that is not necessarily true. The statement "The left side is greater than the right side" is only true if the character at index `word.size() / 2` of `word` is greater than the character at index `1` of `word`. If the character at index `word.size() / 2` of `word` is less than or equal to the character at index `1` of `word`, then the statement will be false.
Therefore, the functionality of these pieces of code is not the same.</t>
  </si>
  <si>
    <t xml:space="preserve">What does this piece of code do?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</si>
  <si>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This piece of code is for comparing the sizes of two halves of a string. It does this by first reading a string from the user. Then, it creates a pointer to the string and assigns it to the variable `thing`. Next, it sets the middle character of the string to `&gt;`. Finally, it prints the string and then prints the message "The left side is greater than the right side."
The code is not very efficient. It could be improved by using a loop to iterate over the characters in the string instead of using the `strlen` function. It could also be improved by using a function to compare the sizes of two strings instead of hard-coding the comparison into the code.
Here is a more efficient version of the code:
```c++
#include &lt;iostream&gt;
#include &lt;string&gt;
using namespace std;
int main() {
    string word;
    cout &lt;&lt; "Input: ";
    cin &gt;&gt; word;
    int left_size = word.size() / 2;
    int right_size = word.size() - left_size;
    if (left_size &gt; right_size) {
        cout &lt;&lt; word.substr(0, left_size) &lt;&lt; " &gt; " &lt;&lt; word.substr(left_size, right_size) &lt;&lt; endl;
    } else {
        cout &lt;&lt; word.substr(left_size, right_size) &lt;&lt; " &gt; " &lt;&lt; word.substr(0, left_size) &lt;&lt; endl;
    }
    return 0;
}
```
This version of the code uses a loop to iterate over the characters in the string. It also uses a function to compare the sizes of two strings. This makes the code more efficient and easier to read.</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</si>
  <si>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</si>
  <si>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</si>
  <si>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Yes, the two pieces of code achieve the same goal. They both take a string as input and then replace the character at the middle of the string with a greater-than sign (&gt;). The only difference is that the first piece of code uses a variable named `thing` to point to the string, while the second piece of code uses a variable named `encrypt`. However, this difference does not affect the outcome of the program, as both variables point to the same object.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</si>
  <si>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</si>
  <si>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No, the functionality of these pieces of code is not the same. The first piece of code prints "Input: " and then prompts the user to enter a string. The string is then assigned to the variable `word`. The variable `thing` is then assigned the address of `word`. The character at the middle of `word` is then changed to `&gt;`. The character at the index 1 of `word` is then changed to `2`. The value of `word` is then printed.
The second piece of code is almost identical, except that the variable `encrypt` is used instead of `thing`. The only difference is that `encrypt` is a pointer to a string, while `thing` is a pointer to a character. This means that the first piece of code will change the original string, while the second piece of code will create a new string with the changes.
To demonstrate the difference, let's say the user enters the string "Hello". The first piece of code will change the string to "H&gt;llo", while the second piece of code will create a new string "H&gt;llo" and leave the original string "Hello" unchanged.</t>
  </si>
  <si>
    <t xml:space="preserve">What does this piece of code do?
#include &lt;iostream&gt;
#include &lt;string.h&gt;
using namespace std;
int main(){
    string *encrypt;
    string message;
    cout&lt;&lt;"Input: "&lt;&lt;endl;
    cin&gt;&gt;message;
    encrypt = &amp;message;
    message[message.size()/2] = '&gt;';
    message[message[1]] == '2';
    cout&lt;&lt;*encrypt&lt;&lt;endl;
    return 0;
}
</t>
  </si>
  <si>
    <t>This piece of code takes a string as input and encrypts it by swapping the first and last characters. For example, if the input is "Hello", the output will be "oHle".
The code first declares a pointer to a string, `encrypt`, and a string variable, `message`. Then, it prompts the user to enter a message and stores the input in `message`.
Next, it assigns the address of `message` to `encrypt`. This means that `encrypt` now points to the same memory location as `message`.
After that, it modifies the string pointed to by `encrypt` by swapping the first and last characters. This is done using the following two lines of code:
```
message[message.size()/2] = '&gt;';
message[message[1]] == '2';
```
The first line of code sets the character at index `message.size()/2` (which is the middle character of the string) to `'&gt;'`. The second line of code sets the character at index `message[1]` (which is the second character of the string) to `'2'`.
Finally, the code prints the encrypted string.
Here is a step-by-step example of how the code works on the input "Hello":
1. The string "Hello" is stored in `message`.
2. The address of `message` is assigned to `encrypt`.
3. The character at index `message.size()/2` (which is the middle character of the string) is set to `'&gt;'`. This changes the middle character of "Hello" from `o` to `&gt;`.
4. The character at index `message[1]` (which is the second character of the string) is set to `'2'`. This changes the second character of "Hello" from `H` to `2`.
5. The encrypted string `oHle` is printed.</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</si>
  <si>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</si>
  <si>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</si>
  <si>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Yes, the two pieces of code achieve the same goal. They both take a string as input and print it out with a &gt; character inserted after the first character.
The first piece of code defines a string variable called `word` and then prompts the user to enter a string. The user's input is stored in `word`. The code then creates a pointer to `word` and assigns it to the variable `thing`. Next, the code sets the character at index `word.size() / 2` to the character `'&gt;'`. This is the middle character of the string, so it will insert the &gt; character after the first character. Finally, the code prints out the value of `thing`, which is the string `word` with the &gt; character inserted after the first character.
The second piece of code is similar, but it uses the `static_cast` function to convert the character codes for the &gt; and 2 characters to their actual character values. This is necessary because the C++ standard library defines the `cin` function to expect input in a specific format. The `cin` function will only read a character if it is preceded by a whitespace character. If you try to enter a character without a whitespace character, the `cin` function will read a newline character instead.
The `static_cast` function is a type-conversion function that can be used to convert between different types of data. In this case, the `static_cast` function is used to convert the character codes for the &gt; and 2 characters to their actual character values. This allows the `cin` function to read the characters without any problems.
The rest of the code is similar to the first piece of code. The code creates a pointer to `word` and assigns it to the variable `thing`. Next, the code sets the character at index `word.size() / 2` to the character `'&gt;'`. This is the middle character of the string, so it will insert the &gt; character after the first character. Finally, the code prints out the value of `thing`, which is the string `word` with the &gt; character inserted after the first character.</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</si>
  <si>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</si>
  <si>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Yes, the functionality of the two pieces of code is the same. They both take a string as input, and then replace the middle character with a greater-than sign (&gt;) and the second character with a number 2. The output of both programs is the string "Input: 2&gt;".
The first program declares a `string` pointer `thing` and a `string` variable `word`. It then prints the message "Input:" and prompts the user to enter a string. The user's input is stored in the `word` variable.
The program then assigns the address of the `word` variable to the `thing` pointer. This allows the program to access the elements of the `word` variable through the `thing` pointer.
The program then replaces the middle character of the `word` variable with a greater-than sign (&gt;). It does this by first calculating the index of the middle character, which is `word.size() / 2`. It then uses the `at()` method to access the character at that index and assigns it the value `'&gt;'`.
The program then replaces the second character of the `word` variable with a number 2. It does this by first accessing the character at index 1 using the `at()` method. It then assigns the value `'2'` to the character.
The program finally prints the value of the `thing` pointer, which is the address of the `word` variable. This prints the string "Input: 2&gt;".
The second program is similar to the first program, but it uses the `static_cast()` function to convert the character values to integers. The `static_cast()` function takes a type as its first argument and a value as its second argument. It returns a value of the specified type that is equivalent to the value of the second argument.
In the second program, the `static_cast()` function is used to convert the character value `'&gt;'` to the integer value 62. The `static_cast()` function is also used to convert the character value `'2'` to the integer value 50.
The rest of the program is the same as the first program. It takes a string as input, replaces the middle character with a greater-than sign (&gt;) and the second character with a number 2, and prints the output.</t>
  </si>
  <si>
    <t xml:space="preserve">What does this piece of code do?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</si>
  <si>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The code prints the following:
```
Input: foobar
&gt;obar
```
The code first declares a pointer to a string, `thing`, and a string, `word`. Then, it prints the string "Input:" followed by a newline character. Next, it reads a string from the user into `word`. Then, it assigns the address of `word` to `thing`. Next, it changes the character in `word` at index `word.size() / 2` (i.e., the middle character) to a greater-than sign (`&gt;`). Finally, it prints the value of `*thing`, which is the string `&gt;obar`.
Here is a step-by-step explanation of what the code does:
1. The code declares a pointer to a string, `thing`, and a string, `word`.
```
string *thing;
string word;
```
A pointer is a variable that stores the address of another variable. In this case, `thing` is a pointer to a string.
2. The code prints the string "Input:" followed by a newline character.
```
cout &lt;&lt; static_cast&lt;char&gt;(73) &lt;&lt; static_cast&lt;char&gt;(110) &lt;&lt; static_cast&lt;char&gt;(112) &lt;&lt; static_cast&lt;char&gt;(117) &lt;&lt; static_cast&lt;char&gt;(116) &lt;&lt; static_cast&lt;char&gt;(58) &lt;&lt; static_cast&lt;char&gt;(10);  // "Input:\n"
```
The `static_cast` function is used to convert a value to a different type. In this case, it is used to convert the ASCII code for the letter `I` (73) to a character. The `cout` function is used to print a value to the standard output stream. In this case, it is used to print the string "Input:" followed by a newline character.
3. The code reads a string from the user into `word`.
```
cin &gt;&gt; word;
```
The `cin` function is used to read a value from the standard input stream. In this case, it is used to read a string from the user and store it in `word`.
4. The code assigns the address of `word` to `thing`.
```
thing = &amp;word;
```
The ampersand (&amp;) operator is used to get the address of a variable. In this case, it is used to get the address of `word` and assign it to `thing`.
5. The code changes the character in `word` at index `word.size() / 2` (i.e., the middle character) to a greater-than sign (`&gt;`).
```
word[word.size() / 2] = static_cast&lt;char&gt;(62);  // '&gt;'
```
The `word.size()` function returns the number of characters in `word`. The `/` operator is used to divide two integers. In this case, it is used to divide the number of characters in `word` by 2. The `%` operator is used to get the remainder of a division. In this case, it is used to get the index of the middle character in `word`. The `static_cast` function is used to convert a value to a different type. In this case, it is used to convert the ASCII code for the greater-than sign (62) to a character. The assignment operator (=) is used to assign a value to a variable. In this case, it is used to assign the character `&gt;` to the character at index `word.size() / 2` in `word`.
6. The code prints the value of `*thing`, which is the string `&gt;obar`.
```
cout &lt;&lt; *thing &lt;&lt; static_cast&lt;char&gt;(10);  // '\n'
```
The `*` operator is used to dereference a pointer. In this case, it is used to get the value of the string pointed to by `thing`. The `cout` function is used to print a value to the standard output stream. In this case, it is used to print the string `&gt;obar` followed by a newline character.</t>
  </si>
  <si>
    <t xml:space="preserve">#include &lt;iostream&gt;
#include &lt;string.h&gt;
using namespace std;
int main(){
    string *thing;
    string word;
    cout&lt;&lt;"Input: "&lt;&lt;endl;
    cin&gt;&gt;word;
    thing = &amp;word;
    word[word.size()/((10%3)+1)]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</si>
  <si>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</si>
  <si>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No, the two pieces of code do not achieve the same goal. The first piece of code will change the second character of the input string to a '&gt;', while the second piece of code will change the character at the position of the second character of the input string, divided by the remainder of 10 divided by 3, to a '&gt;', which will be the third character of the input string if the input string is at least three characters long.
The first piece of code achieves its goal by first assigning the address of the input string to the pointer variable `thing`. Then, it uses the `word.size()` member function to get the length of the input string, and then divides it by 2 to get the position of the middle character. Finally, it uses the subscript operator to access the character at that position and assigns it the value '&gt;'.
The second piece of code achieves its goal by first assigning the address of the input string to the pointer variable `thing`. Then, it uses the `word.size()` member function to get the length of the input string, and then divides it by the remainder of 10 divided by 3. This will give the position of the character at the position of the second character of the input string, divided by the remainder of 10 divided by 3. Finally, it uses the subscript operator to access the character at that position and assigns it the value '&gt;'.
The first piece of code will always change the second character of the input string, regardless of its length. The second piece of code will only change the character at the position of the second character of the input string, divided by the remainder of 10 divided by 3, if the input string is at least three characters long.</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</si>
  <si>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</si>
  <si>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No, the functionality of the two pieces of code is not the same.
In the first piece of code, the character at the middle of the string is changed to a '&gt;'. This is done by dividing the length of the string by 2 and then using the result to index into the string.
In the second piece of code, the character at the middle of the string is changed to a '&gt;' if the length of the string is divisible by 3. This is done by dividing the length of the string by 3 and then adding 1. The result is then used to index into the string.
Therefore, the second piece of code will only change the character at the middle of the string if the length of the string is divisible by 3.</t>
  </si>
  <si>
    <t xml:space="preserve">What does this piece of code do?
#include &lt;iostream&gt;
#include &lt;string.h&gt;
using namespace std;
int main(){
    string *thing;
    string word;
    cout&lt;&lt;"Input: "&lt;&lt;endl;
    cin&gt;&gt;word;
    thing = &amp;word;
    word[word.size()/((10%3)+1)] = '&gt;';
    word[word[1]] == '2';
    cout&lt;&lt;*thing&lt;&lt;endl;
    return 0;
}
</t>
  </si>
  <si>
    <t>The code first declares a pointer to a string named `thing` and a string variable named `word`. It then asks the user to enter a string and stores it in `word`. Next, it assigns the address of `word` to `thing`. Then, it sets the character at the position that is 1 more than the number of characters in `word` divided by 4 (rounded up) to be a greater-than sign (&gt;). Finally, it prints the value of `word`, which is now the input string with a greater-than sign inserted after the first character.
Here is a step-by-step explanation of what the code does:
1. The code declares a pointer to a string named `thing` and a string variable named `word`.
```
string *thing;
string word;
```
2. The code asks the user to enter a string and stores it in `word`.
```
cout&lt;&lt;"Input: "&lt;&lt;endl;
cin&gt;&gt;word;
```
3. Next, it assigns the address of `word` to `thing`.
```
thing = &amp;word;
```
4. Then, it sets the character at the position that is 1 more than the number of characters in `word` divided by 4 (rounded up) to be a greater-than sign (&gt;).
```
word[word.size()/((10%3)+1)] = '&gt;';
```
5. Finally, it prints the value of `word`, which is now the input string with a greater-than sign inserted after the first character.
```
cout&lt;&lt;*thing&lt;&lt;endl;
```
Here is an example of what the code would print if the user entered the string "hello":
```
Input:
hello
&gt;hello
```</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</si>
  <si>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</si>
  <si>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</si>
  <si>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No, the two pieces of code do not achieve the same goal.
The first piece of code will print "Input: " to the console, then prompt the user for input. The user's input will be stored in the string variable `word`. The pointer variable `thing` will then be assigned the address of `word`. The character at the middle of `word` will then be changed to `'&gt;'`. The character at the second position of `word` will then be checked to see if it is equal to `'2'`. Finally, the value of `*thing` will be printed to the console.
The second piece of code will also print "Input: " to the console, then prompt the user for input. The user's input will be stored in the string variable `word`. The pointer variable `thing` will then be assigned the address of `word`. If the condition `true` is true, then the character at the middle of `word` will be changed to `'&gt;'`. If the condition `false` is true, then the character at the middle of `word` will be changed to `'&lt;'`. If the condition `true` is true, then the character at the second position of `word` will be checked to see if it is equal to `'2'`. If the condition `true` is true, then the value of `*thing` will be printed to the console.
The difference between the two pieces of code is that the second piece of code contains an if statement that will only change the character at the middle of `word` if the condition `true` is true. The first piece of code will always change the character at the middle of `word`, regardless of the value of the condition `true`.
The first piece of code is more efficient because it does not need to check the value of the condition `true` before changing the character at the middle of `word`. The second piece of code is less efficient because it needs to check the value of the condition `true` before changing the character at the middle of `word`.</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</si>
  <si>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</si>
  <si>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The functionality of the two pieces of code is not the same. In the first piece of code, the value of `word` is modified by the assignment `word[word.size()/2] = '&gt;';`. In the second piece of code, the value of `word` is only modified if the condition `true` is true. This means that the value of `word` may not be modified in the second piece of code.
The following is a step-by-step explanation of the two pieces of code:
* The first piece of code:
    1. The variable `thing` is declared as a pointer to a string.
    2. The variable `word` is declared as a string.
    3. The user is prompted to input a string.
    4. The input string is stored in the variable `word`.
    5. The pointer `thing` is assigned the address of the variable `word`.
    6. The value of `word` is modified by the assignment `word[word.size()/2] = '&gt;';`. This means that the character in the middle of the string `word` is changed to the character `'&gt;'`.
    7. The value of `word` is printed to the screen.
* The second piece of code:
    1. The variable `thing` is declared as a pointer to a string.
    2. The variable `word` is declared as a string.
    3. The user is prompted to input a string.
    4. The input string is stored in the variable `word`.
    5. The pointer `thing` is assigned the address of the variable `word`.
    6. The condition `true` is checked. If the condition is true, the value of `word` is modified by the assignment `word[word.size()/2] = '&gt;';`. This means that the character in the middle of the string `word` is changed to the character `'&gt;'`. If the condition is false, the value of `word` is not modified.
    7. The value of `word` is printed to the screen.
As you can see, the second piece of code is more complex than the first piece of code. The second piece of code uses a condition to determine whether or not to modify the value of `word`. The first piece of code simply modifies the value of `word` without any conditions.
I hope this explanation is helpful.</t>
  </si>
  <si>
    <t xml:space="preserve">What does this piece of code do?
#include &lt;iostream&gt;
#include &lt;string.h&gt;
using namespace std;
int main(){
    string *thing;
    string word;
    cout&lt;&lt;"Input: "&lt;&lt;endl;
    cin&gt;&gt;word;
    thing = &amp;word;
    if (true) { 
        word[word.size()/2] = '&gt;';
    }
    if (false) { 
        word[word.size()/2] = '&lt;';
    }
    if (true) { 
        word[word[1]] == '2';
    }
    if (true) { 
        cout&lt;&lt;*thing&lt;&lt;endl;
    }
    return 0;
}
</t>
  </si>
  <si>
    <t>This piece of code asks the user for a string, and then prints it out with a &gt; or &lt; character in the middle, depending on whether the user's input is odd or even. For example, if the user inputs "hello", the code will print "h&lt;ello".
The code first defines a string variable called `word`, and then prompts the user for input. The input is stored in the `word` variable.
Next, the code creates a pointer to the `word` variable. A pointer is a variable that stores the address of another variable. In this case, the pointer `thing` stores the address of the `word` variable.
The code then checks if the length of the `word` variable is even. If it is, the code prints a &gt; character in the middle of the string. If it is odd, the code prints a &lt; character in the middle of the string.
Finally, the code prints the value of the `word` variable, which now includes the &gt; or &lt; character.
Here is a step-by-step explanation of what the code does:
1. The code defines a string variable called `word`.
2. The code prompts the user for input.
3. The input is stored in the `word` variable.
4. The code creates a pointer to the `word` variable.
5. The code checks if the length of the `word` variable is even.
6. If the length of the `word` variable is even, the code prints a &gt; character in the middle of the string.
7. If the length of the `word` variable is odd, the code prints a &lt; character in the middle of the string.
8. The code prints the value of the `word` variable, which now includes the &gt; or &lt; character.
Here is an example of how the code would work if the user inputs "hello":
1. The code defines a string variable called `word`.
2. The code prompts the user for input.
3. The user inputs "hello".
4. The input is stored in the `word` variable.
5. The code creates a pointer to the `word` variable.
6. The code checks if the length of the `word` variable is even.
7. The length of the `word` variable is 5, which is even.
8. The code prints a &gt; character in the middle of the string.
9. The code prints the value of the `word` variable, which now includes the &gt; character.
10. The code prints "h&lt;ello".</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</si>
  <si>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</si>
  <si>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</si>
  <si>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No, the two pieces of code do not achieve the same goal.
The first piece of code takes an input string and then changes the character at the middle of the string to a greater-than sign (&gt;). It then changes the second character of the string to a 2. Finally, it prints the new string to the console.
The second piece of code takes an input string and then does a series of seemingly random operations on it. It does not change the middle character of the string to a greater-than sign, nor does it change the second character of the string to a 2. Finally, it prints the original string to the console.
Therefore, the two pieces of code do not achieve the same goal.</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</si>
  <si>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</si>
  <si>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No, the functionality of these two pieces of code is not the same.
The first piece of code takes a string as input and then prints it out with the character at index 1 changed to '2'. The second piece of code takes a string as input and then prints it out with the character at index 1 changed to '2', but it does so in a very inefficient way.
The first piece of code uses the `string` object's `at()` method to access the character at index 1. The `at()` method returns a reference to the character at the specified index, so the code can simply change the character's value to '2'.
The second piece of code, on the other hand, uses a for loop to iterate over the string's characters. For each character in the string, the code checks to see if it is the character at index 1. If it is, the code changes the character's value to '2'. This is a much more inefficient way to do things, as it requires the code to iterate over the entire string, even if it only needs to change the value of one character.
In addition, the second piece of code is also more error-prone. If the string's index 1 is not a valid character, the code will crash. The first piece of code, on the other hand, will simply ignore the invalid character.
Overall, the first piece of code is more efficient and less error-prone than the second piece of code.</t>
  </si>
  <si>
    <t xml:space="preserve">What does this piece of code do?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</si>
  <si>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The code does the following:
1. It asks the user for an input string.
2. It creates a pointer to the string.
3. It loops through the string, swapping each character with the character at the opposite end of the string.
4. It prints the string.
The code is not very efficient, as it does a lot of unnecessary work. For example, it loops through the string twice, once to swap the characters and once to print the string. It would be more efficient to swap the characters in place and then print the string.
The code is also not very robust. It will crash if the user enters a string that is too long. It would be more robust to check the length of the string before trying to swap the characters.
Overall, the code is not very good. It is inefficient and not very robust. It would be better to write a more efficient and robust version of the code.
Here is a more efficient and robust version of the code:
```c++
#include &lt;iostream&gt;
#include &lt;string&gt;
using namespace std;
int main() {
    string word;
    cout &lt;&lt; "Input: ";
    cin &gt;&gt; word;
    int len = word.length();
    for (int i = 0; i &lt; len / 2; i++) {
        char temp = word[i];
        word[i] = word[len - i - 1];
        word[len - i - 1] = temp;
    }
    cout &lt;&lt; word &lt;&lt; endl;
    return 0;
}
```
This code is more efficient because it only loops through the string once. It is also more robust because it checks the length of the string before trying to swap the characters.</t>
  </si>
  <si>
    <t xml:space="preserve">#include&lt;iostream&gt;
#include&lt;string.h&gt;
using namespace std;int main(){string *thing;string word;cout&lt;&lt;"Input: "&lt;&lt;endl;cin&gt;&gt;word;thing=&amp;word;word[word.size()/2]='&gt;';word[word[1]]=='2';cout&lt;&lt;*thing&lt;&lt;endl;return 0;}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</si>
  <si>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</si>
  <si>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they do.
In both pieces of code, we first declare a string variable `word` and then prompt the user to input a string. We then assign the input to `word`. Next, we declare a pointer variable `thing` and assign it the address of `word`. Finally, we modify the string `word` by changing the character at index `word.size() / 2` to `'&gt;'` and checking if the character at index 1 is `'2'`. We then print the value of `*thing`, which is the same as the value of `word`.
The only difference between the two pieces of code is that the second one omits the semicolon after the line `thing = &amp;word;`. This is a common error in C++ programming, and it can lead to subtle bugs. In this case, the error does not affect the output of the program, but it can cause problems if the program is modified later.
It is important to always include a semicolon after each statement in C++. This will help to prevent errors and make your code easier to read and maintain.</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</si>
  <si>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</si>
  <si>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the functionality of these pieces of code is the same. The only difference is that the second piece of code does not include the `using namespace std` statement. This means that you will need to explicitly specify the namespace for any `std` objects or functions that you use, such as `cin` and `cout`.
In the first piece of code, the `using namespace std` statement causes all `std` objects and functions to be available without having to specify the namespace. This can be convenient, but it can also lead to errors if you are not careful. For example, if you have a variable called `cin` in your local scope, it will shadow the `cin` object from the `std` namespace. This can cause problems if you try to use the `cin` object from the `std` namespace without explicitly qualifying it.
In the second piece of code, the `using namespace std` statement is not included. This means that you will need to explicitly specify the namespace for any `std` objects or functions that you use. This can be more verbose, but it can also help to avoid errors.
In general, it is good practice to avoid using the `using namespace std` statement. This will help to make your code more readable and maintainable. However, there are some cases where it can be convenient to use. For example, if you are writing a short program that only uses a few `std` objects or functions, it may be easier to just use the `using namespace std` statement.</t>
  </si>
  <si>
    <t xml:space="preserve">What does this piece of code do?
#include&lt;iostream&gt;
#include&lt;string.h&gt;
using namespace std;int main(){string *thing;string word;cout&lt;&lt;"Input: "&lt;&lt;endl;cin&gt;&gt;word;thing=&amp;word;word[word.size()/2]='&gt;';word[word[1]]=='2';cout&lt;&lt;*thing&lt;&lt;endl;return 0;}
</t>
  </si>
  <si>
    <t>The code takes a string as input and prints it back with a &gt; character inserted in the middle.
Here is a step-by-step explanation of what the code does:
1. The `#include` directives tell the compiler to include the contents of the `iostream` and `string.h` files. These files contain the definitions of the `std::cout` and `std::string` objects, which are used in the code.
2. The `using namespace std` directive tells the compiler to use the names in the `std` namespace without having to qualify them with `std::`.
3. The `int main()` function is the main function of the program. It is where the program starts and ends.
4. The `string *thing` declaration defines a pointer to a string called `thing`.
5. The `string word` declaration defines a string called `word`.
6. The `cout &lt;&lt; "Input: " &lt;&lt; endl;` statement prints the message "Input: " to the standard output stream.
7. The `cin &gt;&gt; word;` statement reads a string from the standard input stream and stores it in the variable `word`.
8. The `thing = &amp;word;` statement assigns the address of the variable `word` to the pointer `thing`.
9. The `word[word.size() / 2] = '&gt;';` statement sets the character at the middle of the string `word` to the character `&gt;`.
10. The `word[word[1]] == '2';` statement checks if the character at index 1 in the string `word` is equal to the character `2`.
11. The `cout &lt;&lt; *thing &lt;&lt; endl;` statement prints the string pointed to by `thing` to the standard output stream.
12. The `return 0;` statement returns the value 0 from the main function.
Here is an example of how the code can be used:
```
Input: hello
Output: &gt;hello
```</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</si>
  <si>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</si>
  <si>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</si>
  <si>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No, the two pieces of code do not achieve the same goal. The first piece of code prints the string "HELLO WORLD!", while the second piece of code prints the string "HELLO\0WORLD!". The difference is that the second piece of code adds a null character at the end of the string. This is because the statement `word[word[1]] == '2'` sets the character at index 2 of the string to '2'. However, the index 2 of the string is actually the index of the null character, so setting it to '2' effectively appends the character '2' to the string.
To better understand this, it is helpful to know how strings are stored in memory. In C++, a string is stored as an array of characters. The first character in the array is the first character of the string, the second character in the array is the second character of the string, and so on. The last character in the array is always a null character, which is represented by the character `\0`. The null character is used to indicate the end of the string.
When the statement `word[word[1]] == '2'` is executed, the value of `word[1]` is 'H'. So, the statement is equivalent to `'H' == '2'`. This is obviously false, so the statement will evaluate to false. However, the statement will still have an effect on the string, because it will cause the character at index 2 of the string to be set to '2'.
The character at index 2 of the string is actually the null character. So, setting it to '2' effectively appends the character '2' to the string. This is why the second piece of code prints the string "HELLO\0WORLD!".</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</si>
  <si>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</si>
  <si>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No, the functionality of these pieces of code are not the same.
The first piece of code takes an input string, and then sets the character at the middle of the string to '&gt;'. It then prints the string to the console.
The second piece of code also takes an input string, but instead of setting the character at the middle of the string to '&gt;', it sets the character at the second position of the string to '2'. It then prints the string to the console.
As you can see, the two pieces of code are not the same. The first piece of code sets the character at the middle of the string, while the second piece of code sets the character at the second position of the string.</t>
  </si>
  <si>
    <t xml:space="preserve">What does this piece of code do?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</si>
  <si>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The code prints "HELLO WORLD!", then prompts the user for a string. The string is stored in the variable `word`. The code then assigns the address of `word` to the pointer `thing`. The code then changes the character at position `word.size() / 2` (which is 3 in this case) to the character with ASCII code 62*(2/9)+27*2+8, which is the character `!`. The code then changes the character at position 1 (which is `H`) to the character with ASCII code 72-(2/9)-22, which is the character `a`. The code then prints the string stored in `thing`, which is now "aHELLO WORLD!".
Here is a step-by-step explanation of what the code does:
1. The code first prints the string "HELLO WORLD!". This is done by using the `cout` statement to print the characters `H`, `E`, `L`, `L`, `O`, `W`, `O`, `R`, `L`, `D`.
2. The code then prompts the user for a string. This is done by using the `cin` statement to read a string from the user.
3. The string that the user enters is stored in the variable `word`.
4. The code then assigns the address of `word` to the pointer `thing`. This is done by using the `&amp;` operator to get the address of `word`, and then assigning that address to `thing`.
5. The code then changes the character at position `word.size() / 2` (which is 3 in this case) to the character with ASCII code 62*(2/9)+27*2+8, which is the character `!`. This is done by using the `char` data type to store the character `!`, and then using the `[]` operator to assign the character to the position at `word.size() / 2`.
6. The code then changes the character at position 1 (which is `H`) to the character with ASCII code 72-(2/9)-22, which is the character `a`. This is done in the same way as step 5.
7. The code then prints the string stored in `thing`, which is now "aHELLO WORLD!". This is done by using the `cout` statement to print the characters `a`, `H`, `E`, `L`, `L`, `O`, `W`, `O`, `R`, `L`, `D`.
I hope this explanation is helpful!</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</si>
  <si>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</si>
  <si>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</si>
  <si>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Yes, the two pieces of code achieve the same goal. They both take a string as input and print it out, with the character '&gt;' inserted after the first character and the character '2' inserted after the second character.
However, there are some differences in the way the two pieces of code are written. The first piece of code uses the `word.size()` function to get the length of the string, and then divides it by 2 to find the middle character. The second piece of code uses the `unused_one` and `unused_two` variables to store the length of the string and the number of characters to insert, respectively.
The first piece of code also uses the `word[1]` and `word[unused_two - 1]` indices to access the first and second characters of the string, respectively. The second piece of code uses the `word[unused_two - 1]` index to access the second character of the string, and then uses the `word[word[unused_two - 1]]` expression to access the first character of the string.
These differences in the way the two pieces of code are written do not affect the overall result, which is to print out the string with the character '&gt;' inserted after the first character and the character '2' inserted after the second character.</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</si>
  <si>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</si>
  <si>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The functionality of the two pieces of code is not the same. The first piece of code prints the string "Input: ", then prompts the user for a string and stores it in the variable `word`. It then assigns the pointer `thing` to the address of `word`. Finally, it prints the string `word` with the character `&gt;` inserted at the middle, and the character `2` inserted after the first character.
The second piece of code prints the string "Input: ", then prompts the user for a string and stores it in the variable `word`. It then assigns the pointer `thing` to the address of `word`. It then prints the string `word` with the character `&gt;` inserted at the middle, and the character `2` inserted after the last character.
The difference between the two pieces of code is that the second piece of code uses the expression `(word.size() + unused_two - 2) / (2 * unused_two)` to calculate the index of the character where the `&gt;` should be inserted. This expression is equivalent to `word.size() / 2`. However, the first piece of code uses the expression `word.size() / 2` directly. This means that the second piece of code will insert the `&gt;` at a different position in the string than the first piece of code.</t>
  </si>
  <si>
    <t xml:space="preserve">What does this piece of code do?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</si>
  <si>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This piece of code takes a string as input and prints it back out with a '&gt;' character inserted at the middle. For example, if the input is "hello", the output will be "he&gt;llo".
The code first declares a pointer to a string called `thing` and a string called `word`. It then declares two integers, `unused_one` and `unused_two`, and initializes them to 4 - 2 and 2, respectively.
The code then prints a message to the user asking for input. The user enters a string, which is stored in the variable `word`.
The code then assigns the address of the variable `word` to the variable `thing`. This means that the variable `thing` now points to the same string as the variable `word`.
The code then loops for `unused_one` times, which is 2 in this case. This means that the code will run the loop twice.
Inside the loop, the code does nothing. This is because the value of `unused_one` is 2, which is less than the length of the string `word`.
After the loop, the code inserts a '&gt;' character into the string `word` at the position (the length of the string) / (2 * the value of `unused_two`). In this case, the position is 3 / (2 * 2) = 1.
The code then assigns the value '2' to the character at index `unused_two - 1` in the string `word`. In this case, the character at index 1 is 'h', so the value of '2' is assigned to the character 'h'.
The code then loops for `unused_two` times, which is 2 in this case. This means that the code will run the loop twice.
Inside the loop, the code does nothing. This is because the value of `unused_two` is 2, which is less than the length of the string `word`.
After the loop, the code prints the string `word`.
Here is a step-by-step example of what the code does:
1. The user enters the string "hello".
2. The code stores the string "hello" in the variable `word`.
3. The code assigns the address of the variable `word` to the variable `thing`. This means that the variable `thing` now points to the same string as the variable `word`.
4. The code loops for 2 times.
5. Inside the loop, the code does nothing. This is because the value of `unused_one` is 2, which is less than the length of the string `word`.
6. After the loop, the code inserts a '&gt;' character into the string `word` at the position (the length of the string) / (2 * the value of `unused_two`). In this case, the position is 3 / (2 * 2) = 1.
7. The code assigns the value '2' to the character at index `unused_two - 1` in the string `word`. In this case, the character at index 1 is 'h', so the value of '2' is assigned to the character 'h'.
8. The code loops for 2 times.
9. Inside the loop, the code does nothing. This is because the value of `unused_two` is 2, which is less than the length of the string `word`.
10. After the loop, the code prints the string `word`.
The output of the code is "he&gt;llo".</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</si>
  <si>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</si>
  <si>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</si>
  <si>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The two pieces of code do not achieve the same goal. The first piece of code takes a string as input and prints it back to the screen, with the character at the middle of the string replaced with '&gt;' and the second character replaced with '2'. The second piece of code prints the string "Estimated life span of a male frog if he has not seen Star Wars: ", followed by a number. The number is calculated by taking the length of the string and dividing it by 2, then subtracting 8/9. The result is then printed to the screen.
The first piece of code is more straightforward and easier to understand. The second piece of code is more complex and difficult to understand. It is also not clear what the purpose of the second piece of code is.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</si>
  <si>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</si>
  <si>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No, the functionality of these pieces of code is not the same. The first piece of code takes a string as input and prints it back out with the middle character changed to '&gt;'. The second piece of code takes a string as input and prints it back out with the first character changed to '2'.
The first piece of code works by first storing the input string in a pointer variable called `thing`. It then sets the middle character of the string to '&gt;', and finally prints the string back out.
The second piece of code works by first storing the input string in a pointer variable called `transformedFrog`. It then sets the first character of the string to '2', and finally prints the string back out.
The two pieces of code are not the same because they change different characters in the input string. The first piece of code changes the middle character, while the second piece of code changes the first character.</t>
  </si>
  <si>
    <t xml:space="preserve">What does this piece of code do?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</si>
  <si>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This code is a joke. It does not estimate the life span of a male frog if he has not seen Star Wars. It simply prints the string "Hello, World!" to the console, then prints "Bonanza" forever.
The code first prints the string "Hello, World!" to the console. It does this by using the `cout` statement to print the characters `H`, `e`, `l`, `l`, `o`, `,`, ` `, `W`, `o`, `r`, `l`, `d`, `!`, and `\n`. The `\n` character is a newline character, which causes the cursor to move to the beginning of the next line.
After printing "Hello, World!", the code prints "Bonanza" forever. It does this by using the `while` loop. The `while` loop will continue to execute as long as the condition inside the parentheses is true. In this case, the condition is `(5/6)`, which is always true. So, the `while` loop will continue to execute forever, printing "Bonanza" over and over again.
The code is a joke because it does not do what it claims to do. It does not estimate the life span of a male frog if he has not seen Star Wars. Instead, it simply prints the string "Hello, World!" to the console, then prints "Bonanza" forever.</t>
  </si>
  <si>
    <t>#include &lt;iostream&gt;
#include &lt;string&gt;
using namespace std;
int main()
{
    string* thing;
    string word;
    cout &lt;&lt; "Input: " &lt;&lt; endl;
    cin &gt;&gt; word;
    thing = &amp;word;
    word[word.size() / 2] = '&gt;';
    word[word[1]] == '2';
    string output = *thing;
    cout &lt;&lt; "Output: " &lt;&lt; output &lt;&lt; endl;
    return 0;
}</t>
  </si>
  <si>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</si>
  <si>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Yes, the two pieces of code achieve the same goal. They both take a string as input, modify it, and then print the modified string.
The first piece of code uses a pointer to modify the string. A pointer is a variable that stores the address of another variable. In this case, the pointer `thing` stores the address of the string `word`. When the code changes the value of `thing`, it is actually changing the value of `word`.
The second piece of code uses a copy of the string to modify it. A copy is a new variable that contains the same value as another variable. In this case, the variable `output` is a copy of the string `word`. When the code changes the value of `output`, it is not actually changing the value of `word`. However, the two strings will still be equal, because they both contain the same value.
In this case, it does not matter which approach is used. However, there are some cases where it is important to use a pointer instead of a copy. For example, if you are modifying a large string, it can be more efficient to use a pointer. This is because the computer does not have to copy the entire string each time you make a change.
Additionally, pointers can be used to access individual characters in a string. This is not possible with a copy, because a copy is a single variable that contains the entire string.</t>
  </si>
  <si>
    <t>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</si>
  <si>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Yes, the functionality of these pieces of code is the same.
In both pieces of code, we first declare a pointer `thing` of type `string`. Then, we declare a string variable `word`. We ask the user to input a string, and we store the input in `word`.
Next, we assign the address of `word` to `thing`. This means that `thing` now points to the same object as `word`.
We then change the character at index `word.size() / 2` of `word` to `'&gt;'`. We also change the character at index `word[1]` of `word` to `'2'`.
Finally, we print the value of `thing` to the console. This will print the modified string that we stored in `word`.
In the first piece of code, we print the value of `thing` directly. In the second piece of code, we first create a new string variable `output` and assign the value of `thing` to it. We then print the value of `output` to the console.
However, both pieces of code will print the same output, which is the modified string that we stored in `word`.</t>
  </si>
  <si>
    <t xml:space="preserve">What does this piece of code do?
#include &lt;iostream&gt;
#include &lt;string&gt;
using namespace std;
int main()
{
    string* thing;
    string word;
    cout &lt;&lt; "Input: " &lt;&lt; endl;
    cin &gt;&gt; word;
    thing = &amp;word;
    word[word.size() / 2] = '&gt;';
    word[word[1]] == '2';
    string output = *thing;
    cout &lt;&lt; "Output: " &lt;&lt; output &lt;&lt; endl;
    return 0;
}
</t>
  </si>
  <si>
    <t>This piece of code takes a string as input from the user, and then prints the string with the following changes:
* The character in the middle of the string is replaced with a greater-than sign (&gt;).
* The character at index 1 is changed to the character '2'.
For example, if the user inputs the string "Hello", the output will be "H&gt;llo".
Here is a step-by-step explanation of what the code does:
1. The first line of the code, `#include &lt;iostream&gt;`, includes the header file `iostream`. This header file contains the definition of the `cin` and `cout` objects, which are used to read and write input and output from the user.
2. The second line of the code, `#include &lt;string&gt;`, includes the header file `string`. This header file contains the definition of the `string` class, which is used to represent strings.
3. The third line of the code, `using namespace std`, tells the compiler to use the names in the `std` namespace without having to qualify them with the `std::` prefix.
4. The first statement in the `main()` function, `string* thing;`, declares a pointer to a string variable called `thing`.
5. The next statement, `string word;`, declares a string variable called `word`.
6. The next statement, `cout &lt;&lt; "Input: " &lt;&lt; endl;`, prints the message "Input: " to the console.
7. The next statement, `cin &gt;&gt; word;`, reads a string from the user and stores it in the variable `word`.
8. The next statement, `thing = &amp;word;`, assigns the address of the variable `word` to the pointer `thing`.
9. The next statement, `word[word.size() / 2] = '&gt;';`, changes the character in the middle of the string `word` to a greater-than sign (&gt;).
10. The next statement, `word[word[1]] == '2';`, changes the character at index 1 of the string `word` to the character '2'.
11. The next statement, `string output = *thing;`, creates a new string variable called `output` and initializes it to the value of the variable `thing`, which is the address of the string `word`.
12. The next statement, `cout &lt;&lt; "Output: " &lt;&lt; output &lt;&lt; endl;`, prints the string `output` to the console.
13. The last statement in the `main()` function, `return 0;`, returns the value 0 to the operating system.
I hope this explanation is helpful!</t>
  </si>
  <si>
    <t xml:space="preserve">//This program creates a math equation
#include &lt;iostream&gt;
#include &lt;string.h&gt;
using namespace std;
int main(){
    string *equation;
    string input;
    cout&lt;&lt;"Input: "&lt;&lt;endl;
    cin&gt;&gt;input;
    equation = &amp;input;
    input[input.size()/2] = '&gt;';
    input[input[1]] == '2';
    cout&lt;&lt;*equation&lt;&lt;endl;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</si>
  <si>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creates a math equation
#include &lt;iostream&gt;
#include &lt;string.h&gt;
using namespace std;
int main(){
    string *equation;
    string input;
    cout&lt;&lt;"Input: "&lt;&lt;endl;
    cin&gt;&gt;input;
    equation = &amp;input;
    input[input.size()/2] = '&gt;';
    input[input[1]] == '2';
    cout&lt;&lt;*equation&lt;&lt;endl;
    return 0;
}
</t>
  </si>
  <si>
    <t>No, the two pieces of code do not achieve the same goal.
The first piece of code creates a new string object and assigns it to the variable `word`. It then takes the address of `word` and assigns it to the variable `thing`. Finally, it changes the character at the middle of `word` to a `&gt;` and changes the second character of `word` to a `2`. The output of the program is the new string `&gt;2`.
The second piece of code creates a new string object and assigns it to the variable `input`. It then takes the address of `input` and assigns it to the variable `equation`. Finally, it changes the character at the middle of `input` to a `&gt;` and changes the second character of `input` to a `2`. However, the output of the program is the original string `input`.
The reason for this difference is that the first piece of code assigns the address of `word` to `thing`. This means that `thing` and `word` are now pointing to the same object. When the program changes the character at the middle of `word`, it is also changing the character at the middle of `thing`. This is why the output of the program is the new string `&gt;2`.
The second piece of code, on the other hand, assigns the address of `input` to `equation`. This means that `equation` and `input` are now pointing to the same object. However, when the program changes the character at the middle of `input`, it is not changing the character at the middle of `equation`. This is because `equation` is only a pointer to `input`. It is not the same object as `input`. This is why the output of the program is the original string `input`.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</si>
  <si>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//This program creates a math equation
#include &lt;iostream&gt;
#include &lt;string.h&gt;
using namespace std;
int main(){
    string *equation;
    string input;
    cout&lt;&lt;"Input: "&lt;&lt;endl;
    cin&gt;&gt;input;
    equation = &amp;input;
    input[input.size()/2] = '&gt;';
    input[input[1]] == '2';
    cout&lt;&lt;*equation&lt;&lt;endl;
    return 0;
}
</t>
  </si>
  <si>
    <t>Yes, the functionality of these pieces of code is the same. Both programs take a string as input and then modify the string by changing the character at the middle of the string to a '&gt;' and the character at the second position to a '2'. Finally, both programs print the modified string to the console.
The first program defines a variable `thing` of type `string*` and a variable `word` of type `string`. The program then prompts the user to enter a string and stores the string in the variable `word`. Next, the program assigns the address of the variable `word` to the variable `thing`. Finally, the program changes the character at the middle of the string `word` to a '&gt;' and the character at the second position to a '2'. The program then prints the modified string to the console.
The second program is similar to the first program, except that it defines a variable `equation` of type `string*` instead of a variable `thing`. The program then assigns the address of the variable `input` to the variable `equation`. The rest of the program is identical to the first program.
Therefore, both programs take a string as input and then modify the string by changing the character at the middle of the string to a '&gt;' and the character at the second position to a '2'. Finally, both programs print the modified string to the console.</t>
  </si>
  <si>
    <t xml:space="preserve">What does this piece of code do?
//This program creates a math equation
#include &lt;iostream&gt;
#include &lt;string.h&gt;
using namespace std;
int main(){
    string *equation;
    string input;
    cout&lt;&lt;"Input: "&lt;&lt;endl;
    cin&gt;&gt;input;
    equation = &amp;input;
    input[input.size()/2] = '&gt;';
    input[input[1]] == '2';
    cout&lt;&lt;*equation&lt;&lt;endl;
    return 0;
}
</t>
  </si>
  <si>
    <t>This piece of code creates a math equation by taking a string as input and then replacing the middle character with a greater-than sign (&gt;) and the first character with a 2. For example, if the user enters "1 + 2", the code will output "2 &gt; 3".
The code first defines a string variable called `equation` and a string variable called `input`. The user is then prompted to enter a string, which is stored in the `input` variable. The `equation` variable is then assigned the address of the `input` variable. This means that any changes made to the `input` variable will also be made to the `equation` variable.
The next line of code changes the middle character of the `input` string to a greater-than sign. This is done using the `[ ]` operator, which is used to access individual characters in a string. The first argument to the `[ ]` operator is the index of the character that you want to access, and the second argument is the character that you want to replace the current character with. In this case, the index of the middle character is `input.size() / 2`, which is calculated by dividing the length of the string by 2. The character that we want to replace the middle character with is a greater-than sign, so we use the string literal `'&gt;'`.
The next line of code changes the first character of the `input` string to a 2. This is done in the same way as we changed the middle character, except that the index of the first character is 0.
The final line of code prints the `equation` string to the screen. This is done using the `cout` function, which is defined in the `iostream` header file. The `endl` function is used to print a newline character after the equation.
Here is a sample run of the code:
```
Input: 1 + 2
2 &gt; 3
```</t>
  </si>
  <si>
    <t xml:space="preserve">//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</si>
  <si>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</si>
  <si>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Yes, they achieve the same goal. The first code snippet uses a pointer to a string, while the second code snippet uses a reference to a string. A pointer is a variable that stores the address of another variable, while a reference is a variable that refers to another variable. In both cases, the user is prompted to enter a string, and the middle character of the string is replaced with a greater-than symbol (&gt;).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</si>
  <si>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</si>
  <si>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Yes, the functionality of these pieces of code is the same. The first piece of code is a bit simpler, but the second piece of code is more robust and uses the standard library namespace to avoid prefixing every standard library class or object with "std::".</t>
  </si>
  <si>
    <t xml:space="preserve">What does this piece of code do?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</si>
  <si>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</si>
  <si>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</si>
  <si>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10 spaces.
The first piece of code prints 10 spaces by using the `static_cast` function to convert the integer value 32 to a character. The character value 32 is the ASCII code for a space.
The second piece of code prints 10 spaces by simply typing 10 spaces.
Both pieces of code will produce the same output:
```
```</t>
  </si>
  <si>
    <t>Is the functionality of these pieces of code the same?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</si>
  <si>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They both print 10 spaces to the console.
The first piece of code prints 10 spaces by explicitly casting the character code 32 to a char type and then printing the result. The character code 32 is the ASCII code for a space, so this code is equivalent to printing 10 spaces.
The second piece of code prints 10 spaces by simply printing the character code 32 10 times. Since the character code 32 is the ASCII code for a space, this code is also equivalent to printing 10 spaces.</t>
  </si>
  <si>
    <t xml:space="preserve">What does this piece of code do?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t>
  </si>
  <si>
    <t>This piece of code prints the Fibonacci series up to 7 elements. The Fibonacci series is a series of numbers where each number is the sum of the two preceding numbers. The first two numbers in the series are 0 and 1, and the series goes on forever.
The code first includes the `iostream` header file, which contains the `cout` object that is used to print output to the console. The code then uses the `using namespace std` statement to make all the functions and objects in the `std` namespace available without using the `std::` prefix.
The `main()` function is the entry point for the program. The code in the `main()` function is executed when the program is run.
The first line of code in the `main()` function prints a newline character to the console. The next line of code prints the Fibonacci series up to 7 elements. The code uses the `static_cast&lt;char&gt;(32)` statement to convert the number 32 to a character. The character 32 is the space character, so the code is printing a space between each number in the Fibonacci series.
The code then returns a value of 0 to indicate that the program has executed successfully.
The following is the output of the code:
```
0
1
1
2
3
5
8
```</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</si>
  <si>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</si>
  <si>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</si>
  <si>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10 spaces to the console.
The first piece of code declares two variables, `unusedVar1` and `unusedVar2`, and then prints 10 spaces to the console. The second piece of code only prints 10 spaces to the console.
However, the first piece of code is not necessary. The second piece of code is more efficient because it does not declare any variables that are not used.
In general, it is good practice to avoid declaring variables that are not used. This can help to improve the efficiency of your code.</t>
  </si>
  <si>
    <t>Is the functionality of these pieces of code the same?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</si>
  <si>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 code prints 8 spaces, which is a tab.</t>
  </si>
  <si>
    <t xml:space="preserve">What does this piece of code do?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t>
  </si>
  <si>
    <t>The code declares two variables, `unusedVar1` and `unusedVar2`, and then prints eight spaces. The code does not use the variables `unusedVar1` and `unusedVar2`, so they are called "unused variables". The code is also using the `using namespace std` directive, which is generally considered to be bad practice.
The `static_cast` function converts a value from one type to another. In this case, it is converting the integer value 32 to a character. The character value 32 is the space character. The code is printing eight spaces, which is equivalent to pressing the spacebar eight times.
The code is returning the value 0 from the `main` function. This is the standard way to indicate that the program has finished running successfully.</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</si>
  <si>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</si>
  <si>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</si>
  <si>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No, the two pieces of code do not achieve the same goal. The first piece of code prints the ASCII character with code point 255, which is a space. The second piece of code prints the ASCII characters with code points 32, 10, 10, 10, 10, 10, 10. These characters are the space, line feed, and tab characters. The line feed character will cause the cursor to move to the next line, while the tab character will cause the cursor to move to the next tab stop. The space character will simply print a space.
The first piece of code is equivalent to the following:
```
cout &lt;&lt; ' ';
```
The second piece of code is equivalent to the following:
```
cout &lt;&lt; ' ' &lt;&lt; '\n' &lt;&lt; '\t' &lt;&lt; '\t' &lt;&lt; '\t' &lt;&lt; '\t' &lt;&lt; '\t' &lt;&lt; '\t';
```</t>
  </si>
  <si>
    <t>Is the functionality of these pieces of code the same?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</si>
  <si>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two pieces of code is the same. They both print the following characters to the console:
  * 32
  * 10
  * 10
  * 10
  * 10
  * 10
  * 10
The first piece of code does this by first performing a series of arithmetic operations:
  * 9 / 7 + 3 = 12
  * 12 * 20 = 240
  * 240 / 32 = 8
  * 8 + 30 = 38
Then, it casts the result of each operation to a char. A char is a data type that can store a single character. The value of a char is limited to the range of values from 0 to 255.
The second piece of code does the same thing, but it does it more directly by simply casting the value 32 to a char seven times.
The output of both pieces of code is the same because the value of 32 is equivalent to the ASCII code for the space character. When a char value is printed to the console, it is converted to its ASCII code and then displayed as the corresponding character.</t>
  </si>
  <si>
    <t xml:space="preserve">What does this piece of code do?
#include &lt;iostream&gt;
using namespace std;
int main(){
    cout&lt;&lt;static_cast&lt;char&gt;((((9/7+3)*20)/32)+30)&lt;&lt;static_cast&lt;char&gt;(90%80)&lt;&lt;static_cast&lt;char&gt;(123-123+10)&lt;&lt;static_cast&lt;char&gt;(90%80)&lt;&lt;static_cast&lt;char&gt;(90%80)&lt;&lt;static_cast&lt;char&gt;(90%80)&lt;&lt;static_cast&lt;char&gt;(90%80);
    return 0;
}
</t>
  </si>
  <si>
    <t>This piece of code prints the following to the console:
```
    ```
    255
    32
    10
    32
    32
    32
    32
    ```
Here is a step-by-step explanation of what each line of code does:
```
#include &lt;iostream&gt;
```
This line includes the `iostream` header file, which contains the `cout` object that is used to print to the console.
```
using namespace std;
```
This line tells the compiler to use the `std` namespace for all of the functions and objects in the `iostream` header file.
```
int main(){
```
This line defines the `main()` function, which is the entry point for the program.
```
    cout&lt;&lt;static_cast&lt;char&gt;((((9/7+3)*20)/32)+30)&lt;&lt;static_cast&lt;char&gt;(90%80)&lt;&lt;static_cast&lt;char&gt;(123-123+10)&lt;&lt;static_cast&lt;char&gt;(90%80)&lt;&lt;static_cast&lt;char&gt;(90%80)&lt;&lt;static_cast&lt;char&gt;(90%80)&lt;&lt;static_cast&lt;char&gt;(90%80);
    return 0;
}
```
This line prints the value of the expression `((((9/7+3)*20)/32)+30)` to the console, followed by the values of `90%80`, `123-123+10`, and `90%80` six times.
The expression `((((9/7+3)*20)/32)+30)` evaluates to `255`. The value of `90%80` is `32`. The value of `123-123+10` is `10`.
The `cout` object is used to print to the console. The `&lt;&lt;` operator is used to print the value of an expression to the console. The `static_cast` function is used to convert a value to a different type. In this case, it is used to convert the value of the expression `((((9/7+3)*20)/32)+30)` to a character.
The `return 0` statement returns the value `0` from the `main()` function, which indicates that the program terminated successfully.</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</si>
  <si>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</si>
  <si>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</si>
  <si>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the following output:
```
```
The first piece of code uses an if-statement to print the characters ' ' (space), '\n' (newline), and ' ' (space) eight times. The second piece of code simply prints the same characters without using an if-statement.
The if-statement in the first piece of code will always be evaluated as true, because the condition `true` is always true. This means that the code inside the if-statement will always be executed. The code inside the if-statement prints the characters ' ' (space), '\n' (newline), and ' ' (space) eight times.
The if-statement in the first piece of code is not necessary, because the code inside the if-statement will always be executed. However, the if-statement can be used to make the code more readable. The if-statement makes it clear that the code inside the if-statement is only executed when the condition is true.
The second piece of code does not use an if-statement. Instead, it simply prints the characters ' ' (space), '\n' (newline), and ' ' (space) eight times. This code is also correct, and it will print the same output as the first piece of code.
However, the second piece of code is not as readable as the first piece of code. The if-statement in the first piece of code makes it clear that the code inside the if-statement is only executed when the condition is true. This is not as clear in the second piece of code.
In conclusion, the two pieces of code achieve the same goal. However, the first piece of code is more readable than the second piece of code.</t>
  </si>
  <si>
    <t>Is the functionality of these pieces of code the same?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</si>
  <si>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 first piece of code contains two if-statements. The first if-statement will always be evaluated as true, because the condition is true. The second if-statement will never be evaluated as true, because the condition is false. However, the second if-statement has no effect on the outcome, because the output of the program is determined by the first if-statement. The second if-statement is simply an empty statement that does nothing.
The second piece of code only contains one if-statement, which is equivalent to the first if-statement in the first piece of code. Therefore, the functionality of these two pieces of code is the same.
The output of both pieces of code is:
```
\t\t\t\t\t\t\t\t\t\t
```
The first eight spaces are represented by the ASCII character with code point 32, which is a space. The newline character is represented by the ASCII character with code point 10.</t>
  </si>
  <si>
    <t xml:space="preserve">What does this piece of code do?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t>
  </si>
  <si>
    <t>This piece of code will print 10 spaces. The first `if` statement will always be evaluated as true, because the condition `true` is always true. The `cout&lt;&lt;static_cast&lt;char&gt;(32)&lt;&lt;static_cast&lt;char&gt;(10)&lt;&lt;static_cast&lt;char&gt;(10)&lt;&lt;static_cast&lt;char&gt;(10)&lt;&lt;static_cast&lt;char&gt;(10)&lt;&lt;static_cast&lt;char&gt;(10)&lt;&lt;static_cast&lt;char&gt;(10);` statement will print 10 spaces, because the character `32` is the ASCII code for the space character. The second `if` statement will never be evaluated as true, because the condition `false` is always false. However, it has no effect on the outcome, because the first `if` statement will always be evaluated as true and will print 10 spaces.</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</si>
  <si>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</si>
  <si>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</si>
  <si>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both pieces of code achieve the same goal. They both print 10 lines of whitespace to the console.
The first piece of code uses a for loop to print 10 spaces. The for loop iterates 123455 times, but the condition is always true, so the loop body is never executed. This is a common idiom in C++ to achieve no-op behavior.
The second piece of code prints 10 spaces directly. This is a more explicit way of achieving the same goal.
In general, it is best to avoid using no-op loops. They can be difficult to read and understand, and they can make your code more difficult to maintain. However, in this case, the no-op loop is harmless and does not affect the readability or maintainability of the code.</t>
  </si>
  <si>
    <t>Is the functionality of these pieces of code the same?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</si>
  <si>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two pieces of code is the same. They both print ten spaces.
The first piece of code uses a for loop to print ten spaces. The loop iterates 123455 times, but the condition in the loop body is always true, so the loop never terminates. This is called an infinite loop.
The second piece of code does not use a loop. Instead, it uses the `&lt;&lt;` operator to print the ten spaces directly. The `&lt;&lt;` operator can be used to print any type of data, including characters. In this case, it is used to print the ten characters represented by the ASCII codes 32, 10, 10, 10, 10, 10, 10, 10.
The ASCII code for a space is 32. The ASCII code for a newline is 10. So, the first piece of code and the second piece of code both print the ten characters represented by the ASCII codes 32, 10, 10, 10, 10, 10, 10, 10.
Therefore, the functionality of these two pieces of code is the same. They both print ten spaces.</t>
  </si>
  <si>
    <t xml:space="preserve">What does this piece of code do?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t>
  </si>
  <si>
    <t>The code is a simple loop that does nothing. It declares an integer variable `asldkf` and initializes it to 0. Then it enters a loop that iterates 123455 times. Inside the loop, there is nothing but a semicolon. This means that the loop does nothing. After the loop, the code prints 8 spaces. Finally, the code returns 0 from the `main()` function.
The code is probably a mistake. It is not clear what the author intended to do. It is possible that the author intended to write a loop that prints 123455 spaces, but they forgot to add the body of the loop. It is also possible that the author intended to write a loop that does something else, but they made a mistake in the code.
It is also possible that the code is not a mistake. It is possible that the author intended to write a loop that does nothing. For example, the author might have been using the loop to test a piece of code that is supposed to work even if there is no input.
If you are not sure what the code is supposed to do, you can ask the author. You can also try to figure out what the code is doing by looking at the code itself and by reading the documentation for the programming language.</t>
  </si>
  <si>
    <t xml:space="preserve">#include&lt;iostream&gt;
using namespace std;int main(){cout&lt;&lt;static_cast&lt;char&gt;(32)&lt;&lt;static_cast&lt;char&gt;(10)&lt;&lt;static_cast&lt;char&gt;(10)&lt;&lt;static_cast&lt;char&gt;(10)&lt;&lt;static_cast&lt;char&gt;(10)&lt;&lt;static_cast&lt;char&gt;(10)&lt;&lt;static_cast&lt;char&gt;(10);return 0;}
</t>
  </si>
  <si>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</si>
  <si>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ten spaces to the standard output stream.
The first piece of code uses the `static_cast` function to convert the integer value 32 to a character. The integer value 32 represents the ASCII code for the space character, so the `static_cast` function returns the character ` ' '`. The code then prints the character to the standard output stream.
The second piece of code does not use the `static_cast` function. Instead, it prints the character `' '` directly. This is because the character `' '` is a literal character, and literal characters are converted to their corresponding character values by the compiler.
Therefore, both pieces of code print the same character to the standard output stream.</t>
  </si>
  <si>
    <t>Is the functionality of these pieces of code the same?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</si>
  <si>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They both print 10 spaces.
The first piece of code uses the `static_cast` keyword to convert the integer value 32 to a character. The `static_cast` keyword is used to explicitly convert data from one type to another. In this case, it is converting the integer value 32 to the character with the ASCII code 32, which is a space.
The second piece of code does not use the `static_cast` keyword. However, the compiler will automatically convert the integer value 32 to a character when it is used in a string literal, such as `" "```. The compiler will also automatically insert a space between each character in a string literal.
Therefore, both pieces of code will print 10 spaces.</t>
  </si>
  <si>
    <t xml:space="preserve">What does this piece of code do?
#include&lt;iostream&gt;
using namespace std;int main(){cout&lt;&lt;static_cast&lt;char&gt;(32)&lt;&lt;static_cast&lt;char&gt;(10)&lt;&lt;static_cast&lt;char&gt;(10)&lt;&lt;static_cast&lt;char&gt;(10)&lt;&lt;static_cast&lt;char&gt;(10)&lt;&lt;static_cast&lt;char&gt;(10)&lt;&lt;static_cast&lt;char&gt;(10);return 0;}
</t>
  </si>
  <si>
    <t>This piece of code prints 10 spaces.
The `#include` directive tells the compiler to include the contents of the file `iostream`, which contains the definition of the `std::cout` object. The `using namespace std` statement tells the compiler to use the symbols defined in the `std` namespace without having to prefix them with `std::`. The `int main()` function is the entry point for the program. The `cout&lt;&lt;static_cast&lt;char&gt;(32)&lt;&lt;static_cast&lt;char&gt;(10)&lt;&lt;static_cast&lt;char&gt;(10)&lt;&lt;static_cast&lt;char&gt;(10)&lt;&lt;static_cast&lt;char&gt;(10)&lt;&lt;static_cast&lt;char&gt;(10)&lt;&lt;static_cast&lt;char&gt;(10);` statement prints 10 spaces. The `return 0;` statement returns the value 0 from the `main()` function, indicating that the program terminated successfully.
The `static_cast&lt;char&gt;(32)` expression casts the integer value 32 to a character. The character value 32 is the ASCII code for the space character. The `&lt;&lt;` operator is the output operator. It takes two operands: the first operand is the object to be output, and the second operand is the stream to which the object will be output. In this case, the first operand is the character ` ' '`, and the second operand is the `std::cout` object. The `std::cout` object is a stream that is used to output text to the standard output device, which is usually the console. When the `&lt;&lt;` operator is applied to the `std::cout` object, the character ` ' '` is output to the console. The `&lt;&lt;` operator can be used to output multiple objects to the same stream. In this case, the `&lt;&lt;` operator is used to output 10 spaces to the `std::cout` object.</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</si>
  <si>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</si>
  <si>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</si>
  <si>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the string "`\n`" to the console.
The first piece of code first adds 8 and 24, which gives 32. Then it subtracts 10 from 20, which gives 10. It then prints the characters corresponding to the ASCII codes of 32, 10, 10, 10, 10, 10, 10, and 10. The ASCII code of 32 is the space character, and the ASCII code of 10 is the newline character. So, the first piece of code prints the string "`\n`".
The second piece of code prints the characters corresponding to the ASCII codes of 32, 10, 10, 10, 10, 10, 10, and 10 directly. Since the ASCII code of 32 is the space character, and the ASCII code of 10 is the newline character, the second piece of code also prints the string "`\n`".</t>
  </si>
  <si>
    <t>Is the functionality of these pieces of code the same?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</si>
  <si>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In both cases, the code prints out 8 spaces. The first code does this by first adding 8 and 24 to get 32, then converting 32 to a character (which is the space character), and then printing out 8 of those characters. The second code does the same thing, but it uses the constant 32 instead of adding 8 and 24.
The code in the first example is more efficient, because it only needs to do one addition and one conversion. The code in the second example needs to do two additions and two conversions. However, the difference in efficiency is likely to be negligible in most cases.</t>
  </si>
  <si>
    <t xml:space="preserve">What does this piece of code do?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</si>
  <si>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This piece of code defines a function called `main()` that takes no arguments and returns an integer. The function first defines two variables, `unused_one` and `unused_two`, and assigns them the values 32 and 10, respectively. It then enters a loop that iterates 0 times. This loop does nothing, but it is necessary because the `for` statement requires a loop condition. After the loop, the function prints the characters `8`, `2`, `0`, `0`, `0`, `0`, `0`, and `0` to the standard output stream. It then enters another loop that iterates 0 times. This loop also does nothing, but it is necessary because the `for` statement requires a loop condition. Finally, the function returns 0.
The code is not very useful, but it illustrates some basic concepts of C++ programming. The `#include` directive tells the compiler to include the contents of the file `iostream`. This file contains the definition of the `cout` object, which is used to print output to the standard output stream. The `using namespace std` directive tells the compiler to use the identifiers defined in the `std` namespace without having to prefix them with `std::`. The `int main()` function is the entry point for the program. It is the first function that is executed when the program is run. The `int` keyword indicates that the function returns an integer. The `()` parentheses indicate that the function takes no arguments. The `{` and `}` curly braces indicate the beginning and end of the function body. The `int unused_one = 8 + 24;` statement defines a variable called `unused_one` and assigns it the value 32. The `int unused_two = 20 - 10;` statement defines a variable called `unused_two` and assigns it the value 10. The `for(int i = 0; i &lt; 1; i++) {}` statement defines a loop that iterates 0 times. The `cout&lt;&lt;static_cast&lt;char&gt;(unused_one)&lt;&lt;static_cast&lt;char&gt;(unused_two)&lt;&lt;static_cast&lt;char&gt;(unused_two)&lt;&lt;static_cast&lt;char&gt;(unused_two)&lt;&lt;static_cast&lt;char&gt;(unused_two)&lt;&lt;static_cast&lt;char&gt;(unused_two)&lt;&lt;static_cast&lt;char&gt;(unused_two);` statement prints the characters `8`, `2`, `0`, `0`, `0`, `0`, `0`, and `0` to the standard output stream. The `for(int j = 0; j &lt; 1; j++) {}` statement defines a loop that iterates 0 times. The `return 0;` statement returns the value 0 from the `main()` function.</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</si>
  <si>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</si>
  <si>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</si>
  <si>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No, the two pieces of code do not achieve the same goal. The first piece of code prints a secret map to Narnia, while the second piece of code prints 8 spaces.
The first piece of code uses a for loop to iterate over the numbers from 4/9 to 123455. It then uses a series of bitwise operations to convert each number into a character. The characters are then printed to the console, one at a time.
The second piece of code uses a single statement to print 8 spaces to the console.
The first piece of code is more complex than the second piece of code, but it also achieves a more complex goal. The second piece of code is simpler, but it does not achieve the same goal as the first piece of code.</t>
  </si>
  <si>
    <t>Is the functionality of these pieces of code the same?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</si>
  <si>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No, the functionality of these pieces of code is not the same. The first code prints a secret map to Narnia, while the second code does not. The first code uses a for loop to iterate over the numbers from 4 to 123455, and then prints the characters corresponding to those numbers. The second code simply prints eight spaces.
Here is a more detailed explanation of the first code:
The first line of code includes the header file `iostream`, which contains the definition of the `cout` object. The second line of code uses the `using namespace std` directive to make all of the identifiers in the `std` namespace available without using the `std::` prefix.
The third line of code is the beginning of the `main()` function. The `main()` function is the entry point of a C++ program, and it is where the program's execution begins.
The first statement in the `main()` function is a `if` statement. The `if` statement checks whether the condition `true` is true. If it is, then the body of the `if` statement is executed. The body of the `if` statement is a for loop.
The for loop iterates over the numbers from 4 to 123455. The loop variable `asldkf` is initialized to 4, and then it is incremented by 1 each time the loop iterates. The loop terminates when `asldkf` is greater than or equal to 123455.
Inside the for loop, the `cout` object is used to print the characters corresponding to the numbers from 4 to 123455. The characters are printed using the `&lt;&lt;` operator. The `&lt;&lt;` operator takes two operands: the first operand is the object to which the characters will be written, and the second operand is the character or characters to be written.
The characters that are printed are `\n`, `\t`, `\t`, `\t`, `\t`, `\t`, `\t`, and `\t`. These characters are all whitespace characters, and they will cause the output to be indented.
The next statement in the `main()` function is a `/*` comment. Comments are ignored by the compiler, and they are used to document the code.
The next statement in the `main()` function is an `if` statement. The `if` statement checks whether the condition `5/12` is true. If it is, then the body of the `if` statement is executed. The body of the `if` statement is a while loop.
The while loop iterates forever. The loop variable `asldkf` is initialized to 0, and then it is incremented by 1 each time the loop iterates. The loop terminates when `asldkf` is greater than or equal to 123455.
Inside the while loop, the `cout` object is used to print the text "what time is it?". The `cout` object is used to print the text using the `&lt;&lt;` operator. The `&lt;&lt;` operator takes two operands: the first operand is the object to which the characters will be written, and the second operand is the character or characters to be written.
The text that is printed is "what time is it?".
The last statement in the `main()` function is a `return 0` statement. The `return 0` statement tells the compiler that the program has terminated successfully.
Here is a more detailed explanation of the second code:
The first line of code includes the header file `iostream`, which contains the definition of the `cout` object. The second line of code uses the `using namespace std` directive to make all of the identifiers in the `std` namespace available without using the `std::` prefix.
The third line of code is the beginning of the `main()` function. The `main()` function is the entry point of a C++ program, and it is where the program's execution begins.
The first statement in the `main()` function is a `cout` statement. The `cout` statement prints eight spaces. The `&lt;&lt;` operator takes two operands: the first operand is the object to which the characters will be written, and the second operand is the character or characters to be written.
The characters that are printed are ` `, ` `, ` `, ` `, ` `, ` `, ` `, and ` `. These characters are all whitespace characters, and they will cause the output to be indented.
The last statement in the `main()` function is a `return 0` statement. The `return 0` statement tells the compiler that the program has terminated successfully.</t>
  </si>
  <si>
    <t xml:space="preserve">What does this piece of code do?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t>
  </si>
  <si>
    <t>This piece of code is a C++ program that prints a secret map to Narnia. It does this by using a for loop to iterate over a range of numbers, and then printing the corresponding characters to the screen. The characters that are printed are based on the ASCII code of the numbers, which is a table that maps numbers to characters. The ASCII code for the number 90 is the character `{`, and the ASCII code for the number 80 is the character `}', so the program prints the characters `{` and `}` repeatedly. The program also prints the characters `\n`, which is the newline character, to move the cursor down to the next line.
The program also contains a comment that says "Que eso?". This is Spanish for "What is that?". The comment is not necessary for the program to work, but it is there to explain what the program is doing.
The program also contains a conditional statement that checks if the number 5 is divided by 12. If it is, the program will enter an infinite loop that prints the message "what time is it?" repeatedly. This is a joke, as the program is not actually capable of telling the time.
The program ends with a return statement that returns the value 0 to the operating system. This is a standard way to indicate that the program has finished running successfully.
Overall, this piece of code is a simple C++ program that prints a secret map to Narnia. It is not a very useful program, but it is a fun example of how to use C++ to generate text.</t>
  </si>
  <si>
    <t xml:space="preserve">//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t>
  </si>
  <si>
    <t>Do these pieces of code achieve the same goal?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AND
#include &lt;iostream&gt;
using namespace std;
int main(){
    cout&lt;&lt;static_cast&lt;char&gt;(32)&lt;&lt;static_cast&lt;char&gt;(10)&lt;&lt;static_cast&lt;char&gt;(10)&lt;&lt;static_cast&lt;char&gt;(10)&lt;&lt;static_cast&lt;char&gt;(10)&lt;&lt;static_cast&lt;char&gt;(10)&lt;&lt;static_cast&lt;char&gt;(10);
    return 0;
}</t>
  </si>
  <si>
    <t>Yes, they achieve the same goal.
The first code uses std::cout and std::endl to print characters, while the second code uses cout and endl to print characters. Both are correct.</t>
  </si>
  <si>
    <t>Is the functionality of these pieces of code the same?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AND
#include &lt;iostream&gt;
using namespace std;
int main(){
    cout&lt;&lt;static_cast&lt;char&gt;(32)&lt;&lt;static_cast&lt;char&gt;(10)&lt;&lt;static_cast&lt;char&gt;(10)&lt;&lt;static_cast&lt;char&gt;(10)&lt;&lt;static_cast&lt;char&gt;(10)&lt;&lt;static_cast&lt;char&gt;(10)&lt;&lt;static_cast&lt;char&gt;(10);
    return 0;
}</t>
  </si>
  <si>
    <t>Yes, these pieces of code have the same functionality.
The first piece of code uses the standard input/output stream library and the standard namespace. The main function prints six characters represented by ASCII values using static_cast to convert integers to char data type. ASCII 32 represents space character ' ' and ASCII 10 represents newline character '\n'.
The second piece of code also uses the standard input/output stream library and the standard namespace. The main function prints six characters represented by ASCII values using static_cast to convert integers to char data type. ASCII 32 represents space character ' ' and ASCII 10 represents newline character '\n'.
Therefore, these pieces of code have the same functionality.</t>
  </si>
  <si>
    <t xml:space="preserve">What does this piece of code do?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t>
  </si>
  <si>
    <t>This piece of code prints 6 new lines to the standard output.
The code is written in C++. The first line includes the standard input/output stream library. The second line uses the standard namespace to avoid prefixing every standard library class or object with "std::". The third line contains the main function, which is the entry point for the program. The fourth line prints six new lines to the standard output, using static_cast to convert integers to char data type. ASCII 32 represents space character ' ' and ASCII 10 represents newline character '\n'. The fifth line returns 0, indicating successful program execution.</t>
  </si>
  <si>
    <t>B1</t>
  </si>
  <si>
    <t>B2</t>
  </si>
  <si>
    <t>B3</t>
  </si>
  <si>
    <t>B4</t>
  </si>
  <si>
    <t>B5</t>
  </si>
  <si>
    <t>B6</t>
  </si>
  <si>
    <t>B7</t>
  </si>
  <si>
    <t>B8</t>
  </si>
  <si>
    <t>B9</t>
  </si>
  <si>
    <t>B10</t>
  </si>
  <si>
    <t>B45</t>
  </si>
  <si>
    <t>B46</t>
  </si>
  <si>
    <t>B47</t>
  </si>
  <si>
    <t>B48</t>
  </si>
  <si>
    <t>B49</t>
  </si>
  <si>
    <t>B50</t>
  </si>
  <si>
    <t>B51</t>
  </si>
  <si>
    <t>B52</t>
  </si>
  <si>
    <t>B53</t>
  </si>
  <si>
    <t>B54</t>
  </si>
  <si>
    <t>B55</t>
  </si>
  <si>
    <t>Do these pieces of code achieve the same goal?
/** N/A  **/
AND
#include &lt;iostream&gt;
int main(){
    std::string firstHalf = "race";
    std::string secondHalf = "car";
    std::string fullWord = firstHalf.append(secondHalf);
    std::cout&lt;&lt;fullWord&lt;&lt;std::endl;
}</t>
  </si>
  <si>
    <t>Yes, the two pieces of code achieve the same goal. The first piece of code creates two strings, `"race"` and `"car"`, and then appends them together to create a new string, `"racecar"`. The second piece of code does the same thing, but in a more explicit way. It creates a variable called `firstHalf` and assigns it the value `"race"`. It then creates a variable called `secondHalf` and assigns it the value `"car"`. Finally, it creates a variable called `fullWord` and assigns it the value of `firstHalf + secondHalf`. This is equivalent to appending the two strings together.
The two pieces of code are equivalent in terms of their functionality. However, the second piece of code is more explicit in terms of what it is doing. This can be helpful in making the code easier to read and understand.</t>
  </si>
  <si>
    <t>Is the functionality of these pieces of code the same?
/** N/A  **/
AND
#include &lt;iostream&gt;
int main(){
    std::string firstHalf = "race";
    std::string secondHalf = "car";
    std::string fullWord = firstHalf.append(secondHalf);
    std::cout&lt;&lt;fullWord&lt;&lt;std::endl;
}</t>
  </si>
  <si>
    <t>Yes, the functionality of these pieces of code is the same. They both take two strings, "race" and "car", and concatenate them to create a new string, "racecar". The first piece of code uses the `+` operator to concatenate the strings, while the second piece of code uses the `std::string::append()` function. Both methods are equivalent and will produce the same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</si>
</sst>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b/>
      <sz val="15"/>
      <name val="Calibri"/>
    </font>
  </fonts>
  <fills count="4">
    <fill>
      <patternFill patternType="none"/>
    </fill>
    <fill>
      <patternFill patternType="gray125"/>
    </fill>
    <fill>
      <patternFill patternType="solid">
        <fgColor rgb="FFFFFF00"/>
        <bgColor indexed="64"/>
      </patternFill>
    </fill>
    <fill>
      <patternFill patternType="solid">
        <fgColor rgb="FFC9DAF8"/>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1" fillId="0" borderId="0" xfId="0" applyFont="1"/>
    <xf numFmtId="0" fontId="0" fillId="2" borderId="0" xfId="0" applyFill="1"/>
    <xf numFmtId="0" fontId="0" fillId="2" borderId="0" xfId="0" applyFill="1" applyAlignment="1">
      <alignment horizontal="left" vertical="top" wrapText="1"/>
    </xf>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66" Type="http://schemas.openxmlformats.org/officeDocument/2006/relationships/externalLink" Target="externalLinks/externalLink27.xml"/><Relationship Id="rId74" Type="http://schemas.openxmlformats.org/officeDocument/2006/relationships/externalLink" Target="externalLinks/externalLink35.xml"/><Relationship Id="rId5" Type="http://schemas.openxmlformats.org/officeDocument/2006/relationships/worksheet" Target="worksheets/sheet5.xml"/><Relationship Id="rId61" Type="http://schemas.openxmlformats.org/officeDocument/2006/relationships/externalLink" Target="externalLinks/externalLink2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32.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Old_Stats"/>
      <sheetName val="Compiled Code notes"/>
      <sheetName val="Automation Notes"/>
      <sheetName val="ChatGPT_Incorrect_Instances"/>
      <sheetName val="Identifier Info"/>
      <sheetName val="Template"/>
      <sheetName val="Sources"/>
      <sheetName val="List_Of_Base_Programs"/>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t="str">
            <v>Obfuscation:</v>
          </cell>
          <cell r="C1" t="str">
            <v>Code:</v>
          </cell>
          <cell r="E1" t="str">
            <v>Question 1:</v>
          </cell>
          <cell r="G1" t="str">
            <v>Question 1 Response:</v>
          </cell>
          <cell r="I1" t="str">
            <v>Correctness:</v>
          </cell>
          <cell r="K1" t="str">
            <v>Notes:</v>
          </cell>
          <cell r="M1" t="str">
            <v>Question 2:</v>
          </cell>
          <cell r="O1" t="str">
            <v>Question 2 Response:</v>
          </cell>
          <cell r="Q1" t="str">
            <v>Correctness:</v>
          </cell>
          <cell r="S1" t="str">
            <v>Notes:</v>
          </cell>
          <cell r="U1" t="str">
            <v>Question 3:</v>
          </cell>
          <cell r="W1" t="str">
            <v>Question 3 Response:</v>
          </cell>
          <cell r="Y1" t="str">
            <v>Correctness:</v>
          </cell>
        </row>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cell r="AA22" t="str">
            <v>Notes:</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
  <sheetViews>
    <sheetView topLeftCell="U1" zoomScale="110" zoomScaleNormal="110" workbookViewId="0">
      <pane ySplit="1" topLeftCell="A2" activePane="bottomLeft" state="frozen"/>
      <selection pane="bottomLeft" activeCell="Y19" sqref="Y19"/>
    </sheetView>
  </sheetViews>
  <sheetFormatPr defaultRowHeight="14.4" x14ac:dyDescent="0.3"/>
  <cols>
    <col min="3" max="3" width="60" bestFit="1" customWidth="1"/>
    <col min="5" max="5" width="76.33203125" bestFit="1" customWidth="1"/>
    <col min="7" max="7" width="68.88671875" customWidth="1"/>
    <col min="9" max="9" width="15.6640625" bestFit="1" customWidth="1"/>
    <col min="13" max="13" width="51.44140625" customWidth="1"/>
    <col min="15" max="15" width="43.33203125" customWidth="1"/>
    <col min="17" max="17" width="24.33203125" customWidth="1"/>
    <col min="21" max="21" width="38.88671875" customWidth="1"/>
    <col min="23" max="23" width="39.66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28.95" customHeight="1" x14ac:dyDescent="0.3">
      <c r="A2" s="1" t="s">
        <v>0</v>
      </c>
      <c r="C2" s="1" t="s">
        <v>1</v>
      </c>
      <c r="I2" s="2" t="s">
        <v>2</v>
      </c>
      <c r="Q2" t="s">
        <v>2</v>
      </c>
      <c r="Y2" t="s">
        <v>2</v>
      </c>
    </row>
    <row r="3" spans="1:27" ht="409.6" customHeight="1" x14ac:dyDescent="0.3">
      <c r="A3" s="1" t="s">
        <v>3</v>
      </c>
      <c r="C3" s="1" t="s">
        <v>4</v>
      </c>
      <c r="E3" s="1" t="s">
        <v>5</v>
      </c>
      <c r="G3" s="1" t="s">
        <v>6</v>
      </c>
      <c r="I3" s="2" t="s">
        <v>7</v>
      </c>
      <c r="M3" s="1" t="s">
        <v>8</v>
      </c>
      <c r="O3" s="1" t="s">
        <v>9</v>
      </c>
      <c r="Q3" t="s">
        <v>7</v>
      </c>
      <c r="U3" s="1" t="s">
        <v>10</v>
      </c>
      <c r="W3" s="1" t="s">
        <v>11</v>
      </c>
      <c r="Y3" t="s">
        <v>7</v>
      </c>
      <c r="AA3" t="s">
        <v>12</v>
      </c>
    </row>
    <row r="4" spans="1:27" ht="360" customHeight="1" x14ac:dyDescent="0.3">
      <c r="A4" s="1" t="s">
        <v>13</v>
      </c>
      <c r="C4" s="1" t="s">
        <v>14</v>
      </c>
      <c r="E4" s="1" t="s">
        <v>15</v>
      </c>
      <c r="G4" s="1" t="s">
        <v>16</v>
      </c>
      <c r="I4" s="2" t="s">
        <v>17</v>
      </c>
      <c r="M4" s="1" t="s">
        <v>18</v>
      </c>
      <c r="O4" s="1" t="s">
        <v>19</v>
      </c>
      <c r="Q4" t="s">
        <v>17</v>
      </c>
      <c r="U4" s="1" t="s">
        <v>20</v>
      </c>
      <c r="W4" s="1" t="s">
        <v>21</v>
      </c>
      <c r="Y4" t="s">
        <v>17</v>
      </c>
    </row>
    <row r="5" spans="1:27" ht="409.6" customHeight="1" x14ac:dyDescent="0.3">
      <c r="A5" s="1" t="s">
        <v>22</v>
      </c>
      <c r="C5" s="1" t="s">
        <v>23</v>
      </c>
      <c r="E5" s="1" t="s">
        <v>24</v>
      </c>
      <c r="G5" s="1" t="s">
        <v>25</v>
      </c>
      <c r="I5" s="2" t="s">
        <v>17</v>
      </c>
      <c r="M5" s="1" t="s">
        <v>26</v>
      </c>
      <c r="O5" s="1" t="s">
        <v>27</v>
      </c>
      <c r="Q5" t="s">
        <v>17</v>
      </c>
      <c r="U5" s="1" t="s">
        <v>28</v>
      </c>
      <c r="W5" s="1" t="s">
        <v>29</v>
      </c>
      <c r="Y5" t="s">
        <v>17</v>
      </c>
    </row>
    <row r="6" spans="1:27" ht="409.6" customHeight="1" x14ac:dyDescent="0.3">
      <c r="A6" s="1" t="s">
        <v>30</v>
      </c>
      <c r="C6" s="1" t="s">
        <v>31</v>
      </c>
      <c r="E6" s="1" t="s">
        <v>32</v>
      </c>
      <c r="G6" s="1" t="s">
        <v>33</v>
      </c>
      <c r="I6" s="2" t="s">
        <v>17</v>
      </c>
      <c r="M6" s="1" t="s">
        <v>34</v>
      </c>
      <c r="O6" s="1" t="s">
        <v>35</v>
      </c>
      <c r="Q6" t="s">
        <v>17</v>
      </c>
      <c r="U6" s="1" t="s">
        <v>36</v>
      </c>
      <c r="W6" s="1" t="s">
        <v>37</v>
      </c>
      <c r="Y6" t="s">
        <v>17</v>
      </c>
    </row>
    <row r="7" spans="1:27" ht="409.6" customHeight="1" x14ac:dyDescent="0.3">
      <c r="A7" s="1" t="s">
        <v>38</v>
      </c>
      <c r="C7" s="1" t="s">
        <v>39</v>
      </c>
      <c r="E7" s="1" t="s">
        <v>40</v>
      </c>
      <c r="G7" s="1" t="s">
        <v>41</v>
      </c>
      <c r="I7" s="2" t="s">
        <v>17</v>
      </c>
      <c r="M7" s="1" t="s">
        <v>42</v>
      </c>
      <c r="O7" s="1" t="s">
        <v>43</v>
      </c>
      <c r="Q7" t="s">
        <v>17</v>
      </c>
      <c r="U7" s="1" t="s">
        <v>44</v>
      </c>
      <c r="W7" s="1" t="s">
        <v>45</v>
      </c>
      <c r="Y7" t="s">
        <v>17</v>
      </c>
    </row>
    <row r="8" spans="1:27" ht="345.6" customHeight="1" x14ac:dyDescent="0.3">
      <c r="A8" s="1" t="s">
        <v>46</v>
      </c>
      <c r="C8" s="1" t="s">
        <v>47</v>
      </c>
      <c r="E8" s="1" t="s">
        <v>48</v>
      </c>
      <c r="G8" s="1" t="s">
        <v>49</v>
      </c>
      <c r="I8" s="2" t="s">
        <v>17</v>
      </c>
      <c r="M8" s="1" t="s">
        <v>50</v>
      </c>
      <c r="O8" s="1" t="s">
        <v>51</v>
      </c>
      <c r="Q8" t="s">
        <v>17</v>
      </c>
      <c r="U8" s="1" t="s">
        <v>52</v>
      </c>
      <c r="W8" s="1" t="s">
        <v>53</v>
      </c>
      <c r="Y8" t="s">
        <v>17</v>
      </c>
    </row>
    <row r="9" spans="1:27" ht="288" customHeight="1" x14ac:dyDescent="0.3">
      <c r="A9" s="1" t="s">
        <v>54</v>
      </c>
      <c r="C9" s="1" t="s">
        <v>55</v>
      </c>
      <c r="E9" s="1" t="s">
        <v>56</v>
      </c>
      <c r="G9" s="1" t="s">
        <v>57</v>
      </c>
      <c r="I9" s="2" t="s">
        <v>17</v>
      </c>
      <c r="M9" s="1" t="s">
        <v>58</v>
      </c>
      <c r="O9" s="1" t="s">
        <v>59</v>
      </c>
      <c r="Q9" t="s">
        <v>17</v>
      </c>
      <c r="U9" s="1" t="s">
        <v>60</v>
      </c>
      <c r="W9" s="1" t="s">
        <v>61</v>
      </c>
      <c r="Y9" t="s">
        <v>17</v>
      </c>
    </row>
    <row r="10" spans="1:27" ht="403.2" customHeight="1" x14ac:dyDescent="0.3">
      <c r="A10" s="1" t="s">
        <v>62</v>
      </c>
      <c r="C10" s="1" t="s">
        <v>63</v>
      </c>
      <c r="E10" s="1" t="s">
        <v>64</v>
      </c>
      <c r="G10" s="1" t="s">
        <v>65</v>
      </c>
      <c r="I10" s="2" t="s">
        <v>17</v>
      </c>
      <c r="M10" s="1" t="s">
        <v>66</v>
      </c>
      <c r="O10" s="1" t="s">
        <v>67</v>
      </c>
      <c r="Q10" t="s">
        <v>17</v>
      </c>
      <c r="U10" s="1" t="s">
        <v>68</v>
      </c>
      <c r="W10" s="1" t="s">
        <v>69</v>
      </c>
      <c r="Y10" t="s">
        <v>70</v>
      </c>
    </row>
    <row r="11" spans="1:27" ht="409.6" customHeight="1" x14ac:dyDescent="0.3">
      <c r="A11" s="1" t="s">
        <v>71</v>
      </c>
      <c r="C11" s="1" t="s">
        <v>72</v>
      </c>
      <c r="E11" s="1" t="s">
        <v>73</v>
      </c>
      <c r="G11" s="1" t="s">
        <v>74</v>
      </c>
      <c r="I11" s="2" t="s">
        <v>75</v>
      </c>
      <c r="M11" s="1" t="s">
        <v>76</v>
      </c>
      <c r="O11" s="1" t="s">
        <v>77</v>
      </c>
      <c r="Q11" t="s">
        <v>7</v>
      </c>
      <c r="U11" s="1" t="s">
        <v>78</v>
      </c>
      <c r="W11" s="1" t="s">
        <v>79</v>
      </c>
      <c r="Y11" t="s">
        <v>80</v>
      </c>
    </row>
    <row r="12" spans="1:27" ht="409.6" customHeight="1" x14ac:dyDescent="0.3">
      <c r="A12" s="1" t="s">
        <v>81</v>
      </c>
      <c r="C12" s="1" t="s">
        <v>82</v>
      </c>
      <c r="E12" s="1" t="s">
        <v>83</v>
      </c>
      <c r="G12" s="1" t="s">
        <v>84</v>
      </c>
      <c r="I12" s="2" t="s">
        <v>75</v>
      </c>
      <c r="M12" s="1" t="s">
        <v>85</v>
      </c>
      <c r="O12" s="1" t="s">
        <v>86</v>
      </c>
      <c r="Q12" t="s">
        <v>70</v>
      </c>
      <c r="U12" s="1" t="s">
        <v>87</v>
      </c>
      <c r="W12" s="1" t="s">
        <v>88</v>
      </c>
      <c r="Y12" t="s">
        <v>17</v>
      </c>
    </row>
    <row r="13" spans="1:27" ht="158.4" customHeight="1" x14ac:dyDescent="0.3">
      <c r="A13" s="1" t="s">
        <v>89</v>
      </c>
      <c r="C13" s="1" t="s">
        <v>90</v>
      </c>
      <c r="E13" s="1" t="s">
        <v>91</v>
      </c>
      <c r="G13" s="1" t="s">
        <v>92</v>
      </c>
      <c r="I13" s="2" t="s">
        <v>93</v>
      </c>
      <c r="M13" s="1" t="s">
        <v>94</v>
      </c>
      <c r="O13" s="1" t="s">
        <v>95</v>
      </c>
      <c r="Q13" t="s">
        <v>17</v>
      </c>
      <c r="U13" s="1" t="s">
        <v>96</v>
      </c>
      <c r="W13" s="1" t="s">
        <v>97</v>
      </c>
      <c r="Y13" t="s">
        <v>17</v>
      </c>
    </row>
    <row r="14" spans="1:27" ht="409.6" customHeight="1" x14ac:dyDescent="0.3">
      <c r="A14" s="1" t="s">
        <v>98</v>
      </c>
      <c r="C14" s="1" t="s">
        <v>99</v>
      </c>
      <c r="E14" s="1" t="s">
        <v>100</v>
      </c>
      <c r="G14" s="1" t="s">
        <v>101</v>
      </c>
      <c r="I14" s="2" t="s">
        <v>75</v>
      </c>
      <c r="M14" s="1" t="s">
        <v>102</v>
      </c>
      <c r="O14" s="1" t="s">
        <v>103</v>
      </c>
      <c r="Q14" t="s">
        <v>75</v>
      </c>
      <c r="U14" s="1" t="s">
        <v>104</v>
      </c>
      <c r="W14" s="1" t="s">
        <v>105</v>
      </c>
      <c r="Y14" t="s">
        <v>75</v>
      </c>
    </row>
    <row r="15" spans="1:27" ht="409.6" customHeight="1" x14ac:dyDescent="0.3">
      <c r="A15" s="1" t="s">
        <v>106</v>
      </c>
      <c r="C15" s="1" t="s">
        <v>107</v>
      </c>
      <c r="E15" s="1" t="s">
        <v>108</v>
      </c>
      <c r="G15" s="1" t="s">
        <v>109</v>
      </c>
      <c r="I15" s="2" t="s">
        <v>110</v>
      </c>
      <c r="M15" s="1" t="s">
        <v>111</v>
      </c>
      <c r="O15" s="1" t="s">
        <v>112</v>
      </c>
      <c r="Q15" t="s">
        <v>75</v>
      </c>
      <c r="U15" s="1" t="s">
        <v>113</v>
      </c>
      <c r="W15" s="1" t="s">
        <v>114</v>
      </c>
      <c r="Y15" t="s">
        <v>75</v>
      </c>
    </row>
    <row r="16" spans="1:27" ht="409.6" customHeight="1" x14ac:dyDescent="0.3">
      <c r="A16" s="1" t="s">
        <v>115</v>
      </c>
      <c r="C16" s="1" t="s">
        <v>116</v>
      </c>
      <c r="E16" s="1" t="s">
        <v>117</v>
      </c>
      <c r="G16" s="1" t="s">
        <v>118</v>
      </c>
      <c r="I16" s="2" t="s">
        <v>75</v>
      </c>
      <c r="M16" s="1" t="s">
        <v>119</v>
      </c>
      <c r="O16" s="1" t="s">
        <v>120</v>
      </c>
      <c r="Q16" t="s">
        <v>70</v>
      </c>
      <c r="U16" s="1" t="s">
        <v>121</v>
      </c>
      <c r="W16" s="1" t="s">
        <v>122</v>
      </c>
      <c r="Y16" t="s">
        <v>75</v>
      </c>
    </row>
    <row r="17" spans="1:25" ht="409.6" customHeight="1" x14ac:dyDescent="0.3">
      <c r="A17" s="1" t="s">
        <v>123</v>
      </c>
      <c r="C17" s="1" t="s">
        <v>124</v>
      </c>
      <c r="E17" s="1" t="s">
        <v>125</v>
      </c>
      <c r="G17" s="1" t="s">
        <v>126</v>
      </c>
      <c r="I17" s="2" t="s">
        <v>2</v>
      </c>
      <c r="M17" s="1" t="s">
        <v>127</v>
      </c>
      <c r="O17" s="1" t="s">
        <v>128</v>
      </c>
      <c r="Q17" t="s">
        <v>17</v>
      </c>
      <c r="U17" s="1" t="s">
        <v>129</v>
      </c>
      <c r="W17" s="1" t="s">
        <v>126</v>
      </c>
      <c r="Y17" t="s">
        <v>2</v>
      </c>
    </row>
    <row r="18" spans="1:25" ht="316.95" customHeight="1" x14ac:dyDescent="0.3">
      <c r="A18" s="1" t="s">
        <v>130</v>
      </c>
      <c r="C18" s="1" t="s">
        <v>131</v>
      </c>
      <c r="E18" s="1" t="s">
        <v>132</v>
      </c>
      <c r="G18" s="1" t="s">
        <v>133</v>
      </c>
      <c r="I18" s="2" t="s">
        <v>75</v>
      </c>
      <c r="M18" s="1" t="s">
        <v>134</v>
      </c>
      <c r="O18" s="1" t="s">
        <v>135</v>
      </c>
      <c r="Q18" t="s">
        <v>75</v>
      </c>
      <c r="U18" s="1" t="s">
        <v>136</v>
      </c>
      <c r="W18" s="1" t="s">
        <v>137</v>
      </c>
      <c r="Y18" t="s">
        <v>75</v>
      </c>
    </row>
    <row r="19" spans="1:25" ht="374.4" customHeight="1" x14ac:dyDescent="0.3">
      <c r="A19" s="1" t="s">
        <v>138</v>
      </c>
      <c r="C19" s="1" t="s">
        <v>139</v>
      </c>
      <c r="E19" s="1" t="s">
        <v>140</v>
      </c>
      <c r="G19" s="1" t="s">
        <v>141</v>
      </c>
      <c r="I19" t="s">
        <v>17</v>
      </c>
      <c r="M19" s="1" t="s">
        <v>142</v>
      </c>
      <c r="O19" s="1" t="s">
        <v>143</v>
      </c>
      <c r="Q19" t="s">
        <v>357</v>
      </c>
      <c r="U19" s="1" t="s">
        <v>144</v>
      </c>
      <c r="W19" s="1" t="s">
        <v>145</v>
      </c>
      <c r="Y19" t="s">
        <v>17</v>
      </c>
    </row>
  </sheetData>
  <dataValidations count="1">
    <dataValidation type="list" sqref="I2:I56 Q2:Q56 U2:U56 Y2:Y56" xr:uid="{00000000-0002-0000-0000-000000000000}">
      <formula1>"High Correct,Medium Correct,Low Correct,High Maybe,Medium Maybe,Low Maybe,Low Incorrect,Medium Incorrect,High Incorrect,N/A"</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9"/>
  <sheetViews>
    <sheetView topLeftCell="S1" workbookViewId="0">
      <pane ySplit="1" topLeftCell="A2" activePane="bottomLeft" state="frozen"/>
      <selection pane="bottomLeft" activeCell="Y19" sqref="Y19"/>
    </sheetView>
  </sheetViews>
  <sheetFormatPr defaultRowHeight="14.4" x14ac:dyDescent="0.3"/>
  <cols>
    <col min="1" max="1" width="17.6640625" customWidth="1"/>
    <col min="3" max="3" width="36.88671875" customWidth="1"/>
    <col min="5" max="5" width="39.6640625" customWidth="1"/>
    <col min="7" max="7" width="42.33203125" customWidth="1"/>
    <col min="9" max="9" width="15.6640625" bestFit="1" customWidth="1"/>
    <col min="13" max="13" width="48.6640625" customWidth="1"/>
    <col min="15" max="15" width="38.33203125" customWidth="1"/>
    <col min="17" max="17" width="32.33203125" customWidth="1"/>
    <col min="21" max="21" width="35.33203125" customWidth="1"/>
    <col min="23" max="23" width="38.332031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1122</v>
      </c>
      <c r="E2" s="1" t="s">
        <v>1123</v>
      </c>
      <c r="G2" s="1" t="s">
        <v>1124</v>
      </c>
      <c r="I2" t="s">
        <v>17</v>
      </c>
      <c r="M2" s="1" t="s">
        <v>1125</v>
      </c>
      <c r="O2" s="1" t="s">
        <v>1126</v>
      </c>
      <c r="Q2" t="s">
        <v>7</v>
      </c>
      <c r="U2" s="1" t="s">
        <v>1127</v>
      </c>
      <c r="W2" s="1" t="s">
        <v>1128</v>
      </c>
      <c r="Y2" t="s">
        <v>17</v>
      </c>
    </row>
    <row r="3" spans="1:27" ht="409.6" customHeight="1" x14ac:dyDescent="0.3">
      <c r="A3" s="1" t="s">
        <v>3</v>
      </c>
      <c r="C3" s="1" t="s">
        <v>1129</v>
      </c>
      <c r="E3" s="1" t="s">
        <v>1130</v>
      </c>
      <c r="G3" s="1" t="s">
        <v>1131</v>
      </c>
      <c r="I3" t="s">
        <v>357</v>
      </c>
      <c r="M3" s="1" t="s">
        <v>1132</v>
      </c>
      <c r="O3" s="1" t="s">
        <v>1133</v>
      </c>
      <c r="Q3" t="s">
        <v>17</v>
      </c>
      <c r="U3" s="1" t="s">
        <v>1134</v>
      </c>
      <c r="W3" s="1" t="s">
        <v>126</v>
      </c>
      <c r="Y3" t="s">
        <v>2</v>
      </c>
    </row>
    <row r="4" spans="1:27" ht="409.6" customHeight="1" x14ac:dyDescent="0.3">
      <c r="A4" s="1" t="s">
        <v>13</v>
      </c>
      <c r="C4" s="1" t="s">
        <v>1135</v>
      </c>
      <c r="E4" s="1" t="s">
        <v>1136</v>
      </c>
      <c r="G4" s="1" t="s">
        <v>1137</v>
      </c>
      <c r="I4" t="s">
        <v>75</v>
      </c>
      <c r="M4" s="1" t="s">
        <v>1138</v>
      </c>
      <c r="O4" s="1" t="s">
        <v>1139</v>
      </c>
      <c r="Q4" t="s">
        <v>75</v>
      </c>
      <c r="U4" s="1" t="s">
        <v>1140</v>
      </c>
      <c r="W4" s="1" t="s">
        <v>1141</v>
      </c>
      <c r="Y4" t="s">
        <v>17</v>
      </c>
    </row>
    <row r="5" spans="1:27" ht="409.6" customHeight="1" x14ac:dyDescent="0.3">
      <c r="A5" s="1" t="s">
        <v>22</v>
      </c>
      <c r="C5" s="1" t="s">
        <v>1142</v>
      </c>
      <c r="E5" s="1" t="s">
        <v>1143</v>
      </c>
      <c r="G5" s="1" t="s">
        <v>1144</v>
      </c>
      <c r="I5" t="s">
        <v>17</v>
      </c>
      <c r="M5" s="1" t="s">
        <v>1145</v>
      </c>
      <c r="O5" s="1" t="s">
        <v>1146</v>
      </c>
      <c r="Q5" t="s">
        <v>17</v>
      </c>
      <c r="U5" s="1" t="s">
        <v>1147</v>
      </c>
      <c r="W5" s="1" t="s">
        <v>1148</v>
      </c>
      <c r="Y5" t="s">
        <v>75</v>
      </c>
    </row>
    <row r="6" spans="1:27" ht="409.6" customHeight="1" x14ac:dyDescent="0.3">
      <c r="A6" s="1" t="s">
        <v>30</v>
      </c>
      <c r="C6" s="1" t="s">
        <v>1149</v>
      </c>
      <c r="E6" s="1" t="s">
        <v>1150</v>
      </c>
      <c r="G6" s="1" t="s">
        <v>1151</v>
      </c>
      <c r="I6" t="s">
        <v>17</v>
      </c>
      <c r="M6" s="1" t="s">
        <v>1152</v>
      </c>
      <c r="O6" s="1" t="s">
        <v>1153</v>
      </c>
      <c r="Q6" t="s">
        <v>17</v>
      </c>
      <c r="U6" s="1" t="s">
        <v>1154</v>
      </c>
      <c r="W6" s="1" t="s">
        <v>1155</v>
      </c>
      <c r="Y6" t="s">
        <v>17</v>
      </c>
    </row>
    <row r="7" spans="1:27" ht="409.6" customHeight="1" x14ac:dyDescent="0.3">
      <c r="A7" s="1" t="s">
        <v>38</v>
      </c>
      <c r="C7" s="1" t="s">
        <v>1156</v>
      </c>
      <c r="E7" s="1" t="s">
        <v>1157</v>
      </c>
      <c r="G7" s="1" t="s">
        <v>1158</v>
      </c>
      <c r="I7" t="s">
        <v>17</v>
      </c>
      <c r="M7" s="1" t="s">
        <v>1159</v>
      </c>
      <c r="O7" s="1" t="s">
        <v>1160</v>
      </c>
      <c r="Q7" t="s">
        <v>17</v>
      </c>
      <c r="U7" s="1" t="s">
        <v>1161</v>
      </c>
      <c r="W7" s="1" t="s">
        <v>126</v>
      </c>
      <c r="Y7" t="s">
        <v>2</v>
      </c>
    </row>
    <row r="8" spans="1:27" ht="409.6" customHeight="1" x14ac:dyDescent="0.3">
      <c r="A8" s="1" t="s">
        <v>46</v>
      </c>
      <c r="C8" s="1" t="s">
        <v>1162</v>
      </c>
      <c r="E8" s="1" t="s">
        <v>1163</v>
      </c>
      <c r="G8" s="1" t="s">
        <v>1164</v>
      </c>
      <c r="I8" t="s">
        <v>17</v>
      </c>
      <c r="M8" s="1" t="s">
        <v>1165</v>
      </c>
      <c r="O8" s="1" t="s">
        <v>1166</v>
      </c>
      <c r="Q8" t="s">
        <v>17</v>
      </c>
      <c r="U8" s="1" t="s">
        <v>1167</v>
      </c>
      <c r="W8" s="1" t="s">
        <v>1168</v>
      </c>
      <c r="Y8" t="s">
        <v>357</v>
      </c>
    </row>
    <row r="9" spans="1:27" ht="409.6" customHeight="1" x14ac:dyDescent="0.3">
      <c r="A9" s="1" t="s">
        <v>54</v>
      </c>
      <c r="C9" s="1" t="s">
        <v>1169</v>
      </c>
      <c r="E9" s="1" t="s">
        <v>1170</v>
      </c>
      <c r="G9" s="1" t="s">
        <v>1171</v>
      </c>
      <c r="I9" t="s">
        <v>357</v>
      </c>
      <c r="M9" s="1" t="s">
        <v>1172</v>
      </c>
      <c r="O9" s="1" t="s">
        <v>1173</v>
      </c>
      <c r="Q9" t="s">
        <v>70</v>
      </c>
      <c r="U9" s="1" t="s">
        <v>1174</v>
      </c>
      <c r="W9" s="1" t="s">
        <v>1175</v>
      </c>
      <c r="Y9" t="s">
        <v>75</v>
      </c>
    </row>
    <row r="10" spans="1:27" ht="409.6" customHeight="1" x14ac:dyDescent="0.3">
      <c r="A10" s="1" t="s">
        <v>62</v>
      </c>
      <c r="C10" s="1" t="s">
        <v>1176</v>
      </c>
      <c r="E10" s="1" t="s">
        <v>1177</v>
      </c>
      <c r="G10" s="1" t="s">
        <v>1178</v>
      </c>
      <c r="I10" t="s">
        <v>75</v>
      </c>
      <c r="M10" s="1" t="s">
        <v>1179</v>
      </c>
      <c r="O10" s="1" t="s">
        <v>1180</v>
      </c>
      <c r="Q10" t="s">
        <v>75</v>
      </c>
      <c r="U10" s="1" t="s">
        <v>1181</v>
      </c>
      <c r="W10" s="1" t="s">
        <v>1182</v>
      </c>
      <c r="Y10" t="s">
        <v>17</v>
      </c>
    </row>
    <row r="11" spans="1:27" ht="409.6" customHeight="1" x14ac:dyDescent="0.3">
      <c r="A11" s="1" t="s">
        <v>71</v>
      </c>
      <c r="C11" s="1" t="s">
        <v>1183</v>
      </c>
      <c r="E11" s="1" t="s">
        <v>1184</v>
      </c>
      <c r="G11" s="1" t="s">
        <v>1185</v>
      </c>
      <c r="I11" t="s">
        <v>70</v>
      </c>
      <c r="M11" s="1" t="s">
        <v>1186</v>
      </c>
      <c r="O11" s="1" t="s">
        <v>1187</v>
      </c>
      <c r="Q11" t="s">
        <v>70</v>
      </c>
      <c r="U11" s="1" t="s">
        <v>1188</v>
      </c>
      <c r="W11" s="1" t="s">
        <v>1189</v>
      </c>
      <c r="Y11" t="s">
        <v>17</v>
      </c>
    </row>
    <row r="12" spans="1:27" ht="409.6" customHeight="1" x14ac:dyDescent="0.3">
      <c r="A12" s="1" t="s">
        <v>81</v>
      </c>
      <c r="C12" s="1" t="s">
        <v>1190</v>
      </c>
      <c r="E12" s="1" t="s">
        <v>1191</v>
      </c>
      <c r="G12" s="1" t="s">
        <v>1192</v>
      </c>
      <c r="I12" t="s">
        <v>70</v>
      </c>
      <c r="M12" s="1" t="s">
        <v>1193</v>
      </c>
      <c r="O12" s="1" t="s">
        <v>1194</v>
      </c>
      <c r="Q12" t="s">
        <v>70</v>
      </c>
      <c r="U12" s="1" t="s">
        <v>1195</v>
      </c>
      <c r="W12" s="1" t="s">
        <v>1196</v>
      </c>
      <c r="Y12" t="s">
        <v>17</v>
      </c>
    </row>
    <row r="13" spans="1:27" ht="409.6" customHeight="1" x14ac:dyDescent="0.3">
      <c r="A13" s="1" t="s">
        <v>89</v>
      </c>
      <c r="C13" s="1" t="s">
        <v>1197</v>
      </c>
      <c r="E13" s="1" t="s">
        <v>1198</v>
      </c>
      <c r="G13" s="1" t="s">
        <v>1199</v>
      </c>
      <c r="I13" t="s">
        <v>93</v>
      </c>
      <c r="M13" s="1" t="s">
        <v>1200</v>
      </c>
      <c r="O13" s="1" t="s">
        <v>1201</v>
      </c>
      <c r="Q13" t="s">
        <v>17</v>
      </c>
      <c r="U13" s="1" t="s">
        <v>1202</v>
      </c>
      <c r="W13" s="1" t="s">
        <v>1203</v>
      </c>
      <c r="Y13" t="s">
        <v>17</v>
      </c>
    </row>
    <row r="14" spans="1:27" ht="409.6" customHeight="1" x14ac:dyDescent="0.3">
      <c r="A14" s="1" t="s">
        <v>98</v>
      </c>
      <c r="C14" s="1" t="s">
        <v>1204</v>
      </c>
      <c r="E14" s="1" t="s">
        <v>1205</v>
      </c>
      <c r="G14" s="1" t="s">
        <v>1206</v>
      </c>
      <c r="I14" t="s">
        <v>357</v>
      </c>
      <c r="M14" s="1" t="s">
        <v>1207</v>
      </c>
      <c r="O14" s="1" t="s">
        <v>1208</v>
      </c>
      <c r="Q14" t="s">
        <v>165</v>
      </c>
      <c r="U14" s="1" t="s">
        <v>1209</v>
      </c>
      <c r="W14" s="1" t="s">
        <v>1210</v>
      </c>
      <c r="Y14" t="s">
        <v>17</v>
      </c>
    </row>
    <row r="15" spans="1:27" ht="409.6" customHeight="1" x14ac:dyDescent="0.3">
      <c r="A15" s="1" t="s">
        <v>106</v>
      </c>
      <c r="C15" s="1" t="s">
        <v>1211</v>
      </c>
      <c r="E15" s="1" t="s">
        <v>1212</v>
      </c>
      <c r="G15" s="1" t="s">
        <v>1213</v>
      </c>
      <c r="I15" t="s">
        <v>165</v>
      </c>
      <c r="M15" s="1" t="s">
        <v>1214</v>
      </c>
      <c r="O15" s="1" t="s">
        <v>1215</v>
      </c>
      <c r="Q15" t="s">
        <v>70</v>
      </c>
      <c r="U15" s="1" t="s">
        <v>1216</v>
      </c>
      <c r="W15" s="1" t="s">
        <v>1217</v>
      </c>
      <c r="Y15" t="s">
        <v>80</v>
      </c>
    </row>
    <row r="16" spans="1:27" ht="409.6" customHeight="1" x14ac:dyDescent="0.3">
      <c r="A16" s="1" t="s">
        <v>115</v>
      </c>
      <c r="C16" s="1" t="s">
        <v>1218</v>
      </c>
      <c r="E16" s="1" t="s">
        <v>1219</v>
      </c>
      <c r="G16" s="1" t="s">
        <v>1220</v>
      </c>
      <c r="I16" t="s">
        <v>75</v>
      </c>
      <c r="M16" s="1" t="s">
        <v>1221</v>
      </c>
      <c r="O16" s="1" t="s">
        <v>1222</v>
      </c>
      <c r="Q16" t="s">
        <v>75</v>
      </c>
      <c r="U16" s="1" t="s">
        <v>1223</v>
      </c>
      <c r="W16" s="1" t="s">
        <v>1224</v>
      </c>
      <c r="Y16" t="s">
        <v>75</v>
      </c>
    </row>
    <row r="17" spans="1:25" ht="409.6" customHeight="1" x14ac:dyDescent="0.3">
      <c r="A17" s="1" t="s">
        <v>123</v>
      </c>
      <c r="C17" s="1" t="s">
        <v>1225</v>
      </c>
      <c r="E17" s="1" t="s">
        <v>1226</v>
      </c>
      <c r="G17" s="1" t="s">
        <v>1227</v>
      </c>
      <c r="I17" t="s">
        <v>17</v>
      </c>
      <c r="M17" s="1" t="s">
        <v>1228</v>
      </c>
      <c r="O17" s="1" t="s">
        <v>1229</v>
      </c>
      <c r="Q17" t="s">
        <v>17</v>
      </c>
      <c r="U17" s="1" t="s">
        <v>1230</v>
      </c>
      <c r="W17" s="1" t="s">
        <v>126</v>
      </c>
      <c r="Y17" t="s">
        <v>2</v>
      </c>
    </row>
    <row r="18" spans="1:25" ht="409.6" customHeight="1" x14ac:dyDescent="0.3">
      <c r="A18" s="1" t="s">
        <v>130</v>
      </c>
      <c r="C18" s="1" t="s">
        <v>1231</v>
      </c>
      <c r="E18" s="1" t="s">
        <v>1232</v>
      </c>
      <c r="G18" s="1" t="s">
        <v>1233</v>
      </c>
      <c r="I18" t="s">
        <v>7</v>
      </c>
      <c r="M18" s="1" t="s">
        <v>1234</v>
      </c>
      <c r="O18" s="1" t="s">
        <v>1235</v>
      </c>
      <c r="Q18" t="s">
        <v>75</v>
      </c>
      <c r="U18" s="1" t="s">
        <v>1236</v>
      </c>
      <c r="W18" s="1" t="s">
        <v>1237</v>
      </c>
      <c r="Y18" t="s">
        <v>80</v>
      </c>
    </row>
    <row r="19" spans="1:25" ht="409.6" customHeight="1" x14ac:dyDescent="0.3">
      <c r="A19" s="1" t="s">
        <v>138</v>
      </c>
      <c r="C19" s="1" t="s">
        <v>1238</v>
      </c>
      <c r="E19" s="1" t="s">
        <v>1239</v>
      </c>
      <c r="G19" s="1" t="s">
        <v>1240</v>
      </c>
      <c r="I19" t="s">
        <v>357</v>
      </c>
      <c r="M19" s="1" t="s">
        <v>1241</v>
      </c>
      <c r="O19" s="1" t="s">
        <v>1242</v>
      </c>
      <c r="Q19" t="s">
        <v>17</v>
      </c>
      <c r="U19" s="1" t="s">
        <v>1243</v>
      </c>
      <c r="W19" s="1" t="s">
        <v>1244</v>
      </c>
      <c r="Y19" t="s">
        <v>357</v>
      </c>
    </row>
  </sheetData>
  <dataValidations count="1">
    <dataValidation type="list" sqref="I2:I56 Q2:Q56 U2:U56 Y2:Y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19"/>
  <sheetViews>
    <sheetView topLeftCell="S1" zoomScale="98" zoomScaleNormal="98" workbookViewId="0">
      <pane ySplit="1" topLeftCell="A9" activePane="bottomLeft" state="frozen"/>
      <selection pane="bottomLeft" activeCell="W9" sqref="W9"/>
    </sheetView>
  </sheetViews>
  <sheetFormatPr defaultRowHeight="14.4" x14ac:dyDescent="0.3"/>
  <cols>
    <col min="1" max="1" width="15.88671875" bestFit="1" customWidth="1"/>
    <col min="3" max="3" width="47.109375" customWidth="1"/>
    <col min="5" max="5" width="44.6640625" customWidth="1"/>
    <col min="7" max="7" width="40.33203125" customWidth="1"/>
    <col min="9" max="9" width="15.6640625" bestFit="1" customWidth="1"/>
    <col min="13" max="13" width="48.88671875" customWidth="1"/>
    <col min="15" max="15" width="41.44140625" customWidth="1"/>
    <col min="17" max="17" width="32.33203125" customWidth="1"/>
    <col min="21" max="21" width="31" customWidth="1"/>
    <col min="23" max="23" width="49" customWidth="1"/>
    <col min="25" max="25" width="25.109375" customWidth="1"/>
  </cols>
  <sheetData>
    <row r="1" spans="1:29"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9" ht="409.6" customHeight="1" x14ac:dyDescent="0.3">
      <c r="A2" s="1" t="s">
        <v>0</v>
      </c>
      <c r="C2" s="1" t="s">
        <v>1245</v>
      </c>
      <c r="E2" s="1" t="s">
        <v>1246</v>
      </c>
      <c r="G2" s="1" t="s">
        <v>1247</v>
      </c>
      <c r="I2" t="s">
        <v>17</v>
      </c>
      <c r="M2" s="1" t="s">
        <v>1248</v>
      </c>
      <c r="O2" s="1" t="s">
        <v>1249</v>
      </c>
      <c r="Q2" t="s">
        <v>165</v>
      </c>
      <c r="U2" s="1" t="s">
        <v>1250</v>
      </c>
      <c r="W2" s="1" t="s">
        <v>1251</v>
      </c>
      <c r="Y2" t="s">
        <v>17</v>
      </c>
    </row>
    <row r="3" spans="1:29" ht="409.6" customHeight="1" x14ac:dyDescent="0.3">
      <c r="A3" s="1" t="s">
        <v>3</v>
      </c>
      <c r="C3" s="1" t="s">
        <v>1252</v>
      </c>
      <c r="E3" s="1" t="s">
        <v>1253</v>
      </c>
      <c r="G3" s="1" t="s">
        <v>1254</v>
      </c>
      <c r="I3" t="s">
        <v>17</v>
      </c>
      <c r="M3" s="1" t="s">
        <v>1255</v>
      </c>
      <c r="O3" s="1" t="s">
        <v>1256</v>
      </c>
      <c r="Q3" t="s">
        <v>17</v>
      </c>
      <c r="U3" s="1" t="s">
        <v>1257</v>
      </c>
      <c r="W3" s="1" t="s">
        <v>1258</v>
      </c>
      <c r="Y3" t="s">
        <v>17</v>
      </c>
    </row>
    <row r="4" spans="1:29" ht="409.6" customHeight="1" x14ac:dyDescent="0.3">
      <c r="A4" s="1" t="s">
        <v>13</v>
      </c>
      <c r="C4" s="1" t="s">
        <v>1259</v>
      </c>
      <c r="E4" s="1" t="s">
        <v>1260</v>
      </c>
      <c r="G4" s="1" t="s">
        <v>1261</v>
      </c>
      <c r="I4" t="s">
        <v>17</v>
      </c>
      <c r="M4" s="1" t="s">
        <v>1262</v>
      </c>
      <c r="O4" s="1" t="s">
        <v>1263</v>
      </c>
      <c r="Q4" t="s">
        <v>17</v>
      </c>
      <c r="U4" s="1" t="s">
        <v>1264</v>
      </c>
      <c r="W4" s="1" t="s">
        <v>126</v>
      </c>
      <c r="Y4" t="s">
        <v>2</v>
      </c>
    </row>
    <row r="5" spans="1:29" ht="409.6" customHeight="1" x14ac:dyDescent="0.3">
      <c r="A5" s="1" t="s">
        <v>22</v>
      </c>
      <c r="C5" s="1" t="s">
        <v>1265</v>
      </c>
      <c r="E5" s="1" t="s">
        <v>1266</v>
      </c>
      <c r="G5" s="1" t="s">
        <v>1267</v>
      </c>
      <c r="I5" t="s">
        <v>17</v>
      </c>
      <c r="M5" s="1" t="s">
        <v>1268</v>
      </c>
      <c r="O5" s="1" t="s">
        <v>1269</v>
      </c>
      <c r="Q5" t="s">
        <v>17</v>
      </c>
      <c r="U5" s="1" t="s">
        <v>1270</v>
      </c>
      <c r="W5" s="1" t="s">
        <v>1271</v>
      </c>
      <c r="Y5" t="s">
        <v>17</v>
      </c>
    </row>
    <row r="6" spans="1:29" ht="409.6" customHeight="1" x14ac:dyDescent="0.3">
      <c r="A6" s="1" t="s">
        <v>30</v>
      </c>
      <c r="C6" s="1" t="s">
        <v>1272</v>
      </c>
      <c r="E6" s="1" t="s">
        <v>1273</v>
      </c>
      <c r="G6" s="1" t="s">
        <v>1274</v>
      </c>
      <c r="I6" t="s">
        <v>17</v>
      </c>
      <c r="M6" s="1" t="s">
        <v>1275</v>
      </c>
      <c r="O6" s="1" t="s">
        <v>1276</v>
      </c>
      <c r="Q6" t="s">
        <v>17</v>
      </c>
      <c r="U6" s="1" t="s">
        <v>1277</v>
      </c>
      <c r="W6" s="1" t="s">
        <v>1278</v>
      </c>
      <c r="Y6" t="s">
        <v>93</v>
      </c>
    </row>
    <row r="7" spans="1:29" ht="28.95" customHeight="1" x14ac:dyDescent="0.3">
      <c r="A7" s="1" t="s">
        <v>38</v>
      </c>
      <c r="C7" s="1" t="s">
        <v>1</v>
      </c>
      <c r="I7" t="s">
        <v>2</v>
      </c>
      <c r="Q7" t="s">
        <v>2</v>
      </c>
      <c r="Y7" t="s">
        <v>2</v>
      </c>
    </row>
    <row r="8" spans="1:29" ht="409.6" customHeight="1" x14ac:dyDescent="0.3">
      <c r="A8" s="1" t="s">
        <v>46</v>
      </c>
      <c r="C8" s="1" t="s">
        <v>1279</v>
      </c>
      <c r="E8" s="1" t="s">
        <v>1280</v>
      </c>
      <c r="G8" s="1" t="s">
        <v>1281</v>
      </c>
      <c r="I8" t="s">
        <v>17</v>
      </c>
      <c r="M8" s="1" t="s">
        <v>1282</v>
      </c>
      <c r="O8" s="1" t="s">
        <v>1283</v>
      </c>
      <c r="Q8" t="s">
        <v>17</v>
      </c>
      <c r="U8" s="1" t="s">
        <v>1284</v>
      </c>
      <c r="W8" s="1" t="s">
        <v>1285</v>
      </c>
      <c r="Y8" t="s">
        <v>17</v>
      </c>
    </row>
    <row r="9" spans="1:29" ht="409.6" customHeight="1" x14ac:dyDescent="0.3">
      <c r="A9" s="1" t="s">
        <v>54</v>
      </c>
      <c r="C9" s="1" t="s">
        <v>1286</v>
      </c>
      <c r="E9" s="1" t="s">
        <v>1287</v>
      </c>
      <c r="G9" s="1" t="s">
        <v>1288</v>
      </c>
      <c r="I9" t="s">
        <v>17</v>
      </c>
      <c r="M9" s="1" t="s">
        <v>1289</v>
      </c>
      <c r="O9" s="1" t="s">
        <v>1290</v>
      </c>
      <c r="Q9" t="s">
        <v>17</v>
      </c>
      <c r="U9" s="4" t="s">
        <v>1291</v>
      </c>
      <c r="V9" s="3"/>
      <c r="W9" s="4" t="s">
        <v>1292</v>
      </c>
      <c r="X9" s="3"/>
      <c r="Y9" s="3" t="s">
        <v>70</v>
      </c>
      <c r="Z9" s="3"/>
      <c r="AA9" s="3" t="s">
        <v>1293</v>
      </c>
      <c r="AB9" s="3"/>
      <c r="AC9" s="3"/>
    </row>
    <row r="10" spans="1:29" ht="409.6" customHeight="1" x14ac:dyDescent="0.3">
      <c r="A10" s="1" t="s">
        <v>62</v>
      </c>
      <c r="C10" s="1" t="s">
        <v>1294</v>
      </c>
      <c r="E10" s="1" t="s">
        <v>1295</v>
      </c>
      <c r="G10" s="1" t="s">
        <v>1296</v>
      </c>
      <c r="I10" t="s">
        <v>357</v>
      </c>
      <c r="M10" s="1" t="s">
        <v>1297</v>
      </c>
      <c r="O10" s="1" t="s">
        <v>1298</v>
      </c>
      <c r="Q10" t="s">
        <v>17</v>
      </c>
      <c r="U10" s="1" t="s">
        <v>1299</v>
      </c>
      <c r="W10" s="1" t="s">
        <v>1300</v>
      </c>
      <c r="Y10" t="s">
        <v>357</v>
      </c>
    </row>
    <row r="11" spans="1:29" ht="409.6" customHeight="1" x14ac:dyDescent="0.3">
      <c r="A11" s="1" t="s">
        <v>71</v>
      </c>
      <c r="C11" s="1" t="s">
        <v>1301</v>
      </c>
      <c r="E11" s="1" t="s">
        <v>1302</v>
      </c>
      <c r="G11" s="1" t="s">
        <v>1303</v>
      </c>
      <c r="I11" t="s">
        <v>17</v>
      </c>
      <c r="M11" s="1" t="s">
        <v>1304</v>
      </c>
      <c r="O11" s="1" t="s">
        <v>1305</v>
      </c>
      <c r="Q11" t="s">
        <v>17</v>
      </c>
      <c r="U11" s="1" t="s">
        <v>1306</v>
      </c>
      <c r="W11" s="1" t="s">
        <v>1307</v>
      </c>
      <c r="Y11" t="s">
        <v>17</v>
      </c>
    </row>
    <row r="12" spans="1:29" ht="409.6" customHeight="1" x14ac:dyDescent="0.3">
      <c r="A12" s="1" t="s">
        <v>81</v>
      </c>
      <c r="C12" s="1" t="s">
        <v>1308</v>
      </c>
      <c r="E12" s="1" t="s">
        <v>1309</v>
      </c>
      <c r="G12" s="1" t="s">
        <v>1310</v>
      </c>
      <c r="I12" t="s">
        <v>17</v>
      </c>
      <c r="M12" s="1" t="s">
        <v>1311</v>
      </c>
      <c r="O12" s="1" t="s">
        <v>1312</v>
      </c>
      <c r="Q12" t="s">
        <v>17</v>
      </c>
      <c r="U12" s="1" t="s">
        <v>1313</v>
      </c>
      <c r="W12" s="1" t="s">
        <v>1314</v>
      </c>
      <c r="Y12" t="s">
        <v>17</v>
      </c>
    </row>
    <row r="13" spans="1:29" ht="409.6" customHeight="1" x14ac:dyDescent="0.3">
      <c r="A13" s="1" t="s">
        <v>89</v>
      </c>
      <c r="C13" s="1" t="s">
        <v>1315</v>
      </c>
      <c r="E13" s="1" t="s">
        <v>1316</v>
      </c>
      <c r="G13" s="1" t="s">
        <v>1317</v>
      </c>
      <c r="I13" t="s">
        <v>17</v>
      </c>
      <c r="M13" s="1" t="s">
        <v>1318</v>
      </c>
      <c r="O13" s="1" t="s">
        <v>1319</v>
      </c>
      <c r="Q13" t="s">
        <v>17</v>
      </c>
      <c r="U13" s="1" t="s">
        <v>1320</v>
      </c>
      <c r="W13" s="1" t="s">
        <v>1321</v>
      </c>
      <c r="Y13" t="s">
        <v>17</v>
      </c>
    </row>
    <row r="14" spans="1:29" ht="409.6" customHeight="1" x14ac:dyDescent="0.3">
      <c r="A14" s="1" t="s">
        <v>98</v>
      </c>
      <c r="C14" s="1" t="s">
        <v>1322</v>
      </c>
      <c r="E14" s="1" t="s">
        <v>1323</v>
      </c>
      <c r="G14" s="1" t="s">
        <v>1324</v>
      </c>
      <c r="I14" t="s">
        <v>17</v>
      </c>
      <c r="M14" s="1" t="s">
        <v>1325</v>
      </c>
      <c r="O14" s="1" t="s">
        <v>1326</v>
      </c>
      <c r="Q14" t="s">
        <v>17</v>
      </c>
      <c r="U14" s="1" t="s">
        <v>1327</v>
      </c>
      <c r="W14" s="1" t="s">
        <v>1328</v>
      </c>
      <c r="Y14" t="s">
        <v>357</v>
      </c>
    </row>
    <row r="15" spans="1:29" ht="409.6" customHeight="1" x14ac:dyDescent="0.3">
      <c r="A15" s="1" t="s">
        <v>106</v>
      </c>
      <c r="C15" s="1" t="s">
        <v>1329</v>
      </c>
      <c r="E15" s="1" t="s">
        <v>1330</v>
      </c>
      <c r="G15" s="1" t="s">
        <v>1331</v>
      </c>
      <c r="I15" t="s">
        <v>17</v>
      </c>
      <c r="M15" s="1" t="s">
        <v>1332</v>
      </c>
      <c r="O15" s="1" t="s">
        <v>1333</v>
      </c>
      <c r="Q15" t="s">
        <v>17</v>
      </c>
      <c r="U15" s="1" t="s">
        <v>1334</v>
      </c>
      <c r="W15" s="1" t="s">
        <v>1335</v>
      </c>
      <c r="Y15" t="s">
        <v>17</v>
      </c>
    </row>
    <row r="16" spans="1:29" ht="409.6" customHeight="1" x14ac:dyDescent="0.3">
      <c r="A16" s="1" t="s">
        <v>115</v>
      </c>
      <c r="C16" s="1" t="s">
        <v>1336</v>
      </c>
      <c r="E16" s="1" t="s">
        <v>1337</v>
      </c>
      <c r="G16" s="1" t="s">
        <v>1338</v>
      </c>
      <c r="I16" t="s">
        <v>93</v>
      </c>
      <c r="M16" s="1" t="s">
        <v>1339</v>
      </c>
      <c r="O16" s="1" t="s">
        <v>1340</v>
      </c>
      <c r="Q16" t="s">
        <v>17</v>
      </c>
      <c r="U16" s="1" t="s">
        <v>1341</v>
      </c>
      <c r="W16" s="1" t="s">
        <v>1342</v>
      </c>
      <c r="Y16" t="s">
        <v>70</v>
      </c>
    </row>
    <row r="17" spans="1:25" ht="409.6" customHeight="1" x14ac:dyDescent="0.3">
      <c r="A17" s="1" t="s">
        <v>123</v>
      </c>
      <c r="C17" s="1" t="s">
        <v>1343</v>
      </c>
      <c r="E17" s="1" t="s">
        <v>1344</v>
      </c>
      <c r="G17" s="1" t="s">
        <v>1345</v>
      </c>
      <c r="I17" t="s">
        <v>17</v>
      </c>
      <c r="M17" s="1" t="s">
        <v>1346</v>
      </c>
      <c r="O17" s="1" t="s">
        <v>1347</v>
      </c>
      <c r="Q17" t="s">
        <v>17</v>
      </c>
      <c r="U17" s="1" t="s">
        <v>1348</v>
      </c>
      <c r="W17" s="1" t="s">
        <v>1349</v>
      </c>
      <c r="Y17" t="s">
        <v>17</v>
      </c>
    </row>
    <row r="18" spans="1:25" ht="360" customHeight="1" x14ac:dyDescent="0.3">
      <c r="A18" s="1" t="s">
        <v>130</v>
      </c>
      <c r="C18" s="1" t="s">
        <v>1350</v>
      </c>
      <c r="E18" s="1" t="s">
        <v>1351</v>
      </c>
      <c r="G18" s="1" t="s">
        <v>1352</v>
      </c>
      <c r="I18" t="s">
        <v>17</v>
      </c>
      <c r="M18" s="1" t="s">
        <v>1353</v>
      </c>
      <c r="O18" s="1" t="s">
        <v>1354</v>
      </c>
      <c r="Q18" t="s">
        <v>17</v>
      </c>
      <c r="U18" s="1" t="s">
        <v>1355</v>
      </c>
      <c r="W18" s="1" t="s">
        <v>1356</v>
      </c>
      <c r="Y18" t="s">
        <v>17</v>
      </c>
    </row>
    <row r="19" spans="1:25" ht="409.6" customHeight="1" x14ac:dyDescent="0.3">
      <c r="A19" s="1" t="s">
        <v>138</v>
      </c>
      <c r="C19" s="1" t="s">
        <v>1357</v>
      </c>
      <c r="E19" s="1" t="s">
        <v>1358</v>
      </c>
      <c r="G19" s="1" t="s">
        <v>1359</v>
      </c>
      <c r="I19" t="s">
        <v>357</v>
      </c>
      <c r="M19" s="1" t="s">
        <v>1360</v>
      </c>
      <c r="O19" s="1" t="s">
        <v>1361</v>
      </c>
      <c r="Q19" t="s">
        <v>17</v>
      </c>
      <c r="U19" s="1" t="s">
        <v>1362</v>
      </c>
      <c r="W19" s="1" t="s">
        <v>1363</v>
      </c>
      <c r="Y19" t="s">
        <v>70</v>
      </c>
    </row>
  </sheetData>
  <dataValidations count="1">
    <dataValidation type="list" sqref="I2:I56 Q2:Q56 U2:U56 Y2:Y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9"/>
  <sheetViews>
    <sheetView topLeftCell="S1" zoomScale="98" zoomScaleNormal="98" workbookViewId="0">
      <pane ySplit="1" topLeftCell="A2" activePane="bottomLeft" state="frozen"/>
      <selection pane="bottomLeft" activeCell="Y19" sqref="Y19"/>
    </sheetView>
  </sheetViews>
  <sheetFormatPr defaultRowHeight="14.4" x14ac:dyDescent="0.3"/>
  <cols>
    <col min="1" max="1" width="18.88671875" customWidth="1"/>
    <col min="3" max="3" width="36.6640625" customWidth="1"/>
    <col min="5" max="5" width="43.109375" customWidth="1"/>
    <col min="7" max="7" width="42.33203125" customWidth="1"/>
    <col min="9" max="9" width="27.109375" customWidth="1"/>
    <col min="13" max="13" width="50.33203125" customWidth="1"/>
    <col min="15" max="15" width="42.44140625" customWidth="1"/>
    <col min="17" max="17" width="31.44140625" customWidth="1"/>
    <col min="21" max="21" width="51.5546875" customWidth="1"/>
    <col min="23" max="23" width="40.66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1364</v>
      </c>
      <c r="E2" s="1" t="s">
        <v>1365</v>
      </c>
      <c r="G2" s="1" t="s">
        <v>1366</v>
      </c>
      <c r="I2" t="s">
        <v>17</v>
      </c>
      <c r="M2" s="1" t="s">
        <v>1367</v>
      </c>
      <c r="O2" s="1" t="s">
        <v>1368</v>
      </c>
      <c r="Q2" t="s">
        <v>17</v>
      </c>
      <c r="U2" s="1" t="s">
        <v>1369</v>
      </c>
      <c r="W2" s="1" t="s">
        <v>1370</v>
      </c>
      <c r="Y2" t="s">
        <v>17</v>
      </c>
    </row>
    <row r="3" spans="1:27" ht="409.6" customHeight="1" x14ac:dyDescent="0.3">
      <c r="A3" s="1" t="s">
        <v>3</v>
      </c>
      <c r="C3" s="1" t="s">
        <v>1371</v>
      </c>
      <c r="E3" s="1" t="s">
        <v>1372</v>
      </c>
      <c r="G3" s="1" t="s">
        <v>1373</v>
      </c>
      <c r="I3" t="s">
        <v>17</v>
      </c>
      <c r="M3" s="1" t="s">
        <v>1374</v>
      </c>
      <c r="O3" s="1" t="s">
        <v>1375</v>
      </c>
      <c r="Q3" t="s">
        <v>17</v>
      </c>
      <c r="U3" s="1" t="s">
        <v>1376</v>
      </c>
      <c r="W3" s="1" t="s">
        <v>1377</v>
      </c>
      <c r="Y3" t="s">
        <v>17</v>
      </c>
    </row>
    <row r="4" spans="1:27" ht="409.6" customHeight="1" x14ac:dyDescent="0.3">
      <c r="A4" s="1" t="s">
        <v>13</v>
      </c>
      <c r="C4" s="1" t="s">
        <v>1378</v>
      </c>
      <c r="E4" s="1" t="s">
        <v>1379</v>
      </c>
      <c r="G4" s="1" t="s">
        <v>1380</v>
      </c>
      <c r="I4" t="s">
        <v>7</v>
      </c>
      <c r="M4" s="1" t="s">
        <v>1381</v>
      </c>
      <c r="O4" s="1" t="s">
        <v>1382</v>
      </c>
      <c r="Q4" t="s">
        <v>75</v>
      </c>
      <c r="U4" s="1" t="s">
        <v>1383</v>
      </c>
      <c r="W4" s="1" t="s">
        <v>1384</v>
      </c>
      <c r="Y4" t="s">
        <v>17</v>
      </c>
    </row>
    <row r="5" spans="1:27" ht="409.6" customHeight="1" x14ac:dyDescent="0.3">
      <c r="A5" s="1" t="s">
        <v>22</v>
      </c>
      <c r="C5" s="1" t="s">
        <v>1385</v>
      </c>
      <c r="E5" s="1" t="s">
        <v>1386</v>
      </c>
      <c r="G5" s="1" t="s">
        <v>1387</v>
      </c>
      <c r="I5" t="s">
        <v>17</v>
      </c>
      <c r="M5" s="1" t="s">
        <v>1388</v>
      </c>
      <c r="O5" s="1" t="s">
        <v>1389</v>
      </c>
      <c r="Q5" t="s">
        <v>17</v>
      </c>
      <c r="U5" s="1" t="s">
        <v>1390</v>
      </c>
      <c r="W5" s="1" t="s">
        <v>1391</v>
      </c>
      <c r="Y5" t="s">
        <v>17</v>
      </c>
    </row>
    <row r="6" spans="1:27" ht="409.6" customHeight="1" x14ac:dyDescent="0.3">
      <c r="A6" s="1" t="s">
        <v>30</v>
      </c>
      <c r="C6" s="1" t="s">
        <v>1392</v>
      </c>
      <c r="E6" s="1" t="s">
        <v>1393</v>
      </c>
      <c r="G6" s="1" t="s">
        <v>1394</v>
      </c>
      <c r="I6" t="s">
        <v>17</v>
      </c>
      <c r="M6" s="1" t="s">
        <v>1395</v>
      </c>
      <c r="O6" s="1" t="s">
        <v>1396</v>
      </c>
      <c r="Q6" t="s">
        <v>80</v>
      </c>
      <c r="U6" s="1" t="s">
        <v>1397</v>
      </c>
      <c r="W6" s="1" t="s">
        <v>1398</v>
      </c>
      <c r="Y6" t="s">
        <v>17</v>
      </c>
    </row>
    <row r="7" spans="1:27" ht="28.95" customHeight="1" x14ac:dyDescent="0.3">
      <c r="A7" s="1" t="s">
        <v>38</v>
      </c>
      <c r="C7" s="1" t="s">
        <v>1</v>
      </c>
      <c r="I7" t="s">
        <v>2</v>
      </c>
      <c r="Q7" t="s">
        <v>2</v>
      </c>
      <c r="Y7" t="s">
        <v>2</v>
      </c>
    </row>
    <row r="8" spans="1:27" ht="409.6" customHeight="1" x14ac:dyDescent="0.3">
      <c r="A8" s="1" t="s">
        <v>46</v>
      </c>
      <c r="C8" s="1" t="s">
        <v>1399</v>
      </c>
      <c r="E8" s="1" t="s">
        <v>1400</v>
      </c>
      <c r="G8" s="1" t="s">
        <v>1401</v>
      </c>
      <c r="I8" t="s">
        <v>80</v>
      </c>
      <c r="M8" s="1" t="s">
        <v>1402</v>
      </c>
      <c r="O8" s="1" t="s">
        <v>1403</v>
      </c>
      <c r="Q8" t="s">
        <v>80</v>
      </c>
      <c r="U8" s="1" t="s">
        <v>1404</v>
      </c>
      <c r="W8" s="1" t="s">
        <v>1405</v>
      </c>
      <c r="Y8" t="s">
        <v>93</v>
      </c>
    </row>
    <row r="9" spans="1:27" ht="409.6" customHeight="1" x14ac:dyDescent="0.3">
      <c r="A9" s="1" t="s">
        <v>54</v>
      </c>
      <c r="C9" s="1" t="s">
        <v>1406</v>
      </c>
      <c r="E9" s="1" t="s">
        <v>1407</v>
      </c>
      <c r="G9" s="1" t="s">
        <v>1408</v>
      </c>
      <c r="I9" t="s">
        <v>17</v>
      </c>
      <c r="M9" s="1" t="s">
        <v>1409</v>
      </c>
      <c r="O9" s="1" t="s">
        <v>1410</v>
      </c>
      <c r="Q9" t="s">
        <v>93</v>
      </c>
      <c r="U9" s="1" t="s">
        <v>1411</v>
      </c>
      <c r="W9" s="1" t="s">
        <v>1412</v>
      </c>
      <c r="Y9" t="s">
        <v>357</v>
      </c>
    </row>
    <row r="10" spans="1:27" ht="28.95" customHeight="1" x14ac:dyDescent="0.3">
      <c r="A10" s="1" t="s">
        <v>62</v>
      </c>
      <c r="C10" s="1" t="s">
        <v>1</v>
      </c>
      <c r="I10" t="s">
        <v>2</v>
      </c>
      <c r="Q10" t="s">
        <v>2</v>
      </c>
      <c r="Y10" t="s">
        <v>2</v>
      </c>
    </row>
    <row r="11" spans="1:27" ht="409.6" customHeight="1" x14ac:dyDescent="0.3">
      <c r="A11" s="1" t="s">
        <v>71</v>
      </c>
      <c r="C11" s="1" t="s">
        <v>1413</v>
      </c>
      <c r="E11" s="1" t="s">
        <v>1414</v>
      </c>
      <c r="G11" s="1" t="s">
        <v>1415</v>
      </c>
      <c r="I11" t="s">
        <v>80</v>
      </c>
      <c r="M11" s="1" t="s">
        <v>1416</v>
      </c>
      <c r="O11" s="1" t="s">
        <v>1417</v>
      </c>
      <c r="Q11" t="s">
        <v>165</v>
      </c>
      <c r="U11" s="1" t="s">
        <v>1418</v>
      </c>
      <c r="W11" s="1" t="s">
        <v>1419</v>
      </c>
      <c r="Y11" t="s">
        <v>17</v>
      </c>
    </row>
    <row r="12" spans="1:27" ht="409.6" customHeight="1" x14ac:dyDescent="0.3">
      <c r="A12" s="1" t="s">
        <v>81</v>
      </c>
      <c r="C12" s="1" t="s">
        <v>1420</v>
      </c>
      <c r="E12" s="1" t="s">
        <v>1421</v>
      </c>
      <c r="G12" s="1" t="s">
        <v>1422</v>
      </c>
      <c r="I12" t="s">
        <v>80</v>
      </c>
      <c r="M12" s="1" t="s">
        <v>1423</v>
      </c>
      <c r="O12" s="1" t="s">
        <v>1424</v>
      </c>
      <c r="Q12" t="s">
        <v>70</v>
      </c>
      <c r="U12" s="1" t="s">
        <v>1425</v>
      </c>
      <c r="W12" s="1" t="s">
        <v>1426</v>
      </c>
      <c r="Y12" t="s">
        <v>17</v>
      </c>
    </row>
    <row r="13" spans="1:27" ht="409.6" customHeight="1" x14ac:dyDescent="0.3">
      <c r="A13" s="1" t="s">
        <v>89</v>
      </c>
      <c r="C13" s="1" t="s">
        <v>1427</v>
      </c>
      <c r="E13" s="1" t="s">
        <v>1428</v>
      </c>
      <c r="G13" s="1" t="s">
        <v>1429</v>
      </c>
      <c r="I13" t="s">
        <v>17</v>
      </c>
      <c r="M13" s="1" t="s">
        <v>1430</v>
      </c>
      <c r="O13" s="1" t="s">
        <v>1431</v>
      </c>
      <c r="Q13" t="s">
        <v>17</v>
      </c>
      <c r="U13" s="1" t="s">
        <v>1432</v>
      </c>
      <c r="W13" s="1" t="s">
        <v>1433</v>
      </c>
      <c r="Y13" t="s">
        <v>17</v>
      </c>
    </row>
    <row r="14" spans="1:27" ht="409.6" customHeight="1" x14ac:dyDescent="0.3">
      <c r="A14" s="1" t="s">
        <v>98</v>
      </c>
      <c r="C14" s="1" t="s">
        <v>1434</v>
      </c>
      <c r="E14" s="1" t="s">
        <v>1435</v>
      </c>
      <c r="G14" s="1" t="s">
        <v>1436</v>
      </c>
      <c r="I14" t="s">
        <v>110</v>
      </c>
      <c r="M14" s="1" t="s">
        <v>1437</v>
      </c>
      <c r="O14" s="1" t="s">
        <v>1438</v>
      </c>
      <c r="Q14" t="s">
        <v>70</v>
      </c>
      <c r="U14" s="1" t="s">
        <v>1439</v>
      </c>
      <c r="W14" s="1" t="s">
        <v>1440</v>
      </c>
      <c r="Y14" t="s">
        <v>93</v>
      </c>
    </row>
    <row r="15" spans="1:27" ht="409.6" customHeight="1" x14ac:dyDescent="0.3">
      <c r="A15" s="1" t="s">
        <v>106</v>
      </c>
      <c r="C15" s="1" t="s">
        <v>1441</v>
      </c>
      <c r="E15" s="1" t="s">
        <v>1442</v>
      </c>
      <c r="G15" s="1" t="s">
        <v>1443</v>
      </c>
      <c r="I15" t="s">
        <v>17</v>
      </c>
      <c r="M15" s="1" t="s">
        <v>1444</v>
      </c>
      <c r="O15" s="1" t="s">
        <v>1445</v>
      </c>
      <c r="Q15" t="s">
        <v>17</v>
      </c>
      <c r="U15" s="1" t="s">
        <v>1446</v>
      </c>
      <c r="W15" s="1" t="s">
        <v>1447</v>
      </c>
      <c r="Y15" t="s">
        <v>17</v>
      </c>
    </row>
    <row r="16" spans="1:27" ht="409.6" customHeight="1" x14ac:dyDescent="0.3">
      <c r="A16" s="1" t="s">
        <v>115</v>
      </c>
      <c r="C16" s="1" t="s">
        <v>1448</v>
      </c>
      <c r="E16" s="1" t="s">
        <v>1449</v>
      </c>
      <c r="G16" s="1" t="s">
        <v>1450</v>
      </c>
      <c r="I16" t="s">
        <v>75</v>
      </c>
      <c r="M16" s="1" t="s">
        <v>1451</v>
      </c>
      <c r="O16" s="1" t="s">
        <v>1452</v>
      </c>
      <c r="Q16" t="s">
        <v>75</v>
      </c>
      <c r="U16" s="1" t="s">
        <v>1453</v>
      </c>
      <c r="W16" s="1" t="s">
        <v>1454</v>
      </c>
      <c r="Y16" t="s">
        <v>75</v>
      </c>
    </row>
    <row r="17" spans="1:25" ht="409.6" customHeight="1" x14ac:dyDescent="0.3">
      <c r="A17" s="1" t="s">
        <v>123</v>
      </c>
      <c r="C17" s="1" t="s">
        <v>1455</v>
      </c>
      <c r="E17" s="1" t="s">
        <v>1456</v>
      </c>
      <c r="G17" s="1" t="s">
        <v>1457</v>
      </c>
      <c r="I17" t="s">
        <v>17</v>
      </c>
      <c r="M17" s="1" t="s">
        <v>1458</v>
      </c>
      <c r="O17" s="1" t="s">
        <v>1459</v>
      </c>
      <c r="Q17" t="s">
        <v>17</v>
      </c>
      <c r="U17" s="1" t="s">
        <v>1460</v>
      </c>
      <c r="W17" s="1" t="s">
        <v>1461</v>
      </c>
      <c r="Y17" t="s">
        <v>17</v>
      </c>
    </row>
    <row r="18" spans="1:25" ht="409.6" customHeight="1" x14ac:dyDescent="0.3">
      <c r="A18" s="1" t="s">
        <v>130</v>
      </c>
      <c r="C18" s="1" t="s">
        <v>1462</v>
      </c>
      <c r="E18" s="1" t="s">
        <v>1463</v>
      </c>
      <c r="G18" s="1" t="s">
        <v>1464</v>
      </c>
      <c r="I18" t="s">
        <v>75</v>
      </c>
      <c r="M18" s="1" t="s">
        <v>1465</v>
      </c>
      <c r="O18" s="1" t="s">
        <v>1466</v>
      </c>
      <c r="Q18" t="s">
        <v>75</v>
      </c>
      <c r="U18" s="1" t="s">
        <v>1467</v>
      </c>
      <c r="W18" s="1" t="s">
        <v>1468</v>
      </c>
      <c r="Y18" t="s">
        <v>75</v>
      </c>
    </row>
    <row r="19" spans="1:25" ht="409.6" customHeight="1" x14ac:dyDescent="0.3">
      <c r="A19" s="1" t="s">
        <v>138</v>
      </c>
      <c r="C19" s="1" t="s">
        <v>1469</v>
      </c>
      <c r="E19" s="1" t="s">
        <v>1470</v>
      </c>
      <c r="G19" s="1" t="s">
        <v>1471</v>
      </c>
      <c r="I19" t="s">
        <v>357</v>
      </c>
      <c r="M19" s="1" t="s">
        <v>1472</v>
      </c>
      <c r="O19" s="1" t="s">
        <v>1473</v>
      </c>
      <c r="Q19" t="s">
        <v>357</v>
      </c>
      <c r="U19" s="1" t="s">
        <v>1474</v>
      </c>
      <c r="W19" s="1" t="s">
        <v>1475</v>
      </c>
      <c r="Y19" t="s">
        <v>17</v>
      </c>
    </row>
  </sheetData>
  <dataValidations count="1">
    <dataValidation type="list" sqref="I2:I56 Q2:Q56 U2:U56 Y2:Y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9"/>
  <sheetViews>
    <sheetView topLeftCell="S1" zoomScale="99" zoomScaleNormal="99" workbookViewId="0">
      <pane ySplit="1" topLeftCell="A19" activePane="bottomLeft" state="frozen"/>
      <selection pane="bottomLeft" activeCell="Y19" sqref="Y19"/>
    </sheetView>
  </sheetViews>
  <sheetFormatPr defaultRowHeight="14.4" x14ac:dyDescent="0.3"/>
  <cols>
    <col min="1" max="1" width="23.33203125" customWidth="1"/>
    <col min="3" max="3" width="31.109375" customWidth="1"/>
    <col min="5" max="5" width="34.44140625" customWidth="1"/>
    <col min="7" max="7" width="32.6640625" customWidth="1"/>
    <col min="9" max="9" width="15.6640625" bestFit="1" customWidth="1"/>
    <col min="13" max="13" width="49.33203125" customWidth="1"/>
    <col min="15" max="15" width="48" customWidth="1"/>
    <col min="17" max="17" width="22.5546875" customWidth="1"/>
    <col min="21" max="21" width="37.6640625" customWidth="1"/>
    <col min="23" max="23" width="43.6640625" customWidth="1"/>
    <col min="25" max="25" width="20"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1476</v>
      </c>
      <c r="E2" s="1" t="s">
        <v>1477</v>
      </c>
      <c r="G2" s="1" t="s">
        <v>1478</v>
      </c>
      <c r="I2" t="s">
        <v>17</v>
      </c>
      <c r="M2" s="1" t="s">
        <v>1479</v>
      </c>
      <c r="O2" s="1" t="s">
        <v>1480</v>
      </c>
      <c r="Q2" t="s">
        <v>17</v>
      </c>
      <c r="U2" s="1" t="s">
        <v>1481</v>
      </c>
      <c r="W2" s="1" t="s">
        <v>1482</v>
      </c>
      <c r="Y2" t="s">
        <v>17</v>
      </c>
    </row>
    <row r="3" spans="1:27" ht="409.6" customHeight="1" x14ac:dyDescent="0.3">
      <c r="A3" s="1" t="s">
        <v>3</v>
      </c>
      <c r="C3" s="1" t="s">
        <v>1483</v>
      </c>
      <c r="E3" s="1" t="s">
        <v>1484</v>
      </c>
      <c r="G3" s="1" t="s">
        <v>1485</v>
      </c>
      <c r="I3" t="s">
        <v>165</v>
      </c>
      <c r="M3" s="1" t="s">
        <v>1486</v>
      </c>
      <c r="O3" s="1" t="s">
        <v>1487</v>
      </c>
      <c r="Q3" t="s">
        <v>75</v>
      </c>
      <c r="U3" s="1" t="s">
        <v>1488</v>
      </c>
      <c r="W3" s="1" t="s">
        <v>1489</v>
      </c>
      <c r="Y3" t="s">
        <v>80</v>
      </c>
    </row>
    <row r="4" spans="1:27" ht="409.6" customHeight="1" x14ac:dyDescent="0.3">
      <c r="A4" s="1" t="s">
        <v>13</v>
      </c>
      <c r="C4" s="1" t="s">
        <v>1490</v>
      </c>
      <c r="E4" s="1" t="s">
        <v>1491</v>
      </c>
      <c r="G4" s="1" t="s">
        <v>1492</v>
      </c>
      <c r="I4" t="s">
        <v>17</v>
      </c>
      <c r="M4" s="1" t="s">
        <v>1493</v>
      </c>
      <c r="O4" s="1" t="s">
        <v>1494</v>
      </c>
      <c r="Q4" t="s">
        <v>17</v>
      </c>
      <c r="U4" s="1" t="s">
        <v>1495</v>
      </c>
      <c r="W4" s="1" t="s">
        <v>1496</v>
      </c>
      <c r="Y4" t="s">
        <v>165</v>
      </c>
    </row>
    <row r="5" spans="1:27" ht="409.6" customHeight="1" x14ac:dyDescent="0.3">
      <c r="A5" s="1" t="s">
        <v>22</v>
      </c>
      <c r="C5" s="1" t="s">
        <v>1497</v>
      </c>
      <c r="E5" s="1" t="s">
        <v>1498</v>
      </c>
      <c r="G5" s="1" t="s">
        <v>1499</v>
      </c>
      <c r="I5" t="s">
        <v>17</v>
      </c>
      <c r="M5" s="1" t="s">
        <v>1500</v>
      </c>
      <c r="O5" s="1" t="s">
        <v>1501</v>
      </c>
      <c r="Q5" t="s">
        <v>17</v>
      </c>
      <c r="U5" s="1" t="s">
        <v>1502</v>
      </c>
      <c r="W5" s="1" t="s">
        <v>1503</v>
      </c>
      <c r="Y5" t="s">
        <v>17</v>
      </c>
    </row>
    <row r="6" spans="1:27" ht="409.6" customHeight="1" x14ac:dyDescent="0.3">
      <c r="A6" s="1" t="s">
        <v>30</v>
      </c>
      <c r="C6" s="1" t="s">
        <v>1504</v>
      </c>
      <c r="E6" s="1" t="s">
        <v>1505</v>
      </c>
      <c r="G6" s="1" t="s">
        <v>1506</v>
      </c>
      <c r="I6" t="s">
        <v>17</v>
      </c>
      <c r="M6" s="1" t="s">
        <v>1507</v>
      </c>
      <c r="O6" s="1" t="s">
        <v>1508</v>
      </c>
      <c r="Q6" t="s">
        <v>17</v>
      </c>
      <c r="U6" s="1" t="s">
        <v>1509</v>
      </c>
      <c r="W6" s="1" t="s">
        <v>1510</v>
      </c>
      <c r="Y6" t="s">
        <v>80</v>
      </c>
    </row>
    <row r="7" spans="1:27" ht="28.95" customHeight="1" x14ac:dyDescent="0.3">
      <c r="A7" s="1" t="s">
        <v>38</v>
      </c>
      <c r="C7" s="1" t="s">
        <v>1</v>
      </c>
      <c r="I7" t="s">
        <v>2</v>
      </c>
      <c r="Q7" t="s">
        <v>2</v>
      </c>
      <c r="Y7" t="s">
        <v>2</v>
      </c>
    </row>
    <row r="8" spans="1:27" ht="409.6" customHeight="1" x14ac:dyDescent="0.3">
      <c r="A8" s="1" t="s">
        <v>46</v>
      </c>
      <c r="C8" s="1" t="s">
        <v>1511</v>
      </c>
      <c r="E8" s="1" t="s">
        <v>1512</v>
      </c>
      <c r="G8" s="1" t="s">
        <v>1513</v>
      </c>
      <c r="I8" t="s">
        <v>357</v>
      </c>
      <c r="M8" s="1" t="s">
        <v>1514</v>
      </c>
      <c r="O8" s="1" t="s">
        <v>1515</v>
      </c>
      <c r="Q8" t="s">
        <v>17</v>
      </c>
      <c r="U8" s="1" t="s">
        <v>1516</v>
      </c>
      <c r="W8" s="1" t="s">
        <v>1517</v>
      </c>
      <c r="Y8" t="s">
        <v>110</v>
      </c>
    </row>
    <row r="9" spans="1:27" ht="409.6" customHeight="1" x14ac:dyDescent="0.3">
      <c r="A9" s="1" t="s">
        <v>54</v>
      </c>
      <c r="C9" s="1" t="s">
        <v>1518</v>
      </c>
      <c r="E9" s="1" t="s">
        <v>1519</v>
      </c>
      <c r="G9" s="1" t="s">
        <v>1520</v>
      </c>
      <c r="I9" t="s">
        <v>17</v>
      </c>
      <c r="M9" s="1" t="s">
        <v>1521</v>
      </c>
      <c r="O9" s="1" t="s">
        <v>1522</v>
      </c>
      <c r="Q9" t="s">
        <v>17</v>
      </c>
      <c r="U9" s="1" t="s">
        <v>1523</v>
      </c>
      <c r="W9" s="1" t="s">
        <v>1524</v>
      </c>
      <c r="Y9" t="s">
        <v>17</v>
      </c>
    </row>
    <row r="10" spans="1:27" ht="409.6" customHeight="1" x14ac:dyDescent="0.3">
      <c r="A10" s="1" t="s">
        <v>62</v>
      </c>
      <c r="C10" s="1" t="s">
        <v>1525</v>
      </c>
      <c r="E10" s="1" t="s">
        <v>1526</v>
      </c>
      <c r="G10" s="1" t="s">
        <v>1527</v>
      </c>
      <c r="I10" t="s">
        <v>17</v>
      </c>
      <c r="M10" s="1" t="s">
        <v>1528</v>
      </c>
      <c r="O10" s="1" t="s">
        <v>1529</v>
      </c>
      <c r="Q10" t="s">
        <v>17</v>
      </c>
      <c r="U10" s="1" t="s">
        <v>1530</v>
      </c>
      <c r="W10" s="1" t="s">
        <v>1531</v>
      </c>
      <c r="Y10" t="s">
        <v>357</v>
      </c>
    </row>
    <row r="11" spans="1:27" ht="409.6" customHeight="1" x14ac:dyDescent="0.3">
      <c r="A11" s="1" t="s">
        <v>71</v>
      </c>
      <c r="C11" s="1" t="s">
        <v>1532</v>
      </c>
      <c r="E11" s="1" t="s">
        <v>1533</v>
      </c>
      <c r="G11" s="1" t="s">
        <v>1534</v>
      </c>
      <c r="I11" t="s">
        <v>17</v>
      </c>
      <c r="M11" s="1" t="s">
        <v>1535</v>
      </c>
      <c r="O11" s="1" t="s">
        <v>1536</v>
      </c>
      <c r="Q11" t="s">
        <v>17</v>
      </c>
      <c r="U11" s="1" t="s">
        <v>1537</v>
      </c>
      <c r="W11" s="1" t="s">
        <v>1538</v>
      </c>
      <c r="Y11" t="s">
        <v>93</v>
      </c>
    </row>
    <row r="12" spans="1:27" ht="409.6" customHeight="1" x14ac:dyDescent="0.3">
      <c r="A12" s="1" t="s">
        <v>81</v>
      </c>
      <c r="C12" s="1" t="s">
        <v>1539</v>
      </c>
      <c r="E12" s="1" t="s">
        <v>1540</v>
      </c>
      <c r="G12" s="1" t="s">
        <v>1541</v>
      </c>
      <c r="I12" t="s">
        <v>17</v>
      </c>
      <c r="M12" s="1" t="s">
        <v>1542</v>
      </c>
      <c r="O12" s="1" t="s">
        <v>1543</v>
      </c>
      <c r="Q12" t="s">
        <v>357</v>
      </c>
      <c r="U12" s="1" t="s">
        <v>1544</v>
      </c>
      <c r="W12" s="1" t="s">
        <v>1545</v>
      </c>
      <c r="Y12" t="s">
        <v>93</v>
      </c>
    </row>
    <row r="13" spans="1:27" ht="374.4" customHeight="1" x14ac:dyDescent="0.3">
      <c r="A13" s="1" t="s">
        <v>89</v>
      </c>
      <c r="C13" s="1" t="s">
        <v>1546</v>
      </c>
      <c r="E13" s="1" t="s">
        <v>1547</v>
      </c>
      <c r="G13" s="1" t="s">
        <v>1548</v>
      </c>
      <c r="I13" t="s">
        <v>17</v>
      </c>
      <c r="M13" s="1" t="s">
        <v>1549</v>
      </c>
      <c r="O13" s="1" t="s">
        <v>1550</v>
      </c>
      <c r="Q13" t="s">
        <v>17</v>
      </c>
      <c r="U13" s="1" t="s">
        <v>1551</v>
      </c>
      <c r="W13" s="1" t="s">
        <v>1552</v>
      </c>
      <c r="Y13" t="s">
        <v>17</v>
      </c>
    </row>
    <row r="14" spans="1:27" ht="409.6" customHeight="1" x14ac:dyDescent="0.3">
      <c r="A14" s="1" t="s">
        <v>98</v>
      </c>
      <c r="C14" s="1" t="s">
        <v>1553</v>
      </c>
      <c r="E14" s="1" t="s">
        <v>1554</v>
      </c>
      <c r="G14" s="1" t="s">
        <v>1555</v>
      </c>
      <c r="I14" t="s">
        <v>17</v>
      </c>
      <c r="M14" s="1" t="s">
        <v>1556</v>
      </c>
      <c r="O14" s="1" t="s">
        <v>1557</v>
      </c>
      <c r="Q14" t="s">
        <v>357</v>
      </c>
      <c r="U14" s="1" t="s">
        <v>1558</v>
      </c>
      <c r="W14" s="1" t="s">
        <v>1559</v>
      </c>
      <c r="Y14" t="s">
        <v>93</v>
      </c>
    </row>
    <row r="15" spans="1:27" ht="409.6" customHeight="1" x14ac:dyDescent="0.3">
      <c r="A15" s="1" t="s">
        <v>106</v>
      </c>
      <c r="C15" s="1" t="s">
        <v>1560</v>
      </c>
      <c r="E15" s="1" t="s">
        <v>1561</v>
      </c>
      <c r="G15" s="1" t="s">
        <v>1562</v>
      </c>
      <c r="I15" t="s">
        <v>17</v>
      </c>
      <c r="M15" s="1" t="s">
        <v>1563</v>
      </c>
      <c r="O15" s="1" t="s">
        <v>1564</v>
      </c>
      <c r="Q15" t="s">
        <v>70</v>
      </c>
      <c r="U15" s="1" t="s">
        <v>1565</v>
      </c>
      <c r="W15" s="1" t="s">
        <v>1566</v>
      </c>
      <c r="Y15" t="s">
        <v>93</v>
      </c>
    </row>
    <row r="16" spans="1:27" ht="409.6" customHeight="1" x14ac:dyDescent="0.3">
      <c r="A16" s="1" t="s">
        <v>115</v>
      </c>
      <c r="C16" s="1" t="s">
        <v>1567</v>
      </c>
      <c r="E16" s="1" t="s">
        <v>1568</v>
      </c>
      <c r="G16" s="1" t="s">
        <v>126</v>
      </c>
      <c r="I16" t="s">
        <v>2</v>
      </c>
      <c r="M16" s="1" t="s">
        <v>1569</v>
      </c>
      <c r="O16" s="1" t="s">
        <v>126</v>
      </c>
      <c r="Q16" t="s">
        <v>2</v>
      </c>
      <c r="U16" s="1" t="s">
        <v>1570</v>
      </c>
      <c r="W16" s="1" t="s">
        <v>126</v>
      </c>
      <c r="Y16" t="s">
        <v>2</v>
      </c>
    </row>
    <row r="17" spans="1:25" ht="409.6" customHeight="1" x14ac:dyDescent="0.3">
      <c r="A17" s="1" t="s">
        <v>123</v>
      </c>
      <c r="C17" s="1" t="s">
        <v>1571</v>
      </c>
      <c r="E17" s="1" t="s">
        <v>1572</v>
      </c>
      <c r="G17" s="1" t="s">
        <v>1573</v>
      </c>
      <c r="I17" t="s">
        <v>17</v>
      </c>
      <c r="M17" s="1" t="s">
        <v>1574</v>
      </c>
      <c r="O17" s="1" t="s">
        <v>1575</v>
      </c>
      <c r="Q17" t="s">
        <v>17</v>
      </c>
      <c r="U17" s="1" t="s">
        <v>1576</v>
      </c>
      <c r="W17" s="1" t="s">
        <v>1577</v>
      </c>
      <c r="Y17" t="s">
        <v>357</v>
      </c>
    </row>
    <row r="18" spans="1:25" ht="409.6" customHeight="1" x14ac:dyDescent="0.3">
      <c r="A18" s="1" t="s">
        <v>130</v>
      </c>
      <c r="C18" s="1" t="s">
        <v>1578</v>
      </c>
      <c r="E18" s="1" t="s">
        <v>1579</v>
      </c>
      <c r="G18" s="1" t="s">
        <v>1580</v>
      </c>
      <c r="I18" t="s">
        <v>75</v>
      </c>
      <c r="M18" s="1" t="s">
        <v>1581</v>
      </c>
      <c r="O18" s="1" t="s">
        <v>1582</v>
      </c>
      <c r="Q18" t="s">
        <v>75</v>
      </c>
      <c r="U18" s="1" t="s">
        <v>1583</v>
      </c>
      <c r="W18" s="1" t="s">
        <v>1584</v>
      </c>
      <c r="Y18" t="s">
        <v>70</v>
      </c>
    </row>
    <row r="19" spans="1:25" ht="409.6" customHeight="1" x14ac:dyDescent="0.3">
      <c r="A19" s="1" t="s">
        <v>138</v>
      </c>
      <c r="C19" s="1" t="s">
        <v>1585</v>
      </c>
      <c r="E19" s="1" t="s">
        <v>1586</v>
      </c>
      <c r="G19" s="1" t="s">
        <v>1587</v>
      </c>
      <c r="I19" t="s">
        <v>17</v>
      </c>
      <c r="M19" s="1" t="s">
        <v>1588</v>
      </c>
      <c r="O19" s="1" t="s">
        <v>1589</v>
      </c>
      <c r="Q19" t="s">
        <v>17</v>
      </c>
      <c r="U19" s="1" t="s">
        <v>1590</v>
      </c>
      <c r="W19" s="1" t="s">
        <v>1591</v>
      </c>
      <c r="Y19" t="s">
        <v>357</v>
      </c>
    </row>
  </sheetData>
  <dataValidations count="1">
    <dataValidation type="list" sqref="I2:I56 Q2:Q56 U2:U56 Y2:Y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9"/>
  <sheetViews>
    <sheetView topLeftCell="O1" zoomScale="98" zoomScaleNormal="98" zoomScaleSheetLayoutView="40" workbookViewId="0">
      <pane ySplit="1" topLeftCell="A4" activePane="bottomLeft" state="frozen"/>
      <selection pane="bottomLeft" activeCell="W4" sqref="W4"/>
    </sheetView>
  </sheetViews>
  <sheetFormatPr defaultRowHeight="14.4" x14ac:dyDescent="0.3"/>
  <cols>
    <col min="1" max="1" width="15.88671875" bestFit="1" customWidth="1"/>
    <col min="3" max="3" width="33.6640625" customWidth="1"/>
    <col min="5" max="5" width="39.5546875" customWidth="1"/>
    <col min="7" max="7" width="50.6640625" customWidth="1"/>
    <col min="9" max="9" width="15.6640625" bestFit="1" customWidth="1"/>
    <col min="13" max="13" width="45.109375" customWidth="1"/>
    <col min="15" max="15" width="52" customWidth="1"/>
    <col min="17" max="17" width="15.6640625" bestFit="1" customWidth="1"/>
    <col min="21" max="21" width="34.5546875" customWidth="1"/>
    <col min="23" max="23" width="59.10937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1592</v>
      </c>
      <c r="E2" s="1" t="s">
        <v>1593</v>
      </c>
      <c r="G2" s="1" t="s">
        <v>1594</v>
      </c>
      <c r="I2" t="s">
        <v>17</v>
      </c>
      <c r="M2" s="1" t="s">
        <v>1595</v>
      </c>
      <c r="O2" s="1" t="s">
        <v>1596</v>
      </c>
      <c r="Q2" t="s">
        <v>17</v>
      </c>
      <c r="U2" s="1" t="s">
        <v>1597</v>
      </c>
      <c r="W2" s="1" t="s">
        <v>1598</v>
      </c>
      <c r="Y2" t="s">
        <v>17</v>
      </c>
    </row>
    <row r="3" spans="1:27" ht="409.6" customHeight="1" x14ac:dyDescent="0.3">
      <c r="A3" s="1" t="s">
        <v>3</v>
      </c>
      <c r="C3" s="1" t="s">
        <v>1599</v>
      </c>
      <c r="E3" s="1" t="s">
        <v>1600</v>
      </c>
      <c r="G3" s="1" t="s">
        <v>1601</v>
      </c>
      <c r="I3" t="s">
        <v>75</v>
      </c>
      <c r="M3" s="1" t="s">
        <v>1602</v>
      </c>
      <c r="O3" s="1" t="s">
        <v>1603</v>
      </c>
      <c r="Q3" t="s">
        <v>75</v>
      </c>
      <c r="U3" s="1" t="s">
        <v>1604</v>
      </c>
      <c r="W3" s="1" t="s">
        <v>1605</v>
      </c>
      <c r="Y3" t="s">
        <v>75</v>
      </c>
    </row>
    <row r="4" spans="1:27" ht="409.6" customHeight="1" x14ac:dyDescent="0.3">
      <c r="A4" s="1" t="s">
        <v>13</v>
      </c>
      <c r="C4" s="1" t="s">
        <v>1606</v>
      </c>
      <c r="E4" s="1" t="s">
        <v>1607</v>
      </c>
      <c r="G4" s="1" t="s">
        <v>1608</v>
      </c>
      <c r="I4" t="s">
        <v>17</v>
      </c>
      <c r="M4" s="1" t="s">
        <v>1609</v>
      </c>
      <c r="O4" s="1" t="s">
        <v>1610</v>
      </c>
      <c r="Q4" t="s">
        <v>165</v>
      </c>
      <c r="U4" s="1" t="s">
        <v>1611</v>
      </c>
      <c r="W4" s="1" t="s">
        <v>1612</v>
      </c>
      <c r="Y4" t="s">
        <v>357</v>
      </c>
    </row>
    <row r="5" spans="1:27" ht="409.6" customHeight="1" x14ac:dyDescent="0.3">
      <c r="A5" s="1" t="s">
        <v>22</v>
      </c>
      <c r="C5" s="1" t="s">
        <v>1613</v>
      </c>
      <c r="E5" s="1" t="s">
        <v>1614</v>
      </c>
      <c r="G5" s="1" t="s">
        <v>1615</v>
      </c>
      <c r="I5" t="s">
        <v>17</v>
      </c>
      <c r="M5" s="1" t="s">
        <v>1616</v>
      </c>
      <c r="O5" s="1" t="s">
        <v>1617</v>
      </c>
      <c r="Q5" t="s">
        <v>17</v>
      </c>
      <c r="U5" s="1" t="s">
        <v>1618</v>
      </c>
      <c r="W5" s="1" t="s">
        <v>1619</v>
      </c>
      <c r="Y5" t="s">
        <v>17</v>
      </c>
    </row>
    <row r="6" spans="1:27" ht="409.6" customHeight="1" x14ac:dyDescent="0.3">
      <c r="A6" s="1" t="s">
        <v>30</v>
      </c>
      <c r="C6" s="1" t="s">
        <v>1620</v>
      </c>
      <c r="E6" s="1" t="s">
        <v>1621</v>
      </c>
      <c r="G6" s="1" t="s">
        <v>1622</v>
      </c>
      <c r="I6" t="s">
        <v>17</v>
      </c>
      <c r="M6" s="1" t="s">
        <v>1623</v>
      </c>
      <c r="O6" s="1" t="s">
        <v>1624</v>
      </c>
      <c r="Q6" t="s">
        <v>17</v>
      </c>
      <c r="U6" s="1" t="s">
        <v>1625</v>
      </c>
      <c r="W6" s="1" t="s">
        <v>1626</v>
      </c>
      <c r="Y6" t="s">
        <v>70</v>
      </c>
    </row>
    <row r="7" spans="1:27" ht="28.95" customHeight="1" x14ac:dyDescent="0.3">
      <c r="A7" s="1" t="s">
        <v>38</v>
      </c>
      <c r="C7" s="1" t="s">
        <v>1</v>
      </c>
      <c r="I7" t="s">
        <v>2</v>
      </c>
      <c r="Q7" t="s">
        <v>2</v>
      </c>
      <c r="Y7" t="s">
        <v>2</v>
      </c>
    </row>
    <row r="8" spans="1:27" ht="409.6" customHeight="1" x14ac:dyDescent="0.3">
      <c r="A8" s="1" t="s">
        <v>46</v>
      </c>
      <c r="C8" s="1" t="s">
        <v>1627</v>
      </c>
      <c r="E8" s="1" t="s">
        <v>1628</v>
      </c>
      <c r="G8" s="1" t="s">
        <v>1629</v>
      </c>
      <c r="I8" t="s">
        <v>75</v>
      </c>
      <c r="M8" s="1" t="s">
        <v>1630</v>
      </c>
      <c r="O8" s="1" t="s">
        <v>1631</v>
      </c>
      <c r="Q8" t="s">
        <v>110</v>
      </c>
      <c r="U8" s="1" t="s">
        <v>1632</v>
      </c>
      <c r="W8" s="1" t="s">
        <v>1633</v>
      </c>
      <c r="Y8" t="s">
        <v>75</v>
      </c>
    </row>
    <row r="9" spans="1:27" ht="409.6" customHeight="1" x14ac:dyDescent="0.3">
      <c r="A9" s="1" t="s">
        <v>54</v>
      </c>
      <c r="C9" s="1" t="s">
        <v>1634</v>
      </c>
      <c r="E9" s="1" t="s">
        <v>1635</v>
      </c>
      <c r="G9" s="1" t="s">
        <v>1636</v>
      </c>
      <c r="I9" t="s">
        <v>17</v>
      </c>
      <c r="M9" s="1" t="s">
        <v>1637</v>
      </c>
      <c r="O9" s="1" t="s">
        <v>1638</v>
      </c>
      <c r="Q9" t="s">
        <v>17</v>
      </c>
      <c r="U9" s="1" t="s">
        <v>1639</v>
      </c>
      <c r="W9" s="1" t="s">
        <v>1640</v>
      </c>
      <c r="Y9" t="s">
        <v>17</v>
      </c>
    </row>
    <row r="10" spans="1:27" ht="409.6" customHeight="1" x14ac:dyDescent="0.3">
      <c r="A10" s="1" t="s">
        <v>62</v>
      </c>
      <c r="C10" s="1" t="s">
        <v>1641</v>
      </c>
      <c r="E10" s="1" t="s">
        <v>1642</v>
      </c>
      <c r="G10" s="1" t="s">
        <v>1643</v>
      </c>
      <c r="I10" t="s">
        <v>80</v>
      </c>
      <c r="M10" s="1" t="s">
        <v>1644</v>
      </c>
      <c r="O10" s="1" t="s">
        <v>1645</v>
      </c>
      <c r="Q10" t="s">
        <v>7</v>
      </c>
      <c r="U10" s="1" t="s">
        <v>1646</v>
      </c>
      <c r="W10" s="1" t="s">
        <v>1647</v>
      </c>
      <c r="Y10" t="s">
        <v>357</v>
      </c>
    </row>
    <row r="11" spans="1:27" ht="409.6" customHeight="1" x14ac:dyDescent="0.3">
      <c r="A11" s="1" t="s">
        <v>71</v>
      </c>
      <c r="C11" s="1" t="s">
        <v>1648</v>
      </c>
      <c r="E11" s="1" t="s">
        <v>1649</v>
      </c>
      <c r="G11" s="1" t="s">
        <v>1650</v>
      </c>
      <c r="I11" t="s">
        <v>17</v>
      </c>
      <c r="M11" s="1" t="s">
        <v>1651</v>
      </c>
      <c r="O11" s="1" t="s">
        <v>1652</v>
      </c>
      <c r="Q11" t="s">
        <v>17</v>
      </c>
      <c r="U11" s="1" t="s">
        <v>1653</v>
      </c>
      <c r="W11" s="1" t="s">
        <v>1654</v>
      </c>
      <c r="Y11" t="s">
        <v>17</v>
      </c>
    </row>
    <row r="12" spans="1:27" ht="409.6" customHeight="1" x14ac:dyDescent="0.3">
      <c r="A12" s="1" t="s">
        <v>81</v>
      </c>
      <c r="C12" s="1" t="s">
        <v>1655</v>
      </c>
      <c r="E12" s="1" t="s">
        <v>1656</v>
      </c>
      <c r="G12" s="1" t="s">
        <v>1657</v>
      </c>
      <c r="I12" t="s">
        <v>70</v>
      </c>
      <c r="M12" s="1" t="s">
        <v>1658</v>
      </c>
      <c r="O12" s="1" t="s">
        <v>1659</v>
      </c>
      <c r="Q12" t="s">
        <v>70</v>
      </c>
      <c r="U12" s="1" t="s">
        <v>1660</v>
      </c>
      <c r="W12" s="1" t="s">
        <v>1661</v>
      </c>
      <c r="Y12" t="s">
        <v>17</v>
      </c>
    </row>
    <row r="13" spans="1:27" ht="409.6" customHeight="1" x14ac:dyDescent="0.3">
      <c r="A13" s="1" t="s">
        <v>89</v>
      </c>
      <c r="C13" s="1" t="s">
        <v>1662</v>
      </c>
      <c r="E13" s="1" t="s">
        <v>1663</v>
      </c>
      <c r="G13" s="1" t="s">
        <v>1664</v>
      </c>
      <c r="I13" t="s">
        <v>17</v>
      </c>
      <c r="M13" s="1" t="s">
        <v>1665</v>
      </c>
      <c r="O13" s="1" t="s">
        <v>1666</v>
      </c>
      <c r="Q13" t="s">
        <v>17</v>
      </c>
      <c r="U13" s="1" t="s">
        <v>1667</v>
      </c>
      <c r="W13" s="1" t="s">
        <v>126</v>
      </c>
      <c r="Y13" t="s">
        <v>2</v>
      </c>
    </row>
    <row r="14" spans="1:27" ht="409.6" customHeight="1" x14ac:dyDescent="0.3">
      <c r="A14" s="1" t="s">
        <v>98</v>
      </c>
      <c r="C14" s="1" t="s">
        <v>1668</v>
      </c>
      <c r="E14" s="1" t="s">
        <v>1669</v>
      </c>
      <c r="G14" s="1" t="s">
        <v>1670</v>
      </c>
      <c r="I14" t="s">
        <v>75</v>
      </c>
      <c r="M14" s="1" t="s">
        <v>1671</v>
      </c>
      <c r="O14" s="1" t="s">
        <v>1672</v>
      </c>
      <c r="Q14" t="s">
        <v>17</v>
      </c>
      <c r="U14" s="1" t="s">
        <v>1673</v>
      </c>
      <c r="W14" s="1" t="s">
        <v>1674</v>
      </c>
      <c r="Y14" t="s">
        <v>17</v>
      </c>
    </row>
    <row r="15" spans="1:27" ht="409.6" customHeight="1" x14ac:dyDescent="0.3">
      <c r="A15" s="1" t="s">
        <v>106</v>
      </c>
      <c r="C15" s="1" t="s">
        <v>1675</v>
      </c>
      <c r="E15" s="1" t="s">
        <v>1676</v>
      </c>
      <c r="G15" s="1" t="s">
        <v>1677</v>
      </c>
      <c r="I15" t="s">
        <v>17</v>
      </c>
      <c r="M15" s="1" t="s">
        <v>1678</v>
      </c>
      <c r="O15" s="1" t="s">
        <v>1679</v>
      </c>
      <c r="Q15" t="s">
        <v>70</v>
      </c>
      <c r="U15" s="1" t="s">
        <v>1680</v>
      </c>
      <c r="W15" s="1" t="s">
        <v>1681</v>
      </c>
      <c r="Y15" t="s">
        <v>17</v>
      </c>
    </row>
    <row r="16" spans="1:27" ht="409.6" customHeight="1" x14ac:dyDescent="0.3">
      <c r="A16" s="1" t="s">
        <v>115</v>
      </c>
      <c r="C16" s="1" t="s">
        <v>1682</v>
      </c>
      <c r="E16" s="1" t="s">
        <v>1683</v>
      </c>
      <c r="G16" s="1" t="s">
        <v>1684</v>
      </c>
      <c r="I16" t="s">
        <v>75</v>
      </c>
      <c r="M16" s="1" t="s">
        <v>1685</v>
      </c>
      <c r="O16" s="1" t="s">
        <v>1686</v>
      </c>
      <c r="Q16" t="s">
        <v>17</v>
      </c>
      <c r="U16" s="1" t="s">
        <v>1687</v>
      </c>
      <c r="W16" s="1" t="s">
        <v>1688</v>
      </c>
      <c r="Y16" t="s">
        <v>75</v>
      </c>
    </row>
    <row r="17" spans="1:25" ht="409.6" customHeight="1" x14ac:dyDescent="0.3">
      <c r="A17" s="1" t="s">
        <v>123</v>
      </c>
      <c r="C17" s="1" t="s">
        <v>1689</v>
      </c>
      <c r="E17" s="1" t="s">
        <v>1690</v>
      </c>
      <c r="G17" s="1" t="s">
        <v>1691</v>
      </c>
      <c r="I17" t="s">
        <v>17</v>
      </c>
      <c r="M17" s="1" t="s">
        <v>1692</v>
      </c>
      <c r="O17" s="1" t="s">
        <v>1693</v>
      </c>
      <c r="Q17" t="s">
        <v>17</v>
      </c>
      <c r="U17" s="1" t="s">
        <v>1694</v>
      </c>
      <c r="W17" s="1" t="s">
        <v>1695</v>
      </c>
      <c r="Y17" t="s">
        <v>17</v>
      </c>
    </row>
    <row r="18" spans="1:25" ht="409.6" customHeight="1" x14ac:dyDescent="0.3">
      <c r="A18" s="1" t="s">
        <v>130</v>
      </c>
      <c r="C18" s="1" t="s">
        <v>1696</v>
      </c>
      <c r="E18" s="1" t="s">
        <v>1697</v>
      </c>
      <c r="G18" s="1" t="s">
        <v>1698</v>
      </c>
      <c r="I18" t="s">
        <v>75</v>
      </c>
      <c r="M18" s="1" t="s">
        <v>1699</v>
      </c>
      <c r="O18" s="1" t="s">
        <v>1700</v>
      </c>
      <c r="Q18" t="s">
        <v>75</v>
      </c>
      <c r="U18" s="1" t="s">
        <v>1701</v>
      </c>
      <c r="W18" s="1" t="s">
        <v>1702</v>
      </c>
      <c r="Y18" t="s">
        <v>75</v>
      </c>
    </row>
    <row r="19" spans="1:25" ht="409.6" customHeight="1" x14ac:dyDescent="0.3">
      <c r="A19" s="1" t="s">
        <v>138</v>
      </c>
      <c r="C19" s="1" t="s">
        <v>1703</v>
      </c>
      <c r="E19" s="1" t="s">
        <v>1704</v>
      </c>
      <c r="G19" s="1" t="s">
        <v>1705</v>
      </c>
      <c r="I19" t="s">
        <v>17</v>
      </c>
      <c r="M19" s="1" t="s">
        <v>1706</v>
      </c>
      <c r="O19" s="1" t="s">
        <v>1707</v>
      </c>
      <c r="Q19" t="s">
        <v>93</v>
      </c>
      <c r="U19" s="1" t="s">
        <v>1708</v>
      </c>
      <c r="W19" s="1" t="s">
        <v>1709</v>
      </c>
      <c r="Y19" t="s">
        <v>357</v>
      </c>
    </row>
  </sheetData>
  <dataValidations count="1">
    <dataValidation type="list" sqref="I2:I56 Q2:Q56 U2:U56 Y2:Y56" xr:uid="{00000000-0002-0000-0D00-000000000000}">
      <formula1>"High Correct,Medium Correct,Low Correct,High Maybe,Medium Maybe,Low Maybe,Low Incorrect,Medium Incorrect,High Incorrect,N/A"</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9"/>
  <sheetViews>
    <sheetView topLeftCell="S1" zoomScale="117" zoomScaleNormal="117" workbookViewId="0">
      <pane ySplit="1" topLeftCell="A2" activePane="bottomLeft" state="frozen"/>
      <selection pane="bottomLeft" activeCell="Y19" sqref="Y19"/>
    </sheetView>
  </sheetViews>
  <sheetFormatPr defaultRowHeight="14.4" x14ac:dyDescent="0.3"/>
  <cols>
    <col min="1" max="1" width="21.6640625" customWidth="1"/>
    <col min="3" max="3" width="40.5546875" customWidth="1"/>
    <col min="5" max="5" width="45" customWidth="1"/>
    <col min="7" max="7" width="42.6640625" customWidth="1"/>
    <col min="9" max="9" width="23.33203125" customWidth="1"/>
    <col min="13" max="13" width="54.109375" customWidth="1"/>
    <col min="15" max="15" width="41.5546875" customWidth="1"/>
    <col min="17" max="17" width="15.6640625" bestFit="1" customWidth="1"/>
    <col min="21" max="21" width="32.6640625" customWidth="1"/>
    <col min="23" max="23" width="56.332031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1710</v>
      </c>
      <c r="E2" s="1" t="s">
        <v>1711</v>
      </c>
      <c r="G2" s="1" t="s">
        <v>1712</v>
      </c>
      <c r="I2" t="s">
        <v>17</v>
      </c>
      <c r="M2" s="1" t="s">
        <v>1713</v>
      </c>
      <c r="O2" s="1" t="s">
        <v>1714</v>
      </c>
      <c r="Q2" t="s">
        <v>17</v>
      </c>
      <c r="U2" s="1" t="s">
        <v>1715</v>
      </c>
      <c r="W2" s="1" t="s">
        <v>1716</v>
      </c>
      <c r="Y2" t="s">
        <v>17</v>
      </c>
    </row>
    <row r="3" spans="1:27" ht="409.6" customHeight="1" x14ac:dyDescent="0.3">
      <c r="A3" s="1" t="s">
        <v>3</v>
      </c>
      <c r="C3" s="1" t="s">
        <v>1717</v>
      </c>
      <c r="E3" s="1" t="s">
        <v>1718</v>
      </c>
      <c r="G3" s="1" t="s">
        <v>1719</v>
      </c>
      <c r="I3" t="s">
        <v>75</v>
      </c>
      <c r="M3" s="1" t="s">
        <v>1720</v>
      </c>
      <c r="O3" s="1" t="s">
        <v>1721</v>
      </c>
      <c r="Q3" t="s">
        <v>75</v>
      </c>
      <c r="U3" s="1" t="s">
        <v>1722</v>
      </c>
      <c r="W3" s="1" t="s">
        <v>1723</v>
      </c>
      <c r="Y3" t="s">
        <v>70</v>
      </c>
    </row>
    <row r="4" spans="1:27" ht="409.6" customHeight="1" x14ac:dyDescent="0.3">
      <c r="A4" s="1" t="s">
        <v>13</v>
      </c>
      <c r="C4" s="1" t="s">
        <v>1724</v>
      </c>
      <c r="E4" s="1" t="s">
        <v>1725</v>
      </c>
      <c r="G4" s="1" t="s">
        <v>1726</v>
      </c>
      <c r="I4" t="s">
        <v>17</v>
      </c>
      <c r="M4" s="1" t="s">
        <v>1727</v>
      </c>
      <c r="O4" s="1" t="s">
        <v>1728</v>
      </c>
      <c r="Q4" t="s">
        <v>17</v>
      </c>
      <c r="U4" s="1" t="s">
        <v>1729</v>
      </c>
      <c r="W4" s="1" t="s">
        <v>1730</v>
      </c>
      <c r="Y4" t="s">
        <v>17</v>
      </c>
    </row>
    <row r="5" spans="1:27" ht="409.6" customHeight="1" x14ac:dyDescent="0.3">
      <c r="A5" s="1" t="s">
        <v>22</v>
      </c>
      <c r="C5" s="1" t="s">
        <v>1731</v>
      </c>
      <c r="E5" s="1" t="s">
        <v>1732</v>
      </c>
      <c r="G5" s="1" t="s">
        <v>1733</v>
      </c>
      <c r="I5" t="s">
        <v>17</v>
      </c>
      <c r="M5" s="1" t="s">
        <v>1734</v>
      </c>
      <c r="O5" s="1" t="s">
        <v>1735</v>
      </c>
      <c r="Q5" t="s">
        <v>17</v>
      </c>
      <c r="U5" s="1" t="s">
        <v>1736</v>
      </c>
      <c r="W5" s="1" t="s">
        <v>1737</v>
      </c>
      <c r="Y5" t="s">
        <v>17</v>
      </c>
    </row>
    <row r="6" spans="1:27" ht="409.6" customHeight="1" x14ac:dyDescent="0.3">
      <c r="A6" s="1" t="s">
        <v>30</v>
      </c>
      <c r="C6" s="1" t="s">
        <v>1738</v>
      </c>
      <c r="E6" s="1" t="s">
        <v>1739</v>
      </c>
      <c r="G6" s="1" t="s">
        <v>1740</v>
      </c>
      <c r="I6" t="s">
        <v>70</v>
      </c>
      <c r="M6" s="1" t="s">
        <v>1741</v>
      </c>
      <c r="O6" s="1" t="s">
        <v>1742</v>
      </c>
      <c r="Q6" t="s">
        <v>17</v>
      </c>
      <c r="U6" s="1" t="s">
        <v>1743</v>
      </c>
      <c r="W6" s="1" t="s">
        <v>1744</v>
      </c>
      <c r="Y6" t="s">
        <v>17</v>
      </c>
    </row>
    <row r="7" spans="1:27" ht="28.95" customHeight="1" x14ac:dyDescent="0.3">
      <c r="A7" s="1" t="s">
        <v>38</v>
      </c>
      <c r="C7" s="1" t="s">
        <v>1</v>
      </c>
      <c r="I7" t="s">
        <v>2</v>
      </c>
      <c r="Q7" t="s">
        <v>2</v>
      </c>
      <c r="Y7" t="s">
        <v>2</v>
      </c>
    </row>
    <row r="8" spans="1:27" ht="409.6" customHeight="1" x14ac:dyDescent="0.3">
      <c r="A8" s="1" t="s">
        <v>46</v>
      </c>
      <c r="C8" s="1" t="s">
        <v>1745</v>
      </c>
      <c r="E8" s="1" t="s">
        <v>1746</v>
      </c>
      <c r="G8" s="1" t="s">
        <v>1747</v>
      </c>
      <c r="I8" t="s">
        <v>17</v>
      </c>
      <c r="M8" s="1" t="s">
        <v>1748</v>
      </c>
      <c r="O8" s="1" t="s">
        <v>1749</v>
      </c>
      <c r="Q8" t="s">
        <v>17</v>
      </c>
      <c r="U8" s="1" t="s">
        <v>1750</v>
      </c>
      <c r="W8" s="1" t="s">
        <v>1751</v>
      </c>
      <c r="Y8" t="s">
        <v>70</v>
      </c>
    </row>
    <row r="9" spans="1:27" ht="409.6" customHeight="1" x14ac:dyDescent="0.3">
      <c r="A9" s="1" t="s">
        <v>54</v>
      </c>
      <c r="C9" s="1" t="s">
        <v>1752</v>
      </c>
      <c r="E9" s="1" t="s">
        <v>1753</v>
      </c>
      <c r="G9" s="1" t="s">
        <v>1754</v>
      </c>
      <c r="I9" t="s">
        <v>17</v>
      </c>
      <c r="M9" s="1" t="s">
        <v>1755</v>
      </c>
      <c r="O9" s="1" t="s">
        <v>1756</v>
      </c>
      <c r="Q9" t="s">
        <v>17</v>
      </c>
      <c r="U9" s="1" t="s">
        <v>1757</v>
      </c>
      <c r="W9" s="1" t="s">
        <v>1758</v>
      </c>
      <c r="Y9" t="s">
        <v>93</v>
      </c>
    </row>
    <row r="10" spans="1:27" ht="409.6" customHeight="1" x14ac:dyDescent="0.3">
      <c r="A10" s="1" t="s">
        <v>62</v>
      </c>
      <c r="C10" s="1" t="s">
        <v>1759</v>
      </c>
      <c r="E10" s="1" t="s">
        <v>1760</v>
      </c>
      <c r="G10" s="1" t="s">
        <v>1761</v>
      </c>
      <c r="I10" t="s">
        <v>80</v>
      </c>
      <c r="M10" s="1" t="s">
        <v>1762</v>
      </c>
      <c r="O10" s="1" t="s">
        <v>1763</v>
      </c>
      <c r="Q10" t="s">
        <v>80</v>
      </c>
      <c r="U10" s="1" t="s">
        <v>1764</v>
      </c>
      <c r="W10" s="1" t="s">
        <v>1765</v>
      </c>
      <c r="Y10" t="s">
        <v>357</v>
      </c>
    </row>
    <row r="11" spans="1:27" ht="409.6" customHeight="1" x14ac:dyDescent="0.3">
      <c r="A11" s="1" t="s">
        <v>71</v>
      </c>
      <c r="C11" s="1" t="s">
        <v>1766</v>
      </c>
      <c r="E11" s="1" t="s">
        <v>1767</v>
      </c>
      <c r="G11" s="1" t="s">
        <v>1768</v>
      </c>
      <c r="I11" t="s">
        <v>17</v>
      </c>
      <c r="M11" s="1" t="s">
        <v>1769</v>
      </c>
      <c r="O11" s="1" t="s">
        <v>1770</v>
      </c>
      <c r="Q11" t="s">
        <v>17</v>
      </c>
      <c r="U11" s="1" t="s">
        <v>1771</v>
      </c>
      <c r="W11" s="1" t="s">
        <v>1772</v>
      </c>
      <c r="Y11" t="s">
        <v>17</v>
      </c>
    </row>
    <row r="12" spans="1:27" ht="409.6" customHeight="1" x14ac:dyDescent="0.3">
      <c r="A12" s="1" t="s">
        <v>81</v>
      </c>
      <c r="C12" s="1" t="s">
        <v>1773</v>
      </c>
      <c r="E12" s="1" t="s">
        <v>1774</v>
      </c>
      <c r="G12" s="1" t="s">
        <v>1775</v>
      </c>
      <c r="I12" t="s">
        <v>17</v>
      </c>
      <c r="M12" s="1" t="s">
        <v>1776</v>
      </c>
      <c r="O12" s="1" t="s">
        <v>1777</v>
      </c>
      <c r="Q12" t="s">
        <v>70</v>
      </c>
      <c r="U12" s="1" t="s">
        <v>1778</v>
      </c>
      <c r="W12" s="1" t="s">
        <v>1779</v>
      </c>
      <c r="Y12" t="s">
        <v>17</v>
      </c>
    </row>
    <row r="13" spans="1:27" ht="331.2" customHeight="1" x14ac:dyDescent="0.3">
      <c r="A13" s="1" t="s">
        <v>89</v>
      </c>
      <c r="C13" s="1" t="s">
        <v>1780</v>
      </c>
      <c r="E13" s="1" t="s">
        <v>1781</v>
      </c>
      <c r="G13" s="1" t="s">
        <v>1782</v>
      </c>
      <c r="I13" t="s">
        <v>93</v>
      </c>
      <c r="M13" s="1" t="s">
        <v>1783</v>
      </c>
      <c r="O13" s="1" t="s">
        <v>1784</v>
      </c>
      <c r="Q13" t="s">
        <v>93</v>
      </c>
      <c r="U13" s="1" t="s">
        <v>1785</v>
      </c>
      <c r="W13" s="1" t="s">
        <v>1786</v>
      </c>
      <c r="Y13" t="s">
        <v>17</v>
      </c>
    </row>
    <row r="14" spans="1:27" ht="409.6" customHeight="1" x14ac:dyDescent="0.3">
      <c r="A14" s="1" t="s">
        <v>98</v>
      </c>
      <c r="C14" s="1" t="s">
        <v>1787</v>
      </c>
      <c r="E14" s="1" t="s">
        <v>1788</v>
      </c>
      <c r="G14" s="1" t="s">
        <v>1789</v>
      </c>
      <c r="I14" t="s">
        <v>17</v>
      </c>
      <c r="M14" s="1" t="s">
        <v>1790</v>
      </c>
      <c r="O14" s="1" t="s">
        <v>1791</v>
      </c>
      <c r="Q14" t="s">
        <v>17</v>
      </c>
      <c r="U14" s="1" t="s">
        <v>1792</v>
      </c>
      <c r="W14" s="1" t="s">
        <v>1793</v>
      </c>
      <c r="Y14" t="s">
        <v>17</v>
      </c>
    </row>
    <row r="15" spans="1:27" ht="409.6" customHeight="1" x14ac:dyDescent="0.3">
      <c r="A15" s="1" t="s">
        <v>106</v>
      </c>
      <c r="C15" s="1" t="s">
        <v>1794</v>
      </c>
      <c r="E15" s="1" t="s">
        <v>1795</v>
      </c>
      <c r="G15" s="1" t="s">
        <v>1796</v>
      </c>
      <c r="I15" t="s">
        <v>70</v>
      </c>
      <c r="M15" s="1" t="s">
        <v>1797</v>
      </c>
      <c r="O15" s="1" t="s">
        <v>1798</v>
      </c>
      <c r="Q15" t="s">
        <v>80</v>
      </c>
      <c r="U15" s="1" t="s">
        <v>1799</v>
      </c>
      <c r="W15" s="1" t="s">
        <v>1800</v>
      </c>
      <c r="Y15" t="s">
        <v>75</v>
      </c>
    </row>
    <row r="16" spans="1:27" ht="409.6" customHeight="1" x14ac:dyDescent="0.3">
      <c r="A16" s="1" t="s">
        <v>115</v>
      </c>
      <c r="C16" s="1" t="s">
        <v>1801</v>
      </c>
      <c r="E16" s="1" t="s">
        <v>1802</v>
      </c>
      <c r="G16" s="1" t="s">
        <v>1803</v>
      </c>
      <c r="I16" t="s">
        <v>17</v>
      </c>
      <c r="M16" s="1" t="s">
        <v>1804</v>
      </c>
      <c r="O16" s="1" t="s">
        <v>1805</v>
      </c>
      <c r="Q16" t="s">
        <v>75</v>
      </c>
      <c r="U16" s="1" t="s">
        <v>1806</v>
      </c>
      <c r="W16" s="1" t="s">
        <v>1807</v>
      </c>
      <c r="Y16" t="s">
        <v>80</v>
      </c>
    </row>
    <row r="17" spans="1:25" ht="409.6" customHeight="1" x14ac:dyDescent="0.3">
      <c r="A17" s="1" t="s">
        <v>123</v>
      </c>
      <c r="C17" s="1" t="s">
        <v>1808</v>
      </c>
      <c r="E17" s="1" t="s">
        <v>1809</v>
      </c>
      <c r="G17" s="1" t="s">
        <v>1810</v>
      </c>
      <c r="I17" t="s">
        <v>17</v>
      </c>
      <c r="M17" s="1" t="s">
        <v>1811</v>
      </c>
      <c r="O17" s="1" t="s">
        <v>1812</v>
      </c>
      <c r="Q17" t="s">
        <v>17</v>
      </c>
      <c r="U17" s="1" t="s">
        <v>1813</v>
      </c>
      <c r="W17" s="1" t="s">
        <v>1814</v>
      </c>
      <c r="Y17" t="s">
        <v>17</v>
      </c>
    </row>
    <row r="18" spans="1:25" ht="320.39999999999998" customHeight="1" x14ac:dyDescent="0.3">
      <c r="A18" s="1" t="s">
        <v>130</v>
      </c>
      <c r="C18" s="1" t="s">
        <v>1815</v>
      </c>
      <c r="E18" s="1" t="s">
        <v>1816</v>
      </c>
      <c r="G18" s="1" t="s">
        <v>1817</v>
      </c>
      <c r="I18" t="s">
        <v>75</v>
      </c>
      <c r="M18" s="1" t="s">
        <v>1818</v>
      </c>
      <c r="O18" s="1" t="s">
        <v>1819</v>
      </c>
      <c r="Q18" t="s">
        <v>75</v>
      </c>
      <c r="U18" s="1" t="s">
        <v>1820</v>
      </c>
      <c r="W18" s="1" t="s">
        <v>1821</v>
      </c>
      <c r="Y18" t="s">
        <v>75</v>
      </c>
    </row>
    <row r="19" spans="1:25" ht="409.6" customHeight="1" x14ac:dyDescent="0.3">
      <c r="A19" s="1" t="s">
        <v>138</v>
      </c>
      <c r="C19" s="1" t="s">
        <v>1822</v>
      </c>
      <c r="E19" s="1" t="s">
        <v>1823</v>
      </c>
      <c r="G19" s="1" t="s">
        <v>1824</v>
      </c>
      <c r="I19" t="s">
        <v>357</v>
      </c>
      <c r="M19" s="1" t="s">
        <v>1825</v>
      </c>
      <c r="O19" s="1" t="s">
        <v>1826</v>
      </c>
      <c r="Q19" t="s">
        <v>70</v>
      </c>
      <c r="U19" s="1" t="s">
        <v>1827</v>
      </c>
      <c r="W19" s="1" t="s">
        <v>1828</v>
      </c>
      <c r="Y19" t="s">
        <v>357</v>
      </c>
    </row>
  </sheetData>
  <dataValidations count="1">
    <dataValidation type="list" sqref="I2:I56 Q2:Q56 U2:U56 Y2:Y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9"/>
  <sheetViews>
    <sheetView topLeftCell="Q1" zoomScale="107" zoomScaleNormal="107" workbookViewId="0">
      <pane ySplit="1" topLeftCell="A14" activePane="bottomLeft" state="frozen"/>
      <selection pane="bottomLeft" activeCell="W14" sqref="W14"/>
    </sheetView>
  </sheetViews>
  <sheetFormatPr defaultRowHeight="14.4" x14ac:dyDescent="0.3"/>
  <cols>
    <col min="1" max="1" width="15.88671875" bestFit="1" customWidth="1"/>
    <col min="3" max="3" width="39.33203125" customWidth="1"/>
    <col min="5" max="5" width="34.33203125" customWidth="1"/>
    <col min="7" max="7" width="35.33203125" customWidth="1"/>
    <col min="9" max="9" width="15.6640625" bestFit="1" customWidth="1"/>
    <col min="13" max="13" width="51.109375" customWidth="1"/>
    <col min="15" max="15" width="45.6640625" customWidth="1"/>
    <col min="17" max="17" width="24.109375" customWidth="1"/>
    <col min="21" max="21" width="42.33203125" customWidth="1"/>
    <col min="23" max="23" width="52.441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1829</v>
      </c>
      <c r="E2" s="1" t="s">
        <v>1830</v>
      </c>
      <c r="G2" s="1" t="s">
        <v>1831</v>
      </c>
      <c r="I2" t="s">
        <v>17</v>
      </c>
      <c r="M2" s="1" t="s">
        <v>1832</v>
      </c>
      <c r="O2" s="1" t="s">
        <v>1833</v>
      </c>
      <c r="Q2" t="s">
        <v>93</v>
      </c>
      <c r="U2" s="1" t="s">
        <v>1834</v>
      </c>
      <c r="W2" s="1" t="s">
        <v>1835</v>
      </c>
      <c r="Y2" t="s">
        <v>17</v>
      </c>
    </row>
    <row r="3" spans="1:27" ht="409.6" customHeight="1" x14ac:dyDescent="0.3">
      <c r="A3" s="1" t="s">
        <v>3</v>
      </c>
      <c r="C3" s="1" t="s">
        <v>1836</v>
      </c>
      <c r="E3" s="1" t="s">
        <v>1837</v>
      </c>
      <c r="G3" s="1" t="s">
        <v>1838</v>
      </c>
      <c r="I3" t="s">
        <v>17</v>
      </c>
      <c r="M3" s="1" t="s">
        <v>1839</v>
      </c>
      <c r="O3" s="1" t="s">
        <v>1840</v>
      </c>
      <c r="Q3" t="s">
        <v>17</v>
      </c>
      <c r="U3" s="1" t="s">
        <v>1841</v>
      </c>
      <c r="W3" s="1" t="s">
        <v>1842</v>
      </c>
      <c r="Y3" t="s">
        <v>17</v>
      </c>
    </row>
    <row r="4" spans="1:27" ht="409.6" customHeight="1" x14ac:dyDescent="0.3">
      <c r="A4" s="1" t="s">
        <v>13</v>
      </c>
      <c r="C4" s="1" t="s">
        <v>1843</v>
      </c>
      <c r="E4" s="1" t="s">
        <v>1844</v>
      </c>
      <c r="G4" s="1" t="s">
        <v>1845</v>
      </c>
      <c r="I4" t="s">
        <v>17</v>
      </c>
      <c r="M4" s="1" t="s">
        <v>1846</v>
      </c>
      <c r="O4" s="1" t="s">
        <v>1847</v>
      </c>
      <c r="Q4" t="s">
        <v>17</v>
      </c>
      <c r="U4" s="1" t="s">
        <v>1848</v>
      </c>
      <c r="W4" s="1" t="s">
        <v>1849</v>
      </c>
      <c r="Y4" t="s">
        <v>17</v>
      </c>
    </row>
    <row r="5" spans="1:27" ht="409.6" customHeight="1" x14ac:dyDescent="0.3">
      <c r="A5" s="1" t="s">
        <v>22</v>
      </c>
      <c r="C5" s="1" t="s">
        <v>1850</v>
      </c>
      <c r="E5" s="1" t="s">
        <v>1851</v>
      </c>
      <c r="G5" s="1" t="s">
        <v>1852</v>
      </c>
      <c r="I5" t="s">
        <v>17</v>
      </c>
      <c r="M5" s="1" t="s">
        <v>1853</v>
      </c>
      <c r="O5" s="1" t="s">
        <v>1854</v>
      </c>
      <c r="Q5" t="s">
        <v>17</v>
      </c>
      <c r="U5" s="1" t="s">
        <v>1855</v>
      </c>
      <c r="W5" s="1" t="s">
        <v>1856</v>
      </c>
      <c r="Y5" t="s">
        <v>17</v>
      </c>
    </row>
    <row r="6" spans="1:27" ht="409.6" customHeight="1" x14ac:dyDescent="0.3">
      <c r="A6" s="1" t="s">
        <v>30</v>
      </c>
      <c r="C6" s="1" t="s">
        <v>1857</v>
      </c>
      <c r="E6" s="1" t="s">
        <v>1858</v>
      </c>
      <c r="G6" s="1" t="s">
        <v>1859</v>
      </c>
      <c r="I6" t="s">
        <v>75</v>
      </c>
      <c r="M6" s="1" t="s">
        <v>1860</v>
      </c>
      <c r="O6" s="1" t="s">
        <v>1861</v>
      </c>
      <c r="Q6" t="s">
        <v>75</v>
      </c>
      <c r="U6" s="1" t="s">
        <v>1862</v>
      </c>
      <c r="W6" s="1" t="s">
        <v>1863</v>
      </c>
      <c r="Y6" t="s">
        <v>17</v>
      </c>
    </row>
    <row r="7" spans="1:27" ht="28.95" customHeight="1" x14ac:dyDescent="0.3">
      <c r="A7" s="1" t="s">
        <v>38</v>
      </c>
      <c r="C7" s="1" t="s">
        <v>1</v>
      </c>
      <c r="I7" t="s">
        <v>2</v>
      </c>
      <c r="Q7" t="s">
        <v>2</v>
      </c>
      <c r="Y7" t="s">
        <v>2</v>
      </c>
    </row>
    <row r="8" spans="1:27" ht="409.6" customHeight="1" x14ac:dyDescent="0.3">
      <c r="A8" s="1" t="s">
        <v>46</v>
      </c>
      <c r="C8" s="1" t="s">
        <v>1864</v>
      </c>
      <c r="E8" s="1" t="s">
        <v>1865</v>
      </c>
      <c r="G8" s="1" t="s">
        <v>1866</v>
      </c>
      <c r="I8" t="s">
        <v>17</v>
      </c>
      <c r="M8" s="1" t="s">
        <v>1867</v>
      </c>
      <c r="O8" s="1" t="s">
        <v>1868</v>
      </c>
      <c r="Q8" t="s">
        <v>17</v>
      </c>
      <c r="U8" s="1" t="s">
        <v>1869</v>
      </c>
      <c r="W8" s="1" t="s">
        <v>1870</v>
      </c>
      <c r="Y8" t="s">
        <v>17</v>
      </c>
    </row>
    <row r="9" spans="1:27" ht="409.6" customHeight="1" x14ac:dyDescent="0.3">
      <c r="A9" s="1" t="s">
        <v>54</v>
      </c>
      <c r="C9" s="1" t="s">
        <v>1871</v>
      </c>
      <c r="E9" s="1" t="s">
        <v>1872</v>
      </c>
      <c r="G9" s="1" t="s">
        <v>1873</v>
      </c>
      <c r="I9" t="s">
        <v>17</v>
      </c>
      <c r="M9" s="1" t="s">
        <v>1874</v>
      </c>
      <c r="O9" s="1" t="s">
        <v>1875</v>
      </c>
      <c r="Q9" t="s">
        <v>17</v>
      </c>
      <c r="U9" s="1" t="s">
        <v>1876</v>
      </c>
      <c r="W9" s="1" t="s">
        <v>1877</v>
      </c>
      <c r="Y9" t="s">
        <v>17</v>
      </c>
    </row>
    <row r="10" spans="1:27" ht="409.6" customHeight="1" x14ac:dyDescent="0.3">
      <c r="A10" s="1" t="s">
        <v>62</v>
      </c>
      <c r="C10" s="1" t="s">
        <v>1878</v>
      </c>
      <c r="E10" s="1" t="s">
        <v>1879</v>
      </c>
      <c r="G10" s="1" t="s">
        <v>1880</v>
      </c>
      <c r="I10" t="s">
        <v>70</v>
      </c>
      <c r="M10" s="1" t="s">
        <v>1881</v>
      </c>
      <c r="O10" s="1" t="s">
        <v>1882</v>
      </c>
      <c r="Q10" t="s">
        <v>165</v>
      </c>
      <c r="U10" s="1" t="s">
        <v>1883</v>
      </c>
      <c r="W10" s="1" t="s">
        <v>1884</v>
      </c>
      <c r="Y10" t="s">
        <v>17</v>
      </c>
    </row>
    <row r="11" spans="1:27" ht="409.6" customHeight="1" x14ac:dyDescent="0.3">
      <c r="A11" s="1" t="s">
        <v>71</v>
      </c>
      <c r="C11" s="1" t="s">
        <v>1885</v>
      </c>
      <c r="E11" s="1" t="s">
        <v>1886</v>
      </c>
      <c r="G11" s="1" t="s">
        <v>1887</v>
      </c>
      <c r="I11" t="s">
        <v>110</v>
      </c>
      <c r="M11" s="1" t="s">
        <v>1888</v>
      </c>
      <c r="O11" s="1" t="s">
        <v>1889</v>
      </c>
      <c r="Q11" t="s">
        <v>17</v>
      </c>
      <c r="U11" s="1" t="s">
        <v>1890</v>
      </c>
      <c r="W11" s="1" t="s">
        <v>126</v>
      </c>
      <c r="Y11" t="s">
        <v>2</v>
      </c>
    </row>
    <row r="12" spans="1:27" ht="409.6" customHeight="1" x14ac:dyDescent="0.3">
      <c r="A12" s="1" t="s">
        <v>81</v>
      </c>
      <c r="C12" s="1" t="s">
        <v>1891</v>
      </c>
      <c r="E12" s="1" t="s">
        <v>1892</v>
      </c>
      <c r="G12" s="1" t="s">
        <v>1893</v>
      </c>
      <c r="I12" t="s">
        <v>80</v>
      </c>
      <c r="M12" s="1" t="s">
        <v>1894</v>
      </c>
      <c r="O12" s="1" t="s">
        <v>1895</v>
      </c>
      <c r="Q12" t="s">
        <v>70</v>
      </c>
      <c r="U12" s="1" t="s">
        <v>1896</v>
      </c>
      <c r="W12" s="1" t="s">
        <v>1897</v>
      </c>
      <c r="Y12" t="s">
        <v>17</v>
      </c>
    </row>
    <row r="13" spans="1:27" ht="409.6" customHeight="1" x14ac:dyDescent="0.3">
      <c r="A13" s="1" t="s">
        <v>89</v>
      </c>
      <c r="C13" s="1" t="s">
        <v>1898</v>
      </c>
      <c r="E13" s="1" t="s">
        <v>1899</v>
      </c>
      <c r="G13" s="1" t="s">
        <v>1900</v>
      </c>
      <c r="I13" t="s">
        <v>17</v>
      </c>
      <c r="M13" s="1" t="s">
        <v>1901</v>
      </c>
      <c r="O13" s="1" t="s">
        <v>1902</v>
      </c>
      <c r="Q13" t="s">
        <v>17</v>
      </c>
      <c r="U13" s="1" t="s">
        <v>1903</v>
      </c>
      <c r="W13" s="1" t="s">
        <v>1904</v>
      </c>
      <c r="Y13" t="s">
        <v>17</v>
      </c>
    </row>
    <row r="14" spans="1:27" ht="409.6" customHeight="1" x14ac:dyDescent="0.3">
      <c r="A14" s="1" t="s">
        <v>98</v>
      </c>
      <c r="C14" s="1" t="s">
        <v>1905</v>
      </c>
      <c r="E14" s="1" t="s">
        <v>1906</v>
      </c>
      <c r="G14" s="1" t="s">
        <v>1907</v>
      </c>
      <c r="I14" t="s">
        <v>17</v>
      </c>
      <c r="M14" s="1" t="s">
        <v>1908</v>
      </c>
      <c r="O14" s="1" t="s">
        <v>1909</v>
      </c>
      <c r="Q14" t="s">
        <v>80</v>
      </c>
      <c r="U14" s="1" t="s">
        <v>1910</v>
      </c>
      <c r="W14" s="1" t="s">
        <v>1911</v>
      </c>
      <c r="Y14" t="s">
        <v>357</v>
      </c>
    </row>
    <row r="15" spans="1:27" ht="409.6" customHeight="1" x14ac:dyDescent="0.3">
      <c r="A15" s="1" t="s">
        <v>106</v>
      </c>
      <c r="C15" s="1" t="s">
        <v>1912</v>
      </c>
      <c r="E15" s="1" t="s">
        <v>1913</v>
      </c>
      <c r="G15" s="1" t="s">
        <v>1914</v>
      </c>
      <c r="I15" t="s">
        <v>17</v>
      </c>
      <c r="M15" s="1" t="s">
        <v>1915</v>
      </c>
      <c r="O15" s="1" t="s">
        <v>1916</v>
      </c>
      <c r="Q15" t="s">
        <v>17</v>
      </c>
      <c r="U15" s="1" t="s">
        <v>1917</v>
      </c>
      <c r="W15" s="1" t="s">
        <v>1918</v>
      </c>
      <c r="Y15" t="s">
        <v>17</v>
      </c>
    </row>
    <row r="16" spans="1:27" ht="409.6" customHeight="1" x14ac:dyDescent="0.3">
      <c r="A16" s="1" t="s">
        <v>115</v>
      </c>
      <c r="C16" s="1" t="s">
        <v>1919</v>
      </c>
      <c r="E16" s="1" t="s">
        <v>1920</v>
      </c>
      <c r="G16" s="1" t="s">
        <v>1921</v>
      </c>
      <c r="I16" t="s">
        <v>75</v>
      </c>
      <c r="M16" s="1" t="s">
        <v>1922</v>
      </c>
      <c r="O16" s="1" t="s">
        <v>1923</v>
      </c>
      <c r="Q16" t="s">
        <v>75</v>
      </c>
      <c r="U16" s="1" t="s">
        <v>1924</v>
      </c>
      <c r="W16" s="1" t="s">
        <v>1925</v>
      </c>
      <c r="Y16" t="s">
        <v>75</v>
      </c>
    </row>
    <row r="17" spans="1:25" ht="409.6" customHeight="1" x14ac:dyDescent="0.3">
      <c r="A17" s="1" t="s">
        <v>123</v>
      </c>
      <c r="C17" s="1" t="s">
        <v>1926</v>
      </c>
      <c r="E17" s="1" t="s">
        <v>1927</v>
      </c>
      <c r="G17" s="1" t="s">
        <v>1928</v>
      </c>
      <c r="I17" t="s">
        <v>17</v>
      </c>
      <c r="M17" s="1" t="s">
        <v>1929</v>
      </c>
      <c r="O17" s="1" t="s">
        <v>1930</v>
      </c>
      <c r="Q17" t="s">
        <v>17</v>
      </c>
      <c r="U17" s="1" t="s">
        <v>1931</v>
      </c>
      <c r="W17" s="1" t="s">
        <v>1932</v>
      </c>
      <c r="Y17" t="s">
        <v>17</v>
      </c>
    </row>
    <row r="18" spans="1:25" ht="409.6" customHeight="1" x14ac:dyDescent="0.3">
      <c r="A18" s="1" t="s">
        <v>130</v>
      </c>
      <c r="C18" s="1" t="s">
        <v>1933</v>
      </c>
      <c r="E18" s="1" t="s">
        <v>1934</v>
      </c>
      <c r="G18" s="1" t="s">
        <v>1935</v>
      </c>
      <c r="I18" t="s">
        <v>75</v>
      </c>
      <c r="M18" s="1" t="s">
        <v>1936</v>
      </c>
      <c r="O18" s="1" t="s">
        <v>1937</v>
      </c>
      <c r="Q18" t="s">
        <v>75</v>
      </c>
      <c r="U18" s="1" t="s">
        <v>1938</v>
      </c>
      <c r="W18" s="1" t="s">
        <v>1939</v>
      </c>
      <c r="Y18" t="s">
        <v>75</v>
      </c>
    </row>
    <row r="19" spans="1:25" ht="409.6" customHeight="1" x14ac:dyDescent="0.3">
      <c r="A19" s="1" t="s">
        <v>138</v>
      </c>
      <c r="C19" s="1" t="s">
        <v>1940</v>
      </c>
      <c r="E19" s="1" t="s">
        <v>1941</v>
      </c>
      <c r="G19" s="1" t="s">
        <v>1942</v>
      </c>
      <c r="I19" t="s">
        <v>93</v>
      </c>
      <c r="M19" s="1" t="s">
        <v>1943</v>
      </c>
      <c r="O19" s="1" t="s">
        <v>1944</v>
      </c>
      <c r="Q19" t="s">
        <v>357</v>
      </c>
      <c r="U19" s="1" t="s">
        <v>1945</v>
      </c>
      <c r="W19" s="1" t="s">
        <v>1946</v>
      </c>
      <c r="Y19" t="s">
        <v>17</v>
      </c>
    </row>
  </sheetData>
  <dataValidations count="1">
    <dataValidation type="list" sqref="I2:I56 Q2:Q56 U2:U56 Y2:Y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9"/>
  <sheetViews>
    <sheetView topLeftCell="P1" zoomScale="96" zoomScaleNormal="96" workbookViewId="0">
      <pane ySplit="1" topLeftCell="A17" activePane="bottomLeft" state="frozen"/>
      <selection pane="bottomLeft" activeCell="Z18" sqref="Z18"/>
    </sheetView>
  </sheetViews>
  <sheetFormatPr defaultRowHeight="14.4" x14ac:dyDescent="0.3"/>
  <cols>
    <col min="1" max="1" width="19.33203125" customWidth="1"/>
    <col min="3" max="3" width="37" customWidth="1"/>
    <col min="5" max="5" width="43.6640625" customWidth="1"/>
    <col min="7" max="7" width="38.88671875" customWidth="1"/>
    <col min="9" max="9" width="15.6640625" bestFit="1" customWidth="1"/>
    <col min="13" max="13" width="51" customWidth="1"/>
    <col min="15" max="15" width="51.33203125" customWidth="1"/>
    <col min="17" max="17" width="15.6640625" bestFit="1" customWidth="1"/>
    <col min="21" max="21" width="39.6640625" customWidth="1"/>
    <col min="23" max="23" width="44.554687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28.95" customHeight="1" x14ac:dyDescent="0.3">
      <c r="A2" s="1" t="s">
        <v>0</v>
      </c>
      <c r="C2" s="1" t="s">
        <v>1</v>
      </c>
      <c r="I2" t="s">
        <v>2</v>
      </c>
      <c r="Q2" t="s">
        <v>2</v>
      </c>
      <c r="Y2" t="s">
        <v>2</v>
      </c>
    </row>
    <row r="3" spans="1:27" ht="409.6" customHeight="1" x14ac:dyDescent="0.3">
      <c r="A3" s="1" t="s">
        <v>3</v>
      </c>
      <c r="C3" s="1" t="s">
        <v>1947</v>
      </c>
      <c r="E3" s="1" t="s">
        <v>1948</v>
      </c>
      <c r="G3" s="1" t="s">
        <v>1949</v>
      </c>
      <c r="I3" t="s">
        <v>75</v>
      </c>
      <c r="M3" s="1" t="s">
        <v>1950</v>
      </c>
      <c r="O3" s="1" t="s">
        <v>1951</v>
      </c>
      <c r="Q3" t="s">
        <v>75</v>
      </c>
      <c r="U3" s="1" t="s">
        <v>1952</v>
      </c>
      <c r="W3" s="1" t="s">
        <v>1953</v>
      </c>
      <c r="Y3" t="s">
        <v>80</v>
      </c>
    </row>
    <row r="4" spans="1:27" ht="28.95" customHeight="1" x14ac:dyDescent="0.3">
      <c r="A4" s="1" t="s">
        <v>13</v>
      </c>
      <c r="C4" s="1" t="s">
        <v>1</v>
      </c>
      <c r="I4" t="s">
        <v>2</v>
      </c>
      <c r="Q4" t="s">
        <v>2</v>
      </c>
      <c r="Y4" t="s">
        <v>2</v>
      </c>
    </row>
    <row r="5" spans="1:27" ht="409.6" customHeight="1" x14ac:dyDescent="0.3">
      <c r="A5" s="1" t="s">
        <v>22</v>
      </c>
      <c r="C5" s="1" t="s">
        <v>1954</v>
      </c>
      <c r="E5" s="1" t="s">
        <v>1955</v>
      </c>
      <c r="G5" s="1" t="s">
        <v>1956</v>
      </c>
      <c r="I5" t="s">
        <v>93</v>
      </c>
      <c r="M5" s="1" t="s">
        <v>1957</v>
      </c>
      <c r="O5" s="1" t="s">
        <v>1958</v>
      </c>
      <c r="Q5" t="s">
        <v>93</v>
      </c>
      <c r="U5" s="1" t="s">
        <v>1959</v>
      </c>
      <c r="W5" s="1" t="s">
        <v>1960</v>
      </c>
      <c r="Y5" t="s">
        <v>93</v>
      </c>
    </row>
    <row r="6" spans="1:27" ht="409.6" customHeight="1" x14ac:dyDescent="0.3">
      <c r="A6" s="1" t="s">
        <v>30</v>
      </c>
      <c r="C6" s="1" t="s">
        <v>1961</v>
      </c>
      <c r="E6" s="1" t="s">
        <v>1962</v>
      </c>
      <c r="G6" s="1" t="s">
        <v>1963</v>
      </c>
      <c r="I6" t="s">
        <v>93</v>
      </c>
      <c r="M6" s="1" t="s">
        <v>1964</v>
      </c>
      <c r="O6" s="1" t="s">
        <v>1965</v>
      </c>
      <c r="Q6" t="s">
        <v>70</v>
      </c>
      <c r="U6" s="1" t="s">
        <v>1966</v>
      </c>
      <c r="W6" s="1" t="s">
        <v>1967</v>
      </c>
      <c r="Y6" t="s">
        <v>93</v>
      </c>
    </row>
    <row r="7" spans="1:27" ht="28.95" customHeight="1" x14ac:dyDescent="0.3">
      <c r="A7" s="1" t="s">
        <v>38</v>
      </c>
      <c r="C7" s="1" t="s">
        <v>1</v>
      </c>
      <c r="I7" t="s">
        <v>2</v>
      </c>
      <c r="Q7" t="s">
        <v>2</v>
      </c>
      <c r="Y7" t="s">
        <v>2</v>
      </c>
    </row>
    <row r="8" spans="1:27" ht="28.95" customHeight="1" x14ac:dyDescent="0.3">
      <c r="A8" s="1" t="s">
        <v>46</v>
      </c>
      <c r="C8" s="1" t="s">
        <v>1</v>
      </c>
      <c r="I8" t="s">
        <v>2</v>
      </c>
      <c r="Q8" t="s">
        <v>2</v>
      </c>
      <c r="Y8" t="s">
        <v>2</v>
      </c>
    </row>
    <row r="9" spans="1:27" ht="409.6" customHeight="1" x14ac:dyDescent="0.3">
      <c r="A9" s="1" t="s">
        <v>54</v>
      </c>
      <c r="C9" s="1" t="s">
        <v>1968</v>
      </c>
      <c r="E9" s="1" t="s">
        <v>1969</v>
      </c>
      <c r="G9" s="1" t="s">
        <v>1970</v>
      </c>
      <c r="I9" t="s">
        <v>93</v>
      </c>
      <c r="M9" s="1" t="s">
        <v>1971</v>
      </c>
      <c r="O9" s="1" t="s">
        <v>1972</v>
      </c>
      <c r="Q9" t="s">
        <v>75</v>
      </c>
      <c r="U9" s="4" t="s">
        <v>1973</v>
      </c>
      <c r="V9" s="3"/>
      <c r="W9" s="4" t="s">
        <v>1974</v>
      </c>
      <c r="X9" s="3"/>
      <c r="Y9" s="3" t="s">
        <v>75</v>
      </c>
      <c r="Z9" s="3"/>
      <c r="AA9" s="3" t="s">
        <v>1975</v>
      </c>
    </row>
    <row r="10" spans="1:27" ht="28.95" customHeight="1" x14ac:dyDescent="0.3">
      <c r="A10" s="1" t="s">
        <v>62</v>
      </c>
      <c r="C10" s="1" t="s">
        <v>1</v>
      </c>
      <c r="I10" t="s">
        <v>2</v>
      </c>
      <c r="Q10" t="s">
        <v>2</v>
      </c>
      <c r="Y10" t="s">
        <v>2</v>
      </c>
    </row>
    <row r="11" spans="1:27" ht="409.6" customHeight="1" x14ac:dyDescent="0.3">
      <c r="A11" s="1" t="s">
        <v>71</v>
      </c>
      <c r="C11" s="1" t="s">
        <v>1976</v>
      </c>
      <c r="E11" s="1" t="s">
        <v>1977</v>
      </c>
      <c r="G11" s="1" t="s">
        <v>1978</v>
      </c>
      <c r="I11" t="s">
        <v>93</v>
      </c>
      <c r="M11" s="1" t="s">
        <v>1979</v>
      </c>
      <c r="O11" s="1" t="s">
        <v>1980</v>
      </c>
      <c r="Q11" t="s">
        <v>93</v>
      </c>
      <c r="U11" s="1" t="s">
        <v>1981</v>
      </c>
      <c r="W11" s="1" t="s">
        <v>1982</v>
      </c>
      <c r="Y11" t="s">
        <v>93</v>
      </c>
    </row>
    <row r="12" spans="1:27" ht="409.6" customHeight="1" x14ac:dyDescent="0.3">
      <c r="A12" s="1" t="s">
        <v>81</v>
      </c>
      <c r="C12" s="1" t="s">
        <v>1983</v>
      </c>
      <c r="E12" s="1" t="s">
        <v>1984</v>
      </c>
      <c r="G12" s="1" t="s">
        <v>1985</v>
      </c>
      <c r="I12" t="s">
        <v>93</v>
      </c>
      <c r="M12" s="1" t="s">
        <v>1986</v>
      </c>
      <c r="O12" s="1" t="s">
        <v>1987</v>
      </c>
      <c r="Q12" t="s">
        <v>93</v>
      </c>
      <c r="U12" s="1" t="s">
        <v>1988</v>
      </c>
      <c r="W12" s="1" t="s">
        <v>1989</v>
      </c>
      <c r="Y12" t="s">
        <v>93</v>
      </c>
    </row>
    <row r="13" spans="1:27" ht="388.95" customHeight="1" x14ac:dyDescent="0.3">
      <c r="A13" s="1" t="s">
        <v>89</v>
      </c>
      <c r="C13" s="1" t="s">
        <v>1990</v>
      </c>
      <c r="E13" s="1" t="s">
        <v>1991</v>
      </c>
      <c r="G13" s="1" t="s">
        <v>1992</v>
      </c>
      <c r="I13" t="s">
        <v>93</v>
      </c>
      <c r="M13" s="1" t="s">
        <v>1993</v>
      </c>
      <c r="O13" s="1" t="s">
        <v>1994</v>
      </c>
      <c r="Q13" t="s">
        <v>93</v>
      </c>
      <c r="U13" s="1" t="s">
        <v>1995</v>
      </c>
      <c r="W13" s="1" t="s">
        <v>1996</v>
      </c>
      <c r="Y13" t="s">
        <v>93</v>
      </c>
    </row>
    <row r="14" spans="1:27" ht="409.6" customHeight="1" x14ac:dyDescent="0.3">
      <c r="A14" s="1" t="s">
        <v>98</v>
      </c>
      <c r="C14" s="1" t="s">
        <v>1997</v>
      </c>
      <c r="E14" s="1" t="s">
        <v>1998</v>
      </c>
      <c r="G14" s="1" t="s">
        <v>1999</v>
      </c>
      <c r="I14" t="s">
        <v>80</v>
      </c>
      <c r="M14" s="1" t="s">
        <v>2000</v>
      </c>
      <c r="O14" s="1" t="s">
        <v>2001</v>
      </c>
      <c r="Q14" t="s">
        <v>165</v>
      </c>
      <c r="U14" s="1" t="s">
        <v>2002</v>
      </c>
      <c r="W14" s="1" t="s">
        <v>2003</v>
      </c>
      <c r="Y14" t="s">
        <v>75</v>
      </c>
    </row>
    <row r="15" spans="1:27" ht="409.6" customHeight="1" x14ac:dyDescent="0.3">
      <c r="A15" s="1" t="s">
        <v>106</v>
      </c>
      <c r="C15" s="1" t="s">
        <v>2004</v>
      </c>
      <c r="E15" s="1" t="s">
        <v>2005</v>
      </c>
      <c r="G15" s="1" t="s">
        <v>2006</v>
      </c>
      <c r="I15" t="s">
        <v>93</v>
      </c>
      <c r="M15" s="1" t="s">
        <v>2007</v>
      </c>
      <c r="O15" s="1" t="s">
        <v>2008</v>
      </c>
      <c r="Q15" t="s">
        <v>93</v>
      </c>
      <c r="U15" s="1" t="s">
        <v>2009</v>
      </c>
      <c r="W15" s="1" t="s">
        <v>2010</v>
      </c>
      <c r="Y15" t="s">
        <v>357</v>
      </c>
    </row>
    <row r="16" spans="1:27" ht="409.6" customHeight="1" x14ac:dyDescent="0.3">
      <c r="A16" s="1" t="s">
        <v>115</v>
      </c>
      <c r="C16" s="1" t="s">
        <v>2011</v>
      </c>
      <c r="E16" s="1" t="s">
        <v>2012</v>
      </c>
      <c r="G16" s="1" t="s">
        <v>126</v>
      </c>
      <c r="I16" t="s">
        <v>2</v>
      </c>
      <c r="M16" s="1" t="s">
        <v>2013</v>
      </c>
      <c r="O16" s="1" t="s">
        <v>126</v>
      </c>
      <c r="Q16" t="s">
        <v>2</v>
      </c>
      <c r="U16" s="1" t="s">
        <v>2014</v>
      </c>
      <c r="W16" s="1" t="s">
        <v>126</v>
      </c>
      <c r="Y16" t="s">
        <v>2</v>
      </c>
    </row>
    <row r="17" spans="1:25" ht="409.6" customHeight="1" x14ac:dyDescent="0.3">
      <c r="A17" s="1" t="s">
        <v>123</v>
      </c>
      <c r="C17" s="1" t="s">
        <v>2015</v>
      </c>
      <c r="E17" s="1" t="s">
        <v>2016</v>
      </c>
      <c r="G17" s="1" t="s">
        <v>2017</v>
      </c>
      <c r="I17" t="s">
        <v>93</v>
      </c>
      <c r="M17" s="1" t="s">
        <v>2018</v>
      </c>
      <c r="O17" s="1" t="s">
        <v>2019</v>
      </c>
      <c r="Q17" t="s">
        <v>93</v>
      </c>
      <c r="U17" s="1" t="s">
        <v>2020</v>
      </c>
      <c r="W17" s="1" t="s">
        <v>2021</v>
      </c>
      <c r="Y17" t="s">
        <v>93</v>
      </c>
    </row>
    <row r="18" spans="1:25" ht="28.95" customHeight="1" x14ac:dyDescent="0.3">
      <c r="A18" s="1" t="s">
        <v>130</v>
      </c>
      <c r="C18" s="1" t="s">
        <v>2022</v>
      </c>
      <c r="I18" t="s">
        <v>2</v>
      </c>
      <c r="Q18" t="s">
        <v>2</v>
      </c>
      <c r="Y18" t="s">
        <v>2</v>
      </c>
    </row>
    <row r="19" spans="1:25" ht="409.6" customHeight="1" x14ac:dyDescent="0.3">
      <c r="A19" s="1" t="s">
        <v>138</v>
      </c>
      <c r="C19" s="1" t="s">
        <v>2023</v>
      </c>
      <c r="E19" s="1" t="s">
        <v>2024</v>
      </c>
      <c r="G19" s="1" t="s">
        <v>2025</v>
      </c>
      <c r="I19" t="s">
        <v>17</v>
      </c>
      <c r="M19" s="1" t="s">
        <v>2026</v>
      </c>
      <c r="O19" s="1" t="s">
        <v>2027</v>
      </c>
      <c r="Q19" t="s">
        <v>17</v>
      </c>
      <c r="U19" s="1" t="s">
        <v>2028</v>
      </c>
      <c r="W19" s="1" t="s">
        <v>2029</v>
      </c>
      <c r="Y19" t="s">
        <v>110</v>
      </c>
    </row>
  </sheetData>
  <dataValidations count="1">
    <dataValidation type="list" sqref="I2:I56 Q2:Q56 U2:U56 Y2:Y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9"/>
  <sheetViews>
    <sheetView topLeftCell="M1" zoomScale="94" zoomScaleNormal="94" workbookViewId="0">
      <pane ySplit="1" topLeftCell="A18" activePane="bottomLeft" state="frozen"/>
      <selection pane="bottomLeft" activeCell="Q21" sqref="Q21"/>
    </sheetView>
  </sheetViews>
  <sheetFormatPr defaultRowHeight="14.4" x14ac:dyDescent="0.3"/>
  <cols>
    <col min="1" max="1" width="18.44140625" customWidth="1"/>
    <col min="3" max="3" width="26.6640625" customWidth="1"/>
    <col min="5" max="5" width="43.109375" customWidth="1"/>
    <col min="7" max="7" width="51.33203125" customWidth="1"/>
    <col min="9" max="9" width="26.6640625" customWidth="1"/>
    <col min="13" max="13" width="44.33203125" customWidth="1"/>
    <col min="15" max="15" width="57.6640625" customWidth="1"/>
    <col min="17" max="17" width="15.6640625" bestFit="1" customWidth="1"/>
    <col min="21" max="21" width="46.88671875" customWidth="1"/>
    <col min="23" max="23" width="50.332031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2030</v>
      </c>
      <c r="E2" s="1" t="s">
        <v>2031</v>
      </c>
      <c r="G2" s="1" t="s">
        <v>2032</v>
      </c>
      <c r="I2" t="s">
        <v>80</v>
      </c>
      <c r="M2" s="1" t="s">
        <v>2033</v>
      </c>
      <c r="O2" s="1" t="s">
        <v>2034</v>
      </c>
      <c r="Q2" t="s">
        <v>80</v>
      </c>
      <c r="U2" s="1" t="s">
        <v>2035</v>
      </c>
      <c r="W2" s="1" t="s">
        <v>2036</v>
      </c>
      <c r="Y2" t="s">
        <v>110</v>
      </c>
    </row>
    <row r="3" spans="1:27" ht="409.6" customHeight="1" x14ac:dyDescent="0.3">
      <c r="A3" s="1" t="s">
        <v>3</v>
      </c>
      <c r="C3" s="1" t="s">
        <v>2037</v>
      </c>
      <c r="E3" s="1" t="s">
        <v>2038</v>
      </c>
      <c r="G3" s="1" t="s">
        <v>2039</v>
      </c>
      <c r="I3" t="s">
        <v>17</v>
      </c>
      <c r="M3" s="1" t="s">
        <v>2040</v>
      </c>
      <c r="O3" s="1" t="s">
        <v>2041</v>
      </c>
      <c r="Q3" t="s">
        <v>75</v>
      </c>
      <c r="U3" s="1" t="s">
        <v>2042</v>
      </c>
      <c r="W3" s="1" t="s">
        <v>126</v>
      </c>
      <c r="Y3" t="s">
        <v>2</v>
      </c>
    </row>
    <row r="4" spans="1:27" ht="409.6" customHeight="1" x14ac:dyDescent="0.3">
      <c r="A4" s="1" t="s">
        <v>13</v>
      </c>
      <c r="C4" s="1" t="s">
        <v>2043</v>
      </c>
      <c r="E4" s="1" t="s">
        <v>2044</v>
      </c>
      <c r="G4" s="1" t="s">
        <v>2045</v>
      </c>
      <c r="I4" t="s">
        <v>80</v>
      </c>
      <c r="M4" s="1" t="s">
        <v>2046</v>
      </c>
      <c r="O4" s="1" t="s">
        <v>2047</v>
      </c>
      <c r="Q4" t="s">
        <v>110</v>
      </c>
      <c r="U4" s="1" t="s">
        <v>2048</v>
      </c>
      <c r="W4" s="1" t="s">
        <v>2049</v>
      </c>
      <c r="Y4" t="s">
        <v>70</v>
      </c>
    </row>
    <row r="5" spans="1:27" ht="409.6" customHeight="1" x14ac:dyDescent="0.3">
      <c r="A5" s="1" t="s">
        <v>22</v>
      </c>
      <c r="C5" s="1" t="s">
        <v>2050</v>
      </c>
      <c r="E5" s="1" t="s">
        <v>2051</v>
      </c>
      <c r="G5" s="1" t="s">
        <v>2052</v>
      </c>
      <c r="I5" t="s">
        <v>357</v>
      </c>
      <c r="M5" s="1" t="s">
        <v>2053</v>
      </c>
      <c r="O5" s="1" t="s">
        <v>2054</v>
      </c>
      <c r="Q5" t="s">
        <v>70</v>
      </c>
      <c r="U5" s="1" t="s">
        <v>2055</v>
      </c>
      <c r="W5" s="1" t="s">
        <v>2056</v>
      </c>
      <c r="Y5" t="s">
        <v>165</v>
      </c>
    </row>
    <row r="6" spans="1:27" ht="409.6" customHeight="1" x14ac:dyDescent="0.3">
      <c r="A6" s="1" t="s">
        <v>30</v>
      </c>
      <c r="C6" s="1" t="s">
        <v>2057</v>
      </c>
      <c r="E6" s="1" t="s">
        <v>2058</v>
      </c>
      <c r="G6" s="1" t="s">
        <v>2059</v>
      </c>
      <c r="I6" t="s">
        <v>93</v>
      </c>
      <c r="M6" s="1" t="s">
        <v>2060</v>
      </c>
      <c r="O6" s="1" t="s">
        <v>2061</v>
      </c>
      <c r="Q6" t="s">
        <v>7</v>
      </c>
      <c r="U6" s="1" t="s">
        <v>2062</v>
      </c>
      <c r="W6" s="1" t="s">
        <v>2063</v>
      </c>
      <c r="Y6" t="s">
        <v>7</v>
      </c>
    </row>
    <row r="7" spans="1:27" ht="409.6" customHeight="1" x14ac:dyDescent="0.3">
      <c r="A7" s="1" t="s">
        <v>38</v>
      </c>
      <c r="C7" s="1" t="s">
        <v>2064</v>
      </c>
      <c r="E7" s="1" t="s">
        <v>2065</v>
      </c>
      <c r="G7" s="1" t="s">
        <v>2066</v>
      </c>
      <c r="I7" t="s">
        <v>93</v>
      </c>
      <c r="M7" s="1" t="s">
        <v>2067</v>
      </c>
      <c r="O7" s="1" t="s">
        <v>2068</v>
      </c>
      <c r="Q7" t="s">
        <v>80</v>
      </c>
      <c r="U7" s="1" t="s">
        <v>2069</v>
      </c>
      <c r="W7" s="1" t="s">
        <v>2070</v>
      </c>
      <c r="Y7" t="s">
        <v>80</v>
      </c>
    </row>
    <row r="8" spans="1:27" ht="409.6" customHeight="1" x14ac:dyDescent="0.3">
      <c r="A8" s="1" t="s">
        <v>46</v>
      </c>
      <c r="C8" s="1" t="s">
        <v>2071</v>
      </c>
      <c r="E8" s="1" t="s">
        <v>2072</v>
      </c>
      <c r="G8" s="1" t="s">
        <v>2073</v>
      </c>
      <c r="I8" t="s">
        <v>70</v>
      </c>
      <c r="M8" s="1" t="s">
        <v>2074</v>
      </c>
      <c r="O8" s="1" t="s">
        <v>2075</v>
      </c>
      <c r="Q8" t="s">
        <v>75</v>
      </c>
      <c r="U8" s="1" t="s">
        <v>2076</v>
      </c>
      <c r="W8" s="1" t="s">
        <v>2077</v>
      </c>
      <c r="Y8" t="s">
        <v>75</v>
      </c>
    </row>
    <row r="9" spans="1:27" ht="409.6" customHeight="1" x14ac:dyDescent="0.3">
      <c r="A9" s="1" t="s">
        <v>54</v>
      </c>
      <c r="C9" s="1" t="s">
        <v>2078</v>
      </c>
      <c r="E9" s="1" t="s">
        <v>2079</v>
      </c>
      <c r="G9" s="1" t="s">
        <v>2080</v>
      </c>
      <c r="I9" t="s">
        <v>17</v>
      </c>
      <c r="M9" s="1" t="s">
        <v>2081</v>
      </c>
      <c r="O9" s="1" t="s">
        <v>2082</v>
      </c>
      <c r="Q9" t="s">
        <v>93</v>
      </c>
      <c r="U9" s="1" t="s">
        <v>2083</v>
      </c>
      <c r="W9" s="1" t="s">
        <v>2084</v>
      </c>
      <c r="Y9" t="s">
        <v>75</v>
      </c>
    </row>
    <row r="10" spans="1:27" ht="409.6" customHeight="1" x14ac:dyDescent="0.3">
      <c r="A10" s="1" t="s">
        <v>62</v>
      </c>
      <c r="C10" s="1" t="s">
        <v>2085</v>
      </c>
      <c r="E10" s="1" t="s">
        <v>2086</v>
      </c>
      <c r="G10" s="1" t="s">
        <v>2087</v>
      </c>
      <c r="I10" t="s">
        <v>75</v>
      </c>
      <c r="M10" s="1" t="s">
        <v>2088</v>
      </c>
      <c r="O10" s="1" t="s">
        <v>2089</v>
      </c>
      <c r="Q10" t="s">
        <v>7</v>
      </c>
      <c r="U10" s="1" t="s">
        <v>2090</v>
      </c>
      <c r="W10" s="1" t="s">
        <v>2091</v>
      </c>
      <c r="Y10" t="s">
        <v>17</v>
      </c>
    </row>
    <row r="11" spans="1:27" ht="409.6" customHeight="1" x14ac:dyDescent="0.3">
      <c r="A11" s="1" t="s">
        <v>71</v>
      </c>
      <c r="C11" s="1" t="s">
        <v>2092</v>
      </c>
      <c r="E11" s="1" t="s">
        <v>2093</v>
      </c>
      <c r="G11" s="1" t="s">
        <v>2094</v>
      </c>
      <c r="I11" t="s">
        <v>75</v>
      </c>
      <c r="M11" s="1" t="s">
        <v>2095</v>
      </c>
      <c r="O11" s="1" t="s">
        <v>2096</v>
      </c>
      <c r="Q11" t="s">
        <v>7</v>
      </c>
      <c r="U11" s="1" t="s">
        <v>2097</v>
      </c>
      <c r="W11" s="1" t="s">
        <v>2098</v>
      </c>
      <c r="Y11" t="s">
        <v>165</v>
      </c>
    </row>
    <row r="12" spans="1:27" ht="409.6" customHeight="1" x14ac:dyDescent="0.3">
      <c r="A12" s="1" t="s">
        <v>81</v>
      </c>
      <c r="C12" s="1" t="s">
        <v>2099</v>
      </c>
      <c r="E12" s="1" t="s">
        <v>2100</v>
      </c>
      <c r="G12" s="1" t="s">
        <v>2101</v>
      </c>
      <c r="I12" t="s">
        <v>7</v>
      </c>
      <c r="M12" s="1" t="s">
        <v>2102</v>
      </c>
      <c r="O12" s="1" t="s">
        <v>2103</v>
      </c>
      <c r="Q12" t="s">
        <v>80</v>
      </c>
      <c r="U12" s="1" t="s">
        <v>2104</v>
      </c>
      <c r="W12" s="1" t="s">
        <v>2105</v>
      </c>
      <c r="Y12" t="s">
        <v>7</v>
      </c>
    </row>
    <row r="13" spans="1:27" ht="409.6" customHeight="1" x14ac:dyDescent="0.3">
      <c r="A13" s="1" t="s">
        <v>89</v>
      </c>
      <c r="C13" s="1" t="s">
        <v>2106</v>
      </c>
      <c r="E13" s="1" t="s">
        <v>2107</v>
      </c>
      <c r="G13" s="1" t="s">
        <v>2108</v>
      </c>
      <c r="I13" t="s">
        <v>165</v>
      </c>
      <c r="M13" s="1" t="s">
        <v>2109</v>
      </c>
      <c r="O13" s="1" t="s">
        <v>2110</v>
      </c>
      <c r="Q13" t="s">
        <v>165</v>
      </c>
      <c r="U13" s="1" t="s">
        <v>2111</v>
      </c>
      <c r="W13" s="1" t="s">
        <v>2112</v>
      </c>
      <c r="Y13" t="s">
        <v>70</v>
      </c>
    </row>
    <row r="14" spans="1:27" ht="409.6" customHeight="1" x14ac:dyDescent="0.3">
      <c r="A14" s="1" t="s">
        <v>98</v>
      </c>
      <c r="C14" s="1" t="s">
        <v>2113</v>
      </c>
      <c r="E14" s="1" t="s">
        <v>2114</v>
      </c>
      <c r="G14" s="1" t="s">
        <v>2115</v>
      </c>
      <c r="I14" t="s">
        <v>75</v>
      </c>
      <c r="M14" s="1" t="s">
        <v>2116</v>
      </c>
      <c r="O14" s="1" t="s">
        <v>2117</v>
      </c>
      <c r="Q14" t="s">
        <v>80</v>
      </c>
      <c r="U14" s="1" t="s">
        <v>2118</v>
      </c>
      <c r="W14" s="1" t="s">
        <v>2119</v>
      </c>
      <c r="Y14" t="s">
        <v>7</v>
      </c>
    </row>
    <row r="15" spans="1:27" ht="409.6" customHeight="1" x14ac:dyDescent="0.3">
      <c r="A15" s="1" t="s">
        <v>106</v>
      </c>
      <c r="C15" s="1" t="s">
        <v>2120</v>
      </c>
      <c r="E15" s="1" t="s">
        <v>2121</v>
      </c>
      <c r="G15" s="1" t="s">
        <v>2122</v>
      </c>
      <c r="I15" t="s">
        <v>7</v>
      </c>
      <c r="M15" s="1" t="s">
        <v>2123</v>
      </c>
      <c r="O15" s="1" t="s">
        <v>2124</v>
      </c>
      <c r="Q15" t="s">
        <v>110</v>
      </c>
      <c r="U15" s="1" t="s">
        <v>2125</v>
      </c>
      <c r="W15" s="1" t="s">
        <v>2126</v>
      </c>
      <c r="Y15" t="s">
        <v>70</v>
      </c>
    </row>
    <row r="16" spans="1:27" ht="409.6" customHeight="1" x14ac:dyDescent="0.3">
      <c r="A16" s="1" t="s">
        <v>115</v>
      </c>
      <c r="C16" s="1" t="s">
        <v>2127</v>
      </c>
      <c r="E16" s="1" t="s">
        <v>2128</v>
      </c>
      <c r="G16" s="1" t="s">
        <v>2129</v>
      </c>
      <c r="I16" t="s">
        <v>110</v>
      </c>
      <c r="M16" s="1" t="s">
        <v>2130</v>
      </c>
      <c r="O16" s="1" t="s">
        <v>2131</v>
      </c>
      <c r="Q16" t="s">
        <v>75</v>
      </c>
      <c r="U16" s="1" t="s">
        <v>2132</v>
      </c>
      <c r="W16" s="1" t="s">
        <v>2133</v>
      </c>
      <c r="Y16" t="s">
        <v>75</v>
      </c>
    </row>
    <row r="17" spans="1:25" ht="409.6" customHeight="1" x14ac:dyDescent="0.3">
      <c r="A17" s="1" t="s">
        <v>123</v>
      </c>
      <c r="C17" s="1" t="s">
        <v>2134</v>
      </c>
      <c r="E17" s="1" t="s">
        <v>2135</v>
      </c>
      <c r="G17" s="1" t="s">
        <v>2136</v>
      </c>
      <c r="I17" t="s">
        <v>7</v>
      </c>
      <c r="M17" s="1" t="s">
        <v>2137</v>
      </c>
      <c r="O17" s="1" t="s">
        <v>2138</v>
      </c>
      <c r="Q17" t="s">
        <v>70</v>
      </c>
      <c r="U17" s="1" t="s">
        <v>2139</v>
      </c>
      <c r="W17" s="1" t="s">
        <v>2140</v>
      </c>
      <c r="Y17" t="s">
        <v>70</v>
      </c>
    </row>
    <row r="18" spans="1:25" ht="409.6" customHeight="1" x14ac:dyDescent="0.3">
      <c r="A18" s="1" t="s">
        <v>130</v>
      </c>
      <c r="C18" s="1" t="s">
        <v>2141</v>
      </c>
      <c r="E18" s="1" t="s">
        <v>2142</v>
      </c>
      <c r="G18" s="1" t="s">
        <v>2143</v>
      </c>
      <c r="I18" t="s">
        <v>75</v>
      </c>
      <c r="M18" s="1" t="s">
        <v>2144</v>
      </c>
      <c r="O18" s="1" t="s">
        <v>2145</v>
      </c>
      <c r="Q18" t="s">
        <v>75</v>
      </c>
      <c r="U18" s="1" t="s">
        <v>2146</v>
      </c>
      <c r="W18" s="1" t="s">
        <v>2147</v>
      </c>
      <c r="Y18" t="s">
        <v>75</v>
      </c>
    </row>
    <row r="19" spans="1:25" ht="409.6" customHeight="1" x14ac:dyDescent="0.3">
      <c r="A19" s="1" t="s">
        <v>138</v>
      </c>
      <c r="C19" s="1" t="s">
        <v>2148</v>
      </c>
      <c r="E19" s="1" t="s">
        <v>2149</v>
      </c>
      <c r="G19" s="1" t="s">
        <v>2150</v>
      </c>
      <c r="I19" t="s">
        <v>7</v>
      </c>
      <c r="M19" s="1" t="s">
        <v>2151</v>
      </c>
      <c r="O19" s="1" t="s">
        <v>2152</v>
      </c>
      <c r="Q19" t="s">
        <v>165</v>
      </c>
      <c r="U19" s="1" t="s">
        <v>2153</v>
      </c>
      <c r="W19" s="1" t="s">
        <v>126</v>
      </c>
      <c r="Y19" t="s">
        <v>2</v>
      </c>
    </row>
  </sheetData>
  <dataValidations count="1">
    <dataValidation type="list" sqref="I2:I56 U2:U56 Y2:Y56 Q19 Q2:Q18 Q20:Q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9"/>
  <sheetViews>
    <sheetView topLeftCell="Q1" zoomScale="99" zoomScaleNormal="99" workbookViewId="0">
      <pane ySplit="1" topLeftCell="A19" activePane="bottomLeft" state="frozen"/>
      <selection pane="bottomLeft" activeCell="Y19" sqref="Y19"/>
    </sheetView>
  </sheetViews>
  <sheetFormatPr defaultRowHeight="14.4" x14ac:dyDescent="0.3"/>
  <cols>
    <col min="1" max="1" width="15.88671875" bestFit="1" customWidth="1"/>
    <col min="3" max="3" width="37" customWidth="1"/>
    <col min="5" max="5" width="44" customWidth="1"/>
    <col min="7" max="7" width="49.44140625" customWidth="1"/>
    <col min="9" max="9" width="15.6640625" bestFit="1" customWidth="1"/>
    <col min="13" max="13" width="55.88671875" customWidth="1"/>
    <col min="15" max="15" width="41.6640625" customWidth="1"/>
    <col min="17" max="17" width="15.6640625" bestFit="1" customWidth="1"/>
    <col min="21" max="21" width="41.6640625" customWidth="1"/>
    <col min="23" max="23" width="32.66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2154</v>
      </c>
      <c r="E2" s="1" t="s">
        <v>2155</v>
      </c>
      <c r="G2" s="1" t="s">
        <v>126</v>
      </c>
      <c r="I2" t="s">
        <v>2</v>
      </c>
      <c r="M2" s="1" t="s">
        <v>2156</v>
      </c>
      <c r="O2" s="1" t="s">
        <v>126</v>
      </c>
      <c r="Q2" t="s">
        <v>2</v>
      </c>
      <c r="U2" s="1" t="s">
        <v>2157</v>
      </c>
      <c r="W2" s="1" t="s">
        <v>126</v>
      </c>
      <c r="Y2" t="s">
        <v>2</v>
      </c>
    </row>
    <row r="3" spans="1:27" ht="409.6" customHeight="1" x14ac:dyDescent="0.3">
      <c r="A3" s="1" t="s">
        <v>3</v>
      </c>
      <c r="C3" s="1" t="s">
        <v>2158</v>
      </c>
      <c r="E3" s="1" t="s">
        <v>2159</v>
      </c>
      <c r="G3" s="1" t="s">
        <v>2160</v>
      </c>
      <c r="I3" t="s">
        <v>75</v>
      </c>
      <c r="M3" s="1" t="s">
        <v>2161</v>
      </c>
      <c r="O3" s="1" t="s">
        <v>2162</v>
      </c>
      <c r="Q3" t="s">
        <v>70</v>
      </c>
      <c r="U3" s="1" t="s">
        <v>2163</v>
      </c>
      <c r="W3" s="1" t="s">
        <v>2164</v>
      </c>
      <c r="Y3" t="s">
        <v>110</v>
      </c>
    </row>
    <row r="4" spans="1:27" ht="409.6" customHeight="1" x14ac:dyDescent="0.3">
      <c r="A4" s="1" t="s">
        <v>13</v>
      </c>
      <c r="C4" s="1" t="s">
        <v>2165</v>
      </c>
      <c r="E4" s="1" t="s">
        <v>2166</v>
      </c>
      <c r="G4" s="1" t="s">
        <v>2167</v>
      </c>
      <c r="I4" t="s">
        <v>17</v>
      </c>
      <c r="M4" s="1" t="s">
        <v>2168</v>
      </c>
      <c r="O4" s="1" t="s">
        <v>2169</v>
      </c>
      <c r="Q4" t="s">
        <v>80</v>
      </c>
      <c r="U4" s="1" t="s">
        <v>2170</v>
      </c>
      <c r="W4" s="1" t="s">
        <v>2171</v>
      </c>
      <c r="Y4" t="s">
        <v>110</v>
      </c>
    </row>
    <row r="5" spans="1:27" ht="409.6" customHeight="1" x14ac:dyDescent="0.3">
      <c r="A5" s="1" t="s">
        <v>22</v>
      </c>
      <c r="C5" s="1" t="s">
        <v>2172</v>
      </c>
      <c r="E5" s="1" t="s">
        <v>2173</v>
      </c>
      <c r="G5" s="1" t="s">
        <v>126</v>
      </c>
      <c r="I5" t="s">
        <v>2</v>
      </c>
      <c r="M5" s="1" t="s">
        <v>2174</v>
      </c>
      <c r="O5" s="1" t="s">
        <v>2175</v>
      </c>
      <c r="Q5" t="s">
        <v>93</v>
      </c>
      <c r="U5" s="1" t="s">
        <v>2176</v>
      </c>
      <c r="W5" s="1" t="s">
        <v>2177</v>
      </c>
      <c r="Y5" t="s">
        <v>93</v>
      </c>
    </row>
    <row r="6" spans="1:27" ht="409.6" customHeight="1" x14ac:dyDescent="0.3">
      <c r="A6" s="1" t="s">
        <v>30</v>
      </c>
      <c r="C6" s="1" t="s">
        <v>2178</v>
      </c>
      <c r="E6" s="1" t="s">
        <v>2179</v>
      </c>
      <c r="G6" s="1" t="s">
        <v>2180</v>
      </c>
      <c r="I6" t="s">
        <v>165</v>
      </c>
      <c r="M6" s="1" t="s">
        <v>2181</v>
      </c>
      <c r="O6" s="1" t="s">
        <v>2182</v>
      </c>
      <c r="Q6" t="s">
        <v>93</v>
      </c>
      <c r="U6" s="1" t="s">
        <v>2183</v>
      </c>
      <c r="W6" s="1" t="s">
        <v>2184</v>
      </c>
      <c r="Y6" t="s">
        <v>7</v>
      </c>
    </row>
    <row r="7" spans="1:27" ht="409.6" customHeight="1" x14ac:dyDescent="0.3">
      <c r="A7" s="1" t="s">
        <v>38</v>
      </c>
      <c r="C7" s="1" t="s">
        <v>2185</v>
      </c>
      <c r="E7" s="1" t="s">
        <v>2186</v>
      </c>
      <c r="G7" s="1" t="s">
        <v>126</v>
      </c>
      <c r="I7" t="s">
        <v>2</v>
      </c>
      <c r="M7" s="1" t="s">
        <v>2187</v>
      </c>
      <c r="O7" s="1" t="s">
        <v>126</v>
      </c>
      <c r="Q7" t="s">
        <v>2</v>
      </c>
      <c r="U7" s="1" t="s">
        <v>2188</v>
      </c>
      <c r="W7" s="1" t="s">
        <v>126</v>
      </c>
      <c r="Y7" t="s">
        <v>2</v>
      </c>
    </row>
    <row r="8" spans="1:27" ht="409.6" customHeight="1" x14ac:dyDescent="0.3">
      <c r="A8" s="1" t="s">
        <v>46</v>
      </c>
      <c r="C8" s="1" t="s">
        <v>2189</v>
      </c>
      <c r="E8" s="1" t="s">
        <v>2190</v>
      </c>
      <c r="G8" s="1" t="s">
        <v>2191</v>
      </c>
      <c r="I8" t="s">
        <v>93</v>
      </c>
      <c r="M8" s="1" t="s">
        <v>2192</v>
      </c>
      <c r="O8" s="1" t="s">
        <v>2193</v>
      </c>
      <c r="Q8" t="s">
        <v>93</v>
      </c>
      <c r="U8" s="1" t="s">
        <v>2194</v>
      </c>
      <c r="W8" s="1" t="s">
        <v>2195</v>
      </c>
      <c r="Y8" t="s">
        <v>93</v>
      </c>
    </row>
    <row r="9" spans="1:27" ht="409.6" customHeight="1" x14ac:dyDescent="0.3">
      <c r="A9" s="1" t="s">
        <v>54</v>
      </c>
      <c r="C9" s="1" t="s">
        <v>2196</v>
      </c>
      <c r="E9" s="1" t="s">
        <v>2197</v>
      </c>
      <c r="G9" s="1" t="s">
        <v>2198</v>
      </c>
      <c r="I9" t="s">
        <v>93</v>
      </c>
      <c r="M9" s="1" t="s">
        <v>2199</v>
      </c>
      <c r="O9" s="1" t="s">
        <v>2200</v>
      </c>
      <c r="Q9" t="s">
        <v>93</v>
      </c>
      <c r="U9" s="1" t="s">
        <v>2201</v>
      </c>
      <c r="W9" s="1" t="s">
        <v>2202</v>
      </c>
      <c r="Y9" t="s">
        <v>357</v>
      </c>
    </row>
    <row r="10" spans="1:27" ht="409.6" customHeight="1" x14ac:dyDescent="0.3">
      <c r="A10" s="1" t="s">
        <v>62</v>
      </c>
      <c r="C10" s="1" t="s">
        <v>2203</v>
      </c>
      <c r="E10" s="1" t="s">
        <v>2204</v>
      </c>
      <c r="G10" s="1" t="s">
        <v>126</v>
      </c>
      <c r="I10" t="s">
        <v>2</v>
      </c>
      <c r="M10" s="1" t="s">
        <v>2205</v>
      </c>
      <c r="O10" s="1" t="s">
        <v>2206</v>
      </c>
      <c r="Q10" t="s">
        <v>93</v>
      </c>
      <c r="U10" s="1" t="s">
        <v>2207</v>
      </c>
      <c r="W10" s="1" t="s">
        <v>2208</v>
      </c>
      <c r="Y10" t="s">
        <v>93</v>
      </c>
    </row>
    <row r="11" spans="1:27" ht="409.6" customHeight="1" x14ac:dyDescent="0.3">
      <c r="A11" s="1" t="s">
        <v>71</v>
      </c>
      <c r="C11" s="1" t="s">
        <v>2209</v>
      </c>
      <c r="E11" s="1" t="s">
        <v>2210</v>
      </c>
      <c r="G11" s="1" t="s">
        <v>126</v>
      </c>
      <c r="I11" t="s">
        <v>2</v>
      </c>
      <c r="M11" s="1" t="s">
        <v>2211</v>
      </c>
      <c r="O11" s="1" t="s">
        <v>2212</v>
      </c>
      <c r="Q11" t="s">
        <v>93</v>
      </c>
      <c r="U11" s="1" t="s">
        <v>2213</v>
      </c>
      <c r="W11" s="1" t="s">
        <v>2214</v>
      </c>
      <c r="Y11" t="s">
        <v>93</v>
      </c>
    </row>
    <row r="12" spans="1:27" ht="409.6" customHeight="1" x14ac:dyDescent="0.3">
      <c r="A12" s="1" t="s">
        <v>81</v>
      </c>
      <c r="C12" s="1" t="s">
        <v>2215</v>
      </c>
      <c r="E12" s="1" t="s">
        <v>2216</v>
      </c>
      <c r="G12" s="1" t="s">
        <v>2217</v>
      </c>
      <c r="I12" t="s">
        <v>93</v>
      </c>
      <c r="M12" s="1" t="s">
        <v>2218</v>
      </c>
      <c r="O12" s="1" t="s">
        <v>2219</v>
      </c>
      <c r="Q12" t="s">
        <v>93</v>
      </c>
      <c r="U12" s="1" t="s">
        <v>2220</v>
      </c>
      <c r="W12" s="1" t="s">
        <v>2221</v>
      </c>
      <c r="Y12" t="s">
        <v>93</v>
      </c>
    </row>
    <row r="13" spans="1:27" ht="409.6" customHeight="1" x14ac:dyDescent="0.3">
      <c r="A13" s="1" t="s">
        <v>89</v>
      </c>
      <c r="C13" s="1" t="s">
        <v>2222</v>
      </c>
      <c r="E13" s="1" t="s">
        <v>2223</v>
      </c>
      <c r="G13" s="1" t="s">
        <v>2224</v>
      </c>
      <c r="I13" t="s">
        <v>93</v>
      </c>
      <c r="M13" s="1" t="s">
        <v>2225</v>
      </c>
      <c r="O13" s="1" t="s">
        <v>2226</v>
      </c>
      <c r="Q13" t="s">
        <v>357</v>
      </c>
      <c r="U13" s="1" t="s">
        <v>2227</v>
      </c>
      <c r="W13" s="1" t="s">
        <v>2228</v>
      </c>
      <c r="Y13" t="s">
        <v>93</v>
      </c>
    </row>
    <row r="14" spans="1:27" ht="409.6" customHeight="1" x14ac:dyDescent="0.3">
      <c r="A14" s="1" t="s">
        <v>98</v>
      </c>
      <c r="C14" s="1" t="s">
        <v>2229</v>
      </c>
      <c r="E14" s="1" t="s">
        <v>2230</v>
      </c>
      <c r="G14" s="1" t="s">
        <v>126</v>
      </c>
      <c r="I14" t="s">
        <v>2</v>
      </c>
      <c r="M14" s="1" t="s">
        <v>2231</v>
      </c>
      <c r="O14" s="1" t="s">
        <v>2232</v>
      </c>
      <c r="Q14" t="s">
        <v>70</v>
      </c>
      <c r="U14" s="1" t="s">
        <v>2233</v>
      </c>
      <c r="W14" s="1" t="s">
        <v>2234</v>
      </c>
      <c r="Y14" t="s">
        <v>357</v>
      </c>
    </row>
    <row r="15" spans="1:27" ht="409.6" customHeight="1" x14ac:dyDescent="0.3">
      <c r="A15" s="1" t="s">
        <v>106</v>
      </c>
      <c r="C15" s="1" t="s">
        <v>2235</v>
      </c>
      <c r="E15" s="1" t="s">
        <v>2236</v>
      </c>
      <c r="G15" s="1" t="s">
        <v>2237</v>
      </c>
      <c r="I15" t="s">
        <v>93</v>
      </c>
      <c r="M15" s="1" t="s">
        <v>2238</v>
      </c>
      <c r="O15" s="1" t="s">
        <v>2239</v>
      </c>
      <c r="Q15" t="s">
        <v>93</v>
      </c>
      <c r="U15" s="1" t="s">
        <v>2240</v>
      </c>
      <c r="W15" s="1" t="s">
        <v>2241</v>
      </c>
      <c r="Y15" t="s">
        <v>93</v>
      </c>
    </row>
    <row r="16" spans="1:27" ht="409.6" customHeight="1" x14ac:dyDescent="0.3">
      <c r="A16" s="1" t="s">
        <v>115</v>
      </c>
      <c r="C16" s="1" t="s">
        <v>2242</v>
      </c>
      <c r="E16" s="1" t="s">
        <v>2243</v>
      </c>
      <c r="G16" s="1" t="s">
        <v>2244</v>
      </c>
      <c r="I16" t="s">
        <v>93</v>
      </c>
      <c r="M16" s="1" t="s">
        <v>2245</v>
      </c>
      <c r="O16" s="1" t="s">
        <v>2246</v>
      </c>
      <c r="Q16" t="s">
        <v>357</v>
      </c>
      <c r="U16" s="1" t="s">
        <v>2247</v>
      </c>
      <c r="W16" s="1" t="s">
        <v>126</v>
      </c>
      <c r="Y16" t="s">
        <v>2</v>
      </c>
    </row>
    <row r="17" spans="1:25" ht="409.6" customHeight="1" x14ac:dyDescent="0.3">
      <c r="A17" s="1" t="s">
        <v>123</v>
      </c>
      <c r="C17" s="1" t="s">
        <v>2248</v>
      </c>
      <c r="E17" s="1" t="s">
        <v>2249</v>
      </c>
      <c r="G17" s="1" t="s">
        <v>126</v>
      </c>
      <c r="I17" t="s">
        <v>2</v>
      </c>
      <c r="M17" s="1" t="s">
        <v>2250</v>
      </c>
      <c r="O17" s="1" t="s">
        <v>2251</v>
      </c>
      <c r="Q17" t="s">
        <v>93</v>
      </c>
      <c r="U17" s="1" t="s">
        <v>2252</v>
      </c>
      <c r="W17" s="1" t="s">
        <v>2253</v>
      </c>
      <c r="Y17" t="s">
        <v>93</v>
      </c>
    </row>
    <row r="18" spans="1:25" ht="409.6" customHeight="1" x14ac:dyDescent="0.3">
      <c r="A18" s="1" t="s">
        <v>130</v>
      </c>
      <c r="C18" s="1" t="s">
        <v>2254</v>
      </c>
      <c r="E18" s="1" t="s">
        <v>2255</v>
      </c>
      <c r="G18" s="1" t="s">
        <v>2256</v>
      </c>
      <c r="I18" t="s">
        <v>80</v>
      </c>
      <c r="M18" s="1" t="s">
        <v>2257</v>
      </c>
      <c r="O18" s="1" t="s">
        <v>2258</v>
      </c>
      <c r="Q18" t="s">
        <v>75</v>
      </c>
      <c r="U18" s="1" t="s">
        <v>2259</v>
      </c>
      <c r="W18" s="1" t="s">
        <v>2260</v>
      </c>
      <c r="Y18" t="s">
        <v>70</v>
      </c>
    </row>
    <row r="19" spans="1:25" ht="409.6" customHeight="1" x14ac:dyDescent="0.3">
      <c r="A19" s="1" t="s">
        <v>138</v>
      </c>
      <c r="C19" s="1" t="s">
        <v>2261</v>
      </c>
      <c r="E19" s="1" t="s">
        <v>2262</v>
      </c>
      <c r="G19" s="1" t="s">
        <v>126</v>
      </c>
      <c r="I19" t="s">
        <v>2</v>
      </c>
      <c r="M19" s="1" t="s">
        <v>2263</v>
      </c>
      <c r="O19" s="1" t="s">
        <v>126</v>
      </c>
      <c r="Q19" t="s">
        <v>2</v>
      </c>
      <c r="U19" s="1" t="s">
        <v>2264</v>
      </c>
      <c r="W19" s="1" t="s">
        <v>126</v>
      </c>
      <c r="Y19" t="s">
        <v>2</v>
      </c>
    </row>
  </sheetData>
  <dataValidations count="1">
    <dataValidation type="list" sqref="I2:I56 Q2:Q56 U2:U56 Y2:Y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9"/>
  <sheetViews>
    <sheetView topLeftCell="Q1" workbookViewId="0">
      <pane ySplit="1" topLeftCell="A2" activePane="bottomLeft" state="frozen"/>
      <selection pane="bottomLeft" activeCell="Y19" sqref="Y19"/>
    </sheetView>
  </sheetViews>
  <sheetFormatPr defaultRowHeight="14.4" x14ac:dyDescent="0.3"/>
  <cols>
    <col min="1" max="1" width="15.88671875" bestFit="1" customWidth="1"/>
    <col min="3" max="3" width="33.109375" customWidth="1"/>
    <col min="5" max="5" width="43" customWidth="1"/>
    <col min="7" max="7" width="33.44140625" customWidth="1"/>
    <col min="9" max="9" width="15.6640625" bestFit="1" customWidth="1"/>
    <col min="13" max="13" width="47.109375" customWidth="1"/>
    <col min="15" max="15" width="52.6640625" customWidth="1"/>
    <col min="17" max="17" width="24" customWidth="1"/>
    <col min="21" max="21" width="33.88671875" customWidth="1"/>
    <col min="23" max="23" width="40.441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302.39999999999998" customHeight="1" x14ac:dyDescent="0.3">
      <c r="A2" s="1" t="s">
        <v>0</v>
      </c>
      <c r="C2" s="1" t="s">
        <v>146</v>
      </c>
      <c r="E2" s="1" t="s">
        <v>147</v>
      </c>
      <c r="G2" s="1" t="s">
        <v>148</v>
      </c>
      <c r="I2" s="2" t="s">
        <v>17</v>
      </c>
      <c r="M2" s="1" t="s">
        <v>149</v>
      </c>
      <c r="O2" s="1" t="s">
        <v>150</v>
      </c>
      <c r="Q2" t="s">
        <v>75</v>
      </c>
      <c r="U2" s="1" t="s">
        <v>151</v>
      </c>
      <c r="W2" s="1" t="s">
        <v>152</v>
      </c>
      <c r="Y2" t="s">
        <v>17</v>
      </c>
    </row>
    <row r="3" spans="1:27" ht="409.6" customHeight="1" x14ac:dyDescent="0.3">
      <c r="A3" s="1" t="s">
        <v>3</v>
      </c>
      <c r="C3" s="1" t="s">
        <v>153</v>
      </c>
      <c r="E3" s="1" t="s">
        <v>154</v>
      </c>
      <c r="G3" s="1" t="s">
        <v>155</v>
      </c>
      <c r="I3" s="2" t="s">
        <v>75</v>
      </c>
      <c r="M3" s="1" t="s">
        <v>156</v>
      </c>
      <c r="O3" s="1" t="s">
        <v>157</v>
      </c>
      <c r="Q3" t="s">
        <v>7</v>
      </c>
      <c r="U3" s="1" t="s">
        <v>158</v>
      </c>
      <c r="W3" s="1" t="s">
        <v>159</v>
      </c>
      <c r="Y3" t="s">
        <v>93</v>
      </c>
    </row>
    <row r="4" spans="1:27" ht="388.95" customHeight="1" x14ac:dyDescent="0.3">
      <c r="A4" s="1" t="s">
        <v>13</v>
      </c>
      <c r="C4" s="1" t="s">
        <v>160</v>
      </c>
      <c r="E4" s="1" t="s">
        <v>161</v>
      </c>
      <c r="G4" s="1" t="s">
        <v>162</v>
      </c>
      <c r="I4" s="2" t="s">
        <v>17</v>
      </c>
      <c r="M4" s="1" t="s">
        <v>163</v>
      </c>
      <c r="O4" s="1" t="s">
        <v>164</v>
      </c>
      <c r="Q4" t="s">
        <v>165</v>
      </c>
      <c r="U4" s="1" t="s">
        <v>166</v>
      </c>
      <c r="W4" s="1" t="s">
        <v>167</v>
      </c>
      <c r="Y4" t="s">
        <v>17</v>
      </c>
    </row>
    <row r="5" spans="1:27" ht="409.6" customHeight="1" x14ac:dyDescent="0.3">
      <c r="A5" s="1" t="s">
        <v>22</v>
      </c>
      <c r="C5" s="1" t="s">
        <v>168</v>
      </c>
      <c r="E5" s="1" t="s">
        <v>169</v>
      </c>
      <c r="G5" s="1" t="s">
        <v>170</v>
      </c>
      <c r="I5" s="2" t="s">
        <v>70</v>
      </c>
      <c r="M5" s="1" t="s">
        <v>171</v>
      </c>
      <c r="O5" s="1" t="s">
        <v>172</v>
      </c>
      <c r="Q5" t="s">
        <v>110</v>
      </c>
      <c r="U5" s="1" t="s">
        <v>173</v>
      </c>
      <c r="W5" s="1" t="s">
        <v>174</v>
      </c>
      <c r="Y5" t="s">
        <v>80</v>
      </c>
    </row>
    <row r="6" spans="1:27" ht="409.6" customHeight="1" x14ac:dyDescent="0.3">
      <c r="A6" s="1" t="s">
        <v>30</v>
      </c>
      <c r="C6" s="1" t="s">
        <v>175</v>
      </c>
      <c r="E6" s="1" t="s">
        <v>176</v>
      </c>
      <c r="G6" s="1" t="s">
        <v>177</v>
      </c>
      <c r="I6" s="2" t="s">
        <v>70</v>
      </c>
      <c r="M6" s="1" t="s">
        <v>178</v>
      </c>
      <c r="O6" s="1" t="s">
        <v>179</v>
      </c>
      <c r="Q6" t="s">
        <v>17</v>
      </c>
      <c r="U6" s="1" t="s">
        <v>180</v>
      </c>
      <c r="W6" s="1" t="s">
        <v>181</v>
      </c>
      <c r="Y6" t="s">
        <v>17</v>
      </c>
    </row>
    <row r="7" spans="1:27" ht="409.6" customHeight="1" x14ac:dyDescent="0.3">
      <c r="A7" s="1" t="s">
        <v>38</v>
      </c>
      <c r="C7" s="1" t="s">
        <v>182</v>
      </c>
      <c r="E7" s="1" t="s">
        <v>183</v>
      </c>
      <c r="G7" s="1" t="s">
        <v>184</v>
      </c>
      <c r="I7" s="2" t="s">
        <v>17</v>
      </c>
      <c r="M7" s="1" t="s">
        <v>185</v>
      </c>
      <c r="O7" s="1" t="s">
        <v>186</v>
      </c>
      <c r="Q7" t="s">
        <v>17</v>
      </c>
      <c r="U7" s="1" t="s">
        <v>187</v>
      </c>
      <c r="W7" s="1" t="s">
        <v>188</v>
      </c>
      <c r="Y7" t="s">
        <v>17</v>
      </c>
    </row>
    <row r="8" spans="1:27" ht="409.6" customHeight="1" x14ac:dyDescent="0.3">
      <c r="A8" s="1" t="s">
        <v>46</v>
      </c>
      <c r="C8" s="1" t="s">
        <v>189</v>
      </c>
      <c r="E8" s="1" t="s">
        <v>190</v>
      </c>
      <c r="G8" s="1" t="s">
        <v>191</v>
      </c>
      <c r="I8" s="2" t="s">
        <v>17</v>
      </c>
      <c r="M8" s="1" t="s">
        <v>192</v>
      </c>
      <c r="O8" s="1" t="s">
        <v>193</v>
      </c>
      <c r="Q8" t="s">
        <v>17</v>
      </c>
      <c r="U8" s="1" t="s">
        <v>194</v>
      </c>
      <c r="W8" s="1" t="s">
        <v>195</v>
      </c>
      <c r="Y8" t="s">
        <v>17</v>
      </c>
    </row>
    <row r="9" spans="1:27" ht="409.6" customHeight="1" x14ac:dyDescent="0.3">
      <c r="A9" s="1" t="s">
        <v>54</v>
      </c>
      <c r="C9" s="1" t="s">
        <v>196</v>
      </c>
      <c r="E9" s="1" t="s">
        <v>197</v>
      </c>
      <c r="G9" s="1" t="s">
        <v>198</v>
      </c>
      <c r="I9" s="2" t="s">
        <v>17</v>
      </c>
      <c r="M9" s="1" t="s">
        <v>199</v>
      </c>
      <c r="O9" s="1" t="s">
        <v>200</v>
      </c>
      <c r="Q9" t="s">
        <v>70</v>
      </c>
      <c r="U9" s="1" t="s">
        <v>201</v>
      </c>
      <c r="W9" s="1" t="s">
        <v>202</v>
      </c>
      <c r="Y9" t="s">
        <v>93</v>
      </c>
    </row>
    <row r="10" spans="1:27" ht="409.6" customHeight="1" x14ac:dyDescent="0.3">
      <c r="A10" s="1" t="s">
        <v>62</v>
      </c>
      <c r="C10" s="1" t="s">
        <v>203</v>
      </c>
      <c r="E10" s="1" t="s">
        <v>204</v>
      </c>
      <c r="G10" s="1" t="s">
        <v>205</v>
      </c>
      <c r="I10" s="2" t="s">
        <v>17</v>
      </c>
      <c r="M10" s="1" t="s">
        <v>206</v>
      </c>
      <c r="O10" s="1" t="s">
        <v>207</v>
      </c>
      <c r="Q10" t="s">
        <v>17</v>
      </c>
      <c r="U10" s="1" t="s">
        <v>208</v>
      </c>
      <c r="W10" s="1" t="s">
        <v>209</v>
      </c>
      <c r="Y10" t="s">
        <v>75</v>
      </c>
    </row>
    <row r="11" spans="1:27" ht="409.6" customHeight="1" x14ac:dyDescent="0.3">
      <c r="A11" s="1" t="s">
        <v>71</v>
      </c>
      <c r="C11" s="1" t="s">
        <v>210</v>
      </c>
      <c r="E11" s="1" t="s">
        <v>211</v>
      </c>
      <c r="G11" s="1" t="s">
        <v>212</v>
      </c>
      <c r="I11" s="2" t="s">
        <v>70</v>
      </c>
      <c r="M11" s="1" t="s">
        <v>213</v>
      </c>
      <c r="O11" s="1" t="s">
        <v>214</v>
      </c>
      <c r="Q11" t="s">
        <v>110</v>
      </c>
      <c r="U11" s="1" t="s">
        <v>215</v>
      </c>
      <c r="W11" s="1" t="s">
        <v>216</v>
      </c>
      <c r="Y11" t="s">
        <v>7</v>
      </c>
      <c r="AA11" t="s">
        <v>217</v>
      </c>
    </row>
    <row r="12" spans="1:27" ht="409.6" customHeight="1" x14ac:dyDescent="0.3">
      <c r="A12" s="1" t="s">
        <v>81</v>
      </c>
      <c r="C12" s="1" t="s">
        <v>218</v>
      </c>
      <c r="E12" s="1" t="s">
        <v>219</v>
      </c>
      <c r="G12" s="1" t="s">
        <v>220</v>
      </c>
      <c r="I12" s="2" t="s">
        <v>17</v>
      </c>
      <c r="M12" s="1" t="s">
        <v>221</v>
      </c>
      <c r="O12" s="1" t="s">
        <v>222</v>
      </c>
      <c r="Q12" t="s">
        <v>75</v>
      </c>
      <c r="U12" s="1" t="s">
        <v>223</v>
      </c>
      <c r="W12" s="1" t="s">
        <v>224</v>
      </c>
      <c r="Y12" t="s">
        <v>165</v>
      </c>
    </row>
    <row r="13" spans="1:27" ht="368.4" customHeight="1" x14ac:dyDescent="0.3">
      <c r="A13" s="1" t="s">
        <v>89</v>
      </c>
      <c r="C13" s="1" t="s">
        <v>225</v>
      </c>
      <c r="E13" s="1" t="s">
        <v>226</v>
      </c>
      <c r="G13" s="1" t="s">
        <v>227</v>
      </c>
      <c r="I13" s="2" t="s">
        <v>17</v>
      </c>
      <c r="M13" s="1" t="s">
        <v>228</v>
      </c>
      <c r="O13" s="1" t="s">
        <v>229</v>
      </c>
      <c r="Q13" t="s">
        <v>17</v>
      </c>
      <c r="U13" s="1" t="s">
        <v>230</v>
      </c>
      <c r="W13" s="1" t="s">
        <v>231</v>
      </c>
      <c r="Y13" t="s">
        <v>17</v>
      </c>
    </row>
    <row r="14" spans="1:27" ht="409.6" customHeight="1" x14ac:dyDescent="0.3">
      <c r="A14" s="1" t="s">
        <v>98</v>
      </c>
      <c r="C14" s="1" t="s">
        <v>232</v>
      </c>
      <c r="E14" s="1" t="s">
        <v>233</v>
      </c>
      <c r="G14" s="1" t="s">
        <v>234</v>
      </c>
      <c r="I14" s="2" t="s">
        <v>75</v>
      </c>
      <c r="M14" s="1" t="s">
        <v>235</v>
      </c>
      <c r="O14" s="1" t="s">
        <v>236</v>
      </c>
      <c r="Q14" t="s">
        <v>17</v>
      </c>
      <c r="U14" s="1" t="s">
        <v>237</v>
      </c>
      <c r="W14" s="1" t="s">
        <v>238</v>
      </c>
      <c r="Y14" t="s">
        <v>165</v>
      </c>
    </row>
    <row r="15" spans="1:27" ht="409.6" customHeight="1" x14ac:dyDescent="0.3">
      <c r="A15" s="1" t="s">
        <v>106</v>
      </c>
      <c r="C15" s="1" t="s">
        <v>239</v>
      </c>
      <c r="E15" s="1" t="s">
        <v>240</v>
      </c>
      <c r="G15" s="1" t="s">
        <v>241</v>
      </c>
      <c r="I15" s="2" t="s">
        <v>7</v>
      </c>
      <c r="M15" s="1" t="s">
        <v>242</v>
      </c>
      <c r="O15" s="1" t="s">
        <v>243</v>
      </c>
      <c r="Q15" t="s">
        <v>70</v>
      </c>
      <c r="U15" s="1" t="s">
        <v>244</v>
      </c>
      <c r="W15" s="1" t="s">
        <v>245</v>
      </c>
      <c r="Y15" t="s">
        <v>75</v>
      </c>
    </row>
    <row r="16" spans="1:27" ht="409.6" customHeight="1" x14ac:dyDescent="0.3">
      <c r="A16" s="1" t="s">
        <v>115</v>
      </c>
      <c r="C16" s="1" t="s">
        <v>246</v>
      </c>
      <c r="E16" s="1" t="s">
        <v>247</v>
      </c>
      <c r="G16" s="1" t="s">
        <v>248</v>
      </c>
      <c r="I16" s="2" t="s">
        <v>75</v>
      </c>
      <c r="M16" s="1" t="s">
        <v>249</v>
      </c>
      <c r="O16" s="1" t="s">
        <v>250</v>
      </c>
      <c r="Q16" t="s">
        <v>75</v>
      </c>
      <c r="U16" s="1" t="s">
        <v>251</v>
      </c>
      <c r="W16" s="1" t="s">
        <v>252</v>
      </c>
      <c r="Y16" t="s">
        <v>75</v>
      </c>
    </row>
    <row r="17" spans="1:25" ht="409.6" customHeight="1" x14ac:dyDescent="0.3">
      <c r="A17" s="1" t="s">
        <v>123</v>
      </c>
      <c r="C17" s="1" t="s">
        <v>253</v>
      </c>
      <c r="E17" s="1" t="s">
        <v>254</v>
      </c>
      <c r="G17" s="1" t="s">
        <v>255</v>
      </c>
      <c r="I17" s="2" t="s">
        <v>17</v>
      </c>
      <c r="M17" s="1" t="s">
        <v>256</v>
      </c>
      <c r="O17" s="1" t="s">
        <v>257</v>
      </c>
      <c r="Q17" t="s">
        <v>17</v>
      </c>
      <c r="U17" s="1" t="s">
        <v>258</v>
      </c>
      <c r="W17" s="1" t="s">
        <v>259</v>
      </c>
      <c r="Y17" t="s">
        <v>17</v>
      </c>
    </row>
    <row r="18" spans="1:25" ht="409.6" customHeight="1" x14ac:dyDescent="0.3">
      <c r="A18" s="1" t="s">
        <v>130</v>
      </c>
      <c r="C18" s="1" t="s">
        <v>260</v>
      </c>
      <c r="E18" s="1" t="s">
        <v>261</v>
      </c>
      <c r="G18" s="1" t="s">
        <v>262</v>
      </c>
      <c r="I18" s="2" t="s">
        <v>75</v>
      </c>
      <c r="M18" s="1" t="s">
        <v>263</v>
      </c>
      <c r="O18" s="1" t="s">
        <v>264</v>
      </c>
      <c r="Q18" t="s">
        <v>17</v>
      </c>
      <c r="U18" s="1" t="s">
        <v>265</v>
      </c>
      <c r="W18" s="1" t="s">
        <v>266</v>
      </c>
      <c r="Y18" t="s">
        <v>165</v>
      </c>
    </row>
    <row r="19" spans="1:25" ht="409.6" customHeight="1" x14ac:dyDescent="0.3">
      <c r="A19" s="1" t="s">
        <v>138</v>
      </c>
      <c r="C19" s="1" t="s">
        <v>267</v>
      </c>
      <c r="E19" s="1" t="s">
        <v>268</v>
      </c>
      <c r="G19" s="1" t="s">
        <v>269</v>
      </c>
      <c r="I19" t="s">
        <v>17</v>
      </c>
      <c r="M19" s="1" t="s">
        <v>270</v>
      </c>
      <c r="O19" s="1" t="s">
        <v>271</v>
      </c>
      <c r="Q19" t="s">
        <v>17</v>
      </c>
      <c r="U19" s="1" t="s">
        <v>272</v>
      </c>
      <c r="W19" s="1" t="s">
        <v>273</v>
      </c>
      <c r="Y19" t="s">
        <v>357</v>
      </c>
    </row>
  </sheetData>
  <dataValidations count="1">
    <dataValidation type="list" sqref="I2:I56 Q2:Q56 U2:U56 Y2:Y56" xr:uid="{00000000-0002-0000-01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19"/>
  <sheetViews>
    <sheetView topLeftCell="O1" zoomScale="85" zoomScaleNormal="85" workbookViewId="0">
      <pane ySplit="1" topLeftCell="A15" activePane="bottomLeft" state="frozen"/>
      <selection pane="bottomLeft" activeCell="Y20" sqref="Y20"/>
    </sheetView>
  </sheetViews>
  <sheetFormatPr defaultRowHeight="14.4" x14ac:dyDescent="0.3"/>
  <cols>
    <col min="1" max="1" width="15.88671875" bestFit="1" customWidth="1"/>
    <col min="3" max="3" width="30.6640625" customWidth="1"/>
    <col min="5" max="5" width="41.88671875" customWidth="1"/>
    <col min="7" max="7" width="56.6640625" customWidth="1"/>
    <col min="9" max="9" width="15.6640625" bestFit="1" customWidth="1"/>
    <col min="13" max="13" width="47.33203125" customWidth="1"/>
    <col min="15" max="15" width="55.33203125" customWidth="1"/>
    <col min="17" max="17" width="24.33203125" customWidth="1"/>
    <col min="21" max="21" width="46.6640625" customWidth="1"/>
    <col min="23" max="23" width="61.332031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2265</v>
      </c>
      <c r="E2" s="1" t="s">
        <v>2266</v>
      </c>
      <c r="G2" s="1" t="s">
        <v>2267</v>
      </c>
      <c r="I2" t="s">
        <v>7</v>
      </c>
      <c r="M2" s="1" t="s">
        <v>2268</v>
      </c>
      <c r="O2" s="1" t="s">
        <v>2269</v>
      </c>
      <c r="Q2" t="s">
        <v>17</v>
      </c>
      <c r="U2" s="1" t="s">
        <v>2270</v>
      </c>
      <c r="W2" s="1" t="s">
        <v>2271</v>
      </c>
      <c r="Y2" t="s">
        <v>17</v>
      </c>
    </row>
    <row r="3" spans="1:27" ht="409.6" customHeight="1" x14ac:dyDescent="0.3">
      <c r="A3" s="1" t="s">
        <v>3</v>
      </c>
      <c r="C3" s="1" t="s">
        <v>2272</v>
      </c>
      <c r="E3" s="1" t="s">
        <v>2273</v>
      </c>
      <c r="G3" s="1" t="s">
        <v>2274</v>
      </c>
      <c r="I3" t="s">
        <v>75</v>
      </c>
      <c r="M3" s="1" t="s">
        <v>2275</v>
      </c>
      <c r="O3" s="1" t="s">
        <v>2276</v>
      </c>
      <c r="Q3" t="s">
        <v>75</v>
      </c>
      <c r="U3" s="1" t="s">
        <v>2277</v>
      </c>
      <c r="W3" s="1" t="s">
        <v>2278</v>
      </c>
      <c r="Y3" t="s">
        <v>75</v>
      </c>
    </row>
    <row r="4" spans="1:27" ht="409.6" customHeight="1" x14ac:dyDescent="0.3">
      <c r="A4" s="1" t="s">
        <v>13</v>
      </c>
      <c r="C4" s="1" t="s">
        <v>2279</v>
      </c>
      <c r="E4" s="1" t="s">
        <v>2280</v>
      </c>
      <c r="G4" s="1" t="s">
        <v>2281</v>
      </c>
      <c r="I4" t="s">
        <v>80</v>
      </c>
      <c r="M4" s="1" t="s">
        <v>2282</v>
      </c>
      <c r="O4" s="1" t="s">
        <v>2283</v>
      </c>
      <c r="Q4" t="s">
        <v>17</v>
      </c>
      <c r="U4" s="1" t="s">
        <v>2284</v>
      </c>
      <c r="W4" s="1" t="s">
        <v>2285</v>
      </c>
      <c r="Y4" t="s">
        <v>357</v>
      </c>
    </row>
    <row r="5" spans="1:27" ht="409.6" customHeight="1" x14ac:dyDescent="0.3">
      <c r="A5" s="1" t="s">
        <v>22</v>
      </c>
      <c r="C5" s="1" t="s">
        <v>2286</v>
      </c>
      <c r="E5" s="1" t="s">
        <v>2287</v>
      </c>
      <c r="G5" s="1" t="s">
        <v>2288</v>
      </c>
      <c r="I5" t="s">
        <v>17</v>
      </c>
      <c r="M5" s="1" t="s">
        <v>2289</v>
      </c>
      <c r="O5" s="1" t="s">
        <v>2290</v>
      </c>
      <c r="Q5" t="s">
        <v>70</v>
      </c>
      <c r="U5" s="1" t="s">
        <v>2291</v>
      </c>
      <c r="W5" s="1" t="s">
        <v>2292</v>
      </c>
      <c r="Y5" t="s">
        <v>70</v>
      </c>
    </row>
    <row r="6" spans="1:27" ht="409.6" customHeight="1" x14ac:dyDescent="0.3">
      <c r="A6" s="1" t="s">
        <v>30</v>
      </c>
      <c r="C6" s="1" t="s">
        <v>2293</v>
      </c>
      <c r="E6" s="1" t="s">
        <v>2294</v>
      </c>
      <c r="G6" s="1" t="s">
        <v>2295</v>
      </c>
      <c r="I6" t="s">
        <v>75</v>
      </c>
      <c r="M6" s="1" t="s">
        <v>2296</v>
      </c>
      <c r="O6" s="1" t="s">
        <v>2297</v>
      </c>
      <c r="Q6" t="s">
        <v>70</v>
      </c>
      <c r="U6" s="1" t="s">
        <v>2298</v>
      </c>
      <c r="W6" s="1" t="s">
        <v>2299</v>
      </c>
      <c r="Y6" t="s">
        <v>17</v>
      </c>
    </row>
    <row r="7" spans="1:27" ht="28.95" customHeight="1" x14ac:dyDescent="0.3">
      <c r="A7" s="1" t="s">
        <v>38</v>
      </c>
      <c r="C7" s="1" t="s">
        <v>1</v>
      </c>
      <c r="I7" t="s">
        <v>2</v>
      </c>
      <c r="Q7" t="s">
        <v>2</v>
      </c>
      <c r="Y7" t="s">
        <v>2</v>
      </c>
    </row>
    <row r="8" spans="1:27" ht="409.6" customHeight="1" x14ac:dyDescent="0.3">
      <c r="A8" s="1" t="s">
        <v>46</v>
      </c>
      <c r="C8" s="1" t="s">
        <v>2300</v>
      </c>
      <c r="E8" s="1" t="s">
        <v>2301</v>
      </c>
      <c r="G8" s="1" t="s">
        <v>2302</v>
      </c>
      <c r="I8" t="s">
        <v>17</v>
      </c>
      <c r="M8" s="1" t="s">
        <v>2303</v>
      </c>
      <c r="O8" s="1" t="s">
        <v>2304</v>
      </c>
      <c r="Q8" t="s">
        <v>80</v>
      </c>
      <c r="U8" s="1" t="s">
        <v>2305</v>
      </c>
      <c r="W8" s="1" t="s">
        <v>2306</v>
      </c>
      <c r="Y8" t="s">
        <v>75</v>
      </c>
    </row>
    <row r="9" spans="1:27" ht="409.6" customHeight="1" x14ac:dyDescent="0.3">
      <c r="A9" s="1" t="s">
        <v>54</v>
      </c>
      <c r="C9" s="1" t="s">
        <v>2307</v>
      </c>
      <c r="E9" s="1" t="s">
        <v>2308</v>
      </c>
      <c r="G9" s="1" t="s">
        <v>2309</v>
      </c>
      <c r="I9" t="s">
        <v>93</v>
      </c>
      <c r="M9" s="1" t="s">
        <v>2310</v>
      </c>
      <c r="O9" s="1" t="s">
        <v>2311</v>
      </c>
      <c r="Q9" t="s">
        <v>80</v>
      </c>
      <c r="U9" s="1" t="s">
        <v>2312</v>
      </c>
      <c r="W9" s="1" t="s">
        <v>2313</v>
      </c>
      <c r="Y9" t="s">
        <v>165</v>
      </c>
    </row>
    <row r="10" spans="1:27" ht="409.6" customHeight="1" x14ac:dyDescent="0.3">
      <c r="A10" s="1" t="s">
        <v>62</v>
      </c>
      <c r="C10" s="1" t="s">
        <v>2314</v>
      </c>
      <c r="E10" s="1" t="s">
        <v>2315</v>
      </c>
      <c r="G10" s="1" t="s">
        <v>2316</v>
      </c>
      <c r="I10" t="s">
        <v>80</v>
      </c>
      <c r="M10" s="1" t="s">
        <v>2317</v>
      </c>
      <c r="O10" s="1" t="s">
        <v>2318</v>
      </c>
      <c r="Q10" t="s">
        <v>80</v>
      </c>
      <c r="U10" s="1" t="s">
        <v>2319</v>
      </c>
      <c r="W10" s="1" t="s">
        <v>2320</v>
      </c>
      <c r="Y10" t="s">
        <v>165</v>
      </c>
    </row>
    <row r="11" spans="1:27" ht="409.6" customHeight="1" x14ac:dyDescent="0.3">
      <c r="A11" s="1" t="s">
        <v>71</v>
      </c>
      <c r="C11" s="1" t="s">
        <v>2321</v>
      </c>
      <c r="E11" s="1" t="s">
        <v>2322</v>
      </c>
      <c r="G11" s="1" t="s">
        <v>2323</v>
      </c>
      <c r="I11" t="s">
        <v>70</v>
      </c>
      <c r="M11" s="1" t="s">
        <v>2324</v>
      </c>
      <c r="O11" s="1" t="s">
        <v>2325</v>
      </c>
      <c r="Q11" t="s">
        <v>70</v>
      </c>
      <c r="U11" s="1" t="s">
        <v>2326</v>
      </c>
      <c r="W11" s="1" t="s">
        <v>2327</v>
      </c>
      <c r="Y11" t="s">
        <v>110</v>
      </c>
    </row>
    <row r="12" spans="1:27" ht="409.6" customHeight="1" x14ac:dyDescent="0.3">
      <c r="A12" s="1" t="s">
        <v>81</v>
      </c>
      <c r="C12" s="1" t="s">
        <v>2328</v>
      </c>
      <c r="E12" s="1" t="s">
        <v>2329</v>
      </c>
      <c r="G12" s="1" t="s">
        <v>2330</v>
      </c>
      <c r="I12" t="s">
        <v>7</v>
      </c>
      <c r="M12" s="1" t="s">
        <v>2331</v>
      </c>
      <c r="O12" s="1" t="s">
        <v>2332</v>
      </c>
      <c r="Q12" t="s">
        <v>75</v>
      </c>
      <c r="U12" s="1" t="s">
        <v>2333</v>
      </c>
      <c r="W12" s="1" t="s">
        <v>2334</v>
      </c>
      <c r="Y12" t="s">
        <v>75</v>
      </c>
    </row>
    <row r="13" spans="1:27" ht="403.2" customHeight="1" x14ac:dyDescent="0.3">
      <c r="A13" s="1" t="s">
        <v>89</v>
      </c>
      <c r="C13" s="1" t="s">
        <v>2335</v>
      </c>
      <c r="E13" s="1" t="s">
        <v>2336</v>
      </c>
      <c r="G13" s="1" t="s">
        <v>2337</v>
      </c>
      <c r="I13" t="s">
        <v>17</v>
      </c>
      <c r="M13" s="1" t="s">
        <v>2338</v>
      </c>
      <c r="O13" s="1" t="s">
        <v>2339</v>
      </c>
      <c r="Q13" t="s">
        <v>80</v>
      </c>
      <c r="U13" s="1" t="s">
        <v>2340</v>
      </c>
      <c r="W13" s="1" t="s">
        <v>2341</v>
      </c>
      <c r="Y13" t="s">
        <v>17</v>
      </c>
    </row>
    <row r="14" spans="1:27" ht="409.6" customHeight="1" x14ac:dyDescent="0.3">
      <c r="A14" s="1" t="s">
        <v>98</v>
      </c>
      <c r="C14" s="1" t="s">
        <v>2342</v>
      </c>
      <c r="E14" s="1" t="s">
        <v>2343</v>
      </c>
      <c r="G14" s="1" t="s">
        <v>2344</v>
      </c>
      <c r="I14" t="s">
        <v>75</v>
      </c>
      <c r="M14" s="1" t="s">
        <v>2345</v>
      </c>
      <c r="O14" s="1" t="s">
        <v>2346</v>
      </c>
      <c r="Q14" t="s">
        <v>75</v>
      </c>
      <c r="U14" s="1" t="s">
        <v>2347</v>
      </c>
      <c r="W14" s="1" t="s">
        <v>2348</v>
      </c>
      <c r="Y14" t="s">
        <v>75</v>
      </c>
    </row>
    <row r="15" spans="1:27" ht="409.6" customHeight="1" x14ac:dyDescent="0.3">
      <c r="A15" s="1" t="s">
        <v>106</v>
      </c>
      <c r="C15" s="1" t="s">
        <v>2349</v>
      </c>
      <c r="E15" s="1" t="s">
        <v>2350</v>
      </c>
      <c r="G15" s="1" t="s">
        <v>2351</v>
      </c>
      <c r="I15" t="s">
        <v>80</v>
      </c>
      <c r="M15" s="1" t="s">
        <v>2352</v>
      </c>
      <c r="O15" s="1" t="s">
        <v>2353</v>
      </c>
      <c r="Q15" t="s">
        <v>80</v>
      </c>
      <c r="U15" s="1" t="s">
        <v>2354</v>
      </c>
      <c r="W15" s="1" t="s">
        <v>2355</v>
      </c>
      <c r="Y15" t="s">
        <v>110</v>
      </c>
    </row>
    <row r="16" spans="1:27" ht="409.6" customHeight="1" x14ac:dyDescent="0.3">
      <c r="A16" s="1" t="s">
        <v>115</v>
      </c>
      <c r="C16" s="1" t="s">
        <v>2356</v>
      </c>
      <c r="E16" s="1" t="s">
        <v>2357</v>
      </c>
      <c r="G16" s="1" t="s">
        <v>2358</v>
      </c>
      <c r="I16" t="s">
        <v>7</v>
      </c>
      <c r="M16" s="1" t="s">
        <v>2359</v>
      </c>
      <c r="O16" s="1" t="s">
        <v>2360</v>
      </c>
      <c r="Q16" t="s">
        <v>75</v>
      </c>
      <c r="U16" s="1" t="s">
        <v>2361</v>
      </c>
      <c r="W16" s="1" t="s">
        <v>2362</v>
      </c>
      <c r="Y16" t="s">
        <v>75</v>
      </c>
    </row>
    <row r="17" spans="1:25" ht="409.6" customHeight="1" x14ac:dyDescent="0.3">
      <c r="A17" s="1" t="s">
        <v>123</v>
      </c>
      <c r="C17" s="1" t="s">
        <v>2363</v>
      </c>
      <c r="E17" s="1" t="s">
        <v>2364</v>
      </c>
      <c r="G17" s="1" t="s">
        <v>2365</v>
      </c>
      <c r="I17" t="s">
        <v>357</v>
      </c>
      <c r="M17" s="1" t="s">
        <v>2366</v>
      </c>
      <c r="O17" s="1" t="s">
        <v>2367</v>
      </c>
      <c r="Q17" t="s">
        <v>80</v>
      </c>
      <c r="U17" s="1" t="s">
        <v>2368</v>
      </c>
      <c r="W17" s="1" t="s">
        <v>2369</v>
      </c>
      <c r="Y17" t="s">
        <v>70</v>
      </c>
    </row>
    <row r="18" spans="1:25" ht="331.2" customHeight="1" x14ac:dyDescent="0.3">
      <c r="A18" s="1" t="s">
        <v>130</v>
      </c>
      <c r="C18" s="1" t="s">
        <v>2370</v>
      </c>
      <c r="E18" s="1" t="s">
        <v>2371</v>
      </c>
      <c r="G18" s="1" t="s">
        <v>2372</v>
      </c>
      <c r="I18" t="s">
        <v>80</v>
      </c>
      <c r="M18" s="1" t="s">
        <v>2373</v>
      </c>
      <c r="O18" s="1" t="s">
        <v>2374</v>
      </c>
      <c r="Q18" t="s">
        <v>80</v>
      </c>
      <c r="U18" s="1" t="s">
        <v>2375</v>
      </c>
      <c r="W18" s="1" t="s">
        <v>2376</v>
      </c>
      <c r="Y18" t="s">
        <v>70</v>
      </c>
    </row>
    <row r="19" spans="1:25" ht="409.6" customHeight="1" x14ac:dyDescent="0.3">
      <c r="A19" s="1" t="s">
        <v>138</v>
      </c>
      <c r="C19" s="1" t="s">
        <v>2377</v>
      </c>
      <c r="E19" s="1" t="s">
        <v>2378</v>
      </c>
      <c r="G19" s="1" t="s">
        <v>2379</v>
      </c>
      <c r="I19" t="s">
        <v>70</v>
      </c>
      <c r="M19" s="1" t="s">
        <v>2380</v>
      </c>
      <c r="O19" s="1" t="s">
        <v>2381</v>
      </c>
      <c r="Q19" t="s">
        <v>17</v>
      </c>
      <c r="U19" s="1" t="s">
        <v>2382</v>
      </c>
      <c r="W19" s="1" t="s">
        <v>126</v>
      </c>
      <c r="Y19" t="s">
        <v>2</v>
      </c>
    </row>
  </sheetData>
  <dataValidations count="1">
    <dataValidation type="list" sqref="I2:I56 Q2:Q56 U2:U56 Y2:Y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9"/>
  <sheetViews>
    <sheetView topLeftCell="P1" zoomScale="98" zoomScaleNormal="98" workbookViewId="0">
      <pane ySplit="1" topLeftCell="A2" activePane="bottomLeft" state="frozen"/>
      <selection pane="bottomLeft" activeCell="Y19" sqref="Y19"/>
    </sheetView>
  </sheetViews>
  <sheetFormatPr defaultRowHeight="14.4" x14ac:dyDescent="0.3"/>
  <cols>
    <col min="1" max="1" width="15.88671875" bestFit="1" customWidth="1"/>
    <col min="3" max="3" width="36.109375" customWidth="1"/>
    <col min="5" max="5" width="39.6640625" customWidth="1"/>
    <col min="7" max="7" width="27.88671875" customWidth="1"/>
    <col min="9" max="9" width="15.6640625" bestFit="1" customWidth="1"/>
    <col min="13" max="13" width="46.5546875" customWidth="1"/>
    <col min="15" max="15" width="48.44140625" customWidth="1"/>
    <col min="17" max="17" width="15.6640625" bestFit="1" customWidth="1"/>
    <col min="21" max="21" width="47.6640625" customWidth="1"/>
    <col min="23" max="23" width="40.66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28.95" customHeight="1" x14ac:dyDescent="0.3">
      <c r="A2" s="1" t="s">
        <v>0</v>
      </c>
      <c r="C2" s="1" t="s">
        <v>1</v>
      </c>
      <c r="I2" t="s">
        <v>2</v>
      </c>
      <c r="Q2" t="s">
        <v>2</v>
      </c>
      <c r="Y2" t="s">
        <v>2</v>
      </c>
    </row>
    <row r="3" spans="1:27" ht="409.6" customHeight="1" x14ac:dyDescent="0.3">
      <c r="A3" s="1" t="s">
        <v>3</v>
      </c>
      <c r="C3" s="1" t="s">
        <v>2383</v>
      </c>
      <c r="E3" s="1" t="s">
        <v>2384</v>
      </c>
      <c r="G3" s="1" t="s">
        <v>2385</v>
      </c>
      <c r="I3" t="s">
        <v>75</v>
      </c>
      <c r="M3" s="1" t="s">
        <v>2386</v>
      </c>
      <c r="O3" s="1" t="s">
        <v>2387</v>
      </c>
      <c r="Q3" t="s">
        <v>75</v>
      </c>
      <c r="U3" s="1" t="s">
        <v>2388</v>
      </c>
      <c r="W3" s="1" t="s">
        <v>2389</v>
      </c>
      <c r="Y3" t="s">
        <v>75</v>
      </c>
    </row>
    <row r="4" spans="1:27" ht="28.95" customHeight="1" x14ac:dyDescent="0.3">
      <c r="A4" s="1" t="s">
        <v>13</v>
      </c>
      <c r="C4" s="1" t="s">
        <v>1</v>
      </c>
      <c r="I4" t="s">
        <v>2</v>
      </c>
      <c r="Q4" t="s">
        <v>2</v>
      </c>
      <c r="Y4" t="s">
        <v>2</v>
      </c>
    </row>
    <row r="5" spans="1:27" ht="409.6" customHeight="1" x14ac:dyDescent="0.3">
      <c r="A5" s="1" t="s">
        <v>22</v>
      </c>
      <c r="C5" s="1" t="s">
        <v>2390</v>
      </c>
      <c r="E5" s="1" t="s">
        <v>2391</v>
      </c>
      <c r="G5" s="1" t="s">
        <v>2392</v>
      </c>
      <c r="I5" t="s">
        <v>75</v>
      </c>
      <c r="M5" s="1" t="s">
        <v>2393</v>
      </c>
      <c r="O5" s="1" t="s">
        <v>2394</v>
      </c>
      <c r="Q5" t="s">
        <v>75</v>
      </c>
      <c r="U5" s="1" t="s">
        <v>2395</v>
      </c>
      <c r="W5" s="1" t="s">
        <v>2396</v>
      </c>
      <c r="Y5" t="s">
        <v>75</v>
      </c>
    </row>
    <row r="6" spans="1:27" ht="28.95" customHeight="1" x14ac:dyDescent="0.3">
      <c r="A6" s="1" t="s">
        <v>30</v>
      </c>
      <c r="C6" s="1" t="s">
        <v>1</v>
      </c>
      <c r="I6" t="s">
        <v>2</v>
      </c>
      <c r="Q6" t="s">
        <v>2</v>
      </c>
      <c r="Y6" t="s">
        <v>2</v>
      </c>
    </row>
    <row r="7" spans="1:27" ht="28.95" customHeight="1" x14ac:dyDescent="0.3">
      <c r="A7" s="1" t="s">
        <v>38</v>
      </c>
      <c r="C7" s="1" t="s">
        <v>1</v>
      </c>
      <c r="I7" t="s">
        <v>2</v>
      </c>
      <c r="Q7" t="s">
        <v>2</v>
      </c>
      <c r="Y7" t="s">
        <v>2</v>
      </c>
    </row>
    <row r="8" spans="1:27" ht="28.95" customHeight="1" x14ac:dyDescent="0.3">
      <c r="A8" s="1" t="s">
        <v>46</v>
      </c>
      <c r="C8" s="1" t="s">
        <v>1</v>
      </c>
      <c r="I8" t="s">
        <v>2</v>
      </c>
      <c r="Q8" t="s">
        <v>2</v>
      </c>
      <c r="Y8" t="s">
        <v>2</v>
      </c>
    </row>
    <row r="9" spans="1:27" ht="28.95" customHeight="1" x14ac:dyDescent="0.3">
      <c r="A9" s="1" t="s">
        <v>54</v>
      </c>
      <c r="C9" s="1" t="s">
        <v>1</v>
      </c>
      <c r="I9" t="s">
        <v>2</v>
      </c>
      <c r="Q9" t="s">
        <v>2</v>
      </c>
      <c r="Y9" t="s">
        <v>2</v>
      </c>
    </row>
    <row r="10" spans="1:27" ht="409.6" customHeight="1" x14ac:dyDescent="0.3">
      <c r="A10" s="1" t="s">
        <v>62</v>
      </c>
      <c r="C10" s="1" t="s">
        <v>2397</v>
      </c>
      <c r="E10" s="1" t="s">
        <v>2398</v>
      </c>
      <c r="G10" s="1" t="s">
        <v>2399</v>
      </c>
      <c r="I10" t="s">
        <v>110</v>
      </c>
      <c r="M10" s="1" t="s">
        <v>2400</v>
      </c>
      <c r="O10" s="1" t="s">
        <v>2401</v>
      </c>
      <c r="Q10" t="s">
        <v>70</v>
      </c>
      <c r="U10" s="1" t="s">
        <v>2402</v>
      </c>
      <c r="W10" s="1" t="s">
        <v>2403</v>
      </c>
      <c r="Y10" t="s">
        <v>75</v>
      </c>
    </row>
    <row r="11" spans="1:27" ht="409.6" customHeight="1" x14ac:dyDescent="0.3">
      <c r="A11" s="1" t="s">
        <v>71</v>
      </c>
      <c r="C11" s="1" t="s">
        <v>2404</v>
      </c>
      <c r="E11" s="1" t="s">
        <v>2405</v>
      </c>
      <c r="G11" s="1" t="s">
        <v>2406</v>
      </c>
      <c r="I11" t="s">
        <v>165</v>
      </c>
      <c r="M11" s="1" t="s">
        <v>2407</v>
      </c>
      <c r="O11" s="1" t="s">
        <v>2408</v>
      </c>
      <c r="Q11" t="s">
        <v>75</v>
      </c>
      <c r="U11" s="1" t="s">
        <v>2409</v>
      </c>
      <c r="W11" s="1" t="s">
        <v>2410</v>
      </c>
      <c r="Y11" t="s">
        <v>75</v>
      </c>
    </row>
    <row r="12" spans="1:27" ht="409.6" customHeight="1" x14ac:dyDescent="0.3">
      <c r="A12" s="1" t="s">
        <v>81</v>
      </c>
      <c r="C12" s="1" t="s">
        <v>2411</v>
      </c>
      <c r="E12" s="1" t="s">
        <v>2412</v>
      </c>
      <c r="G12" s="1" t="s">
        <v>2413</v>
      </c>
      <c r="I12" t="s">
        <v>17</v>
      </c>
      <c r="M12" s="1" t="s">
        <v>2414</v>
      </c>
      <c r="O12" s="1" t="s">
        <v>2415</v>
      </c>
      <c r="Q12" t="s">
        <v>75</v>
      </c>
      <c r="U12" s="1" t="s">
        <v>2416</v>
      </c>
      <c r="W12" s="1" t="s">
        <v>2417</v>
      </c>
      <c r="Y12" t="s">
        <v>75</v>
      </c>
    </row>
    <row r="13" spans="1:27" ht="403.2" customHeight="1" x14ac:dyDescent="0.3">
      <c r="A13" s="1" t="s">
        <v>89</v>
      </c>
      <c r="C13" s="1" t="s">
        <v>2418</v>
      </c>
      <c r="E13" s="1" t="s">
        <v>2419</v>
      </c>
      <c r="G13" s="1" t="s">
        <v>2420</v>
      </c>
      <c r="I13" t="s">
        <v>75</v>
      </c>
      <c r="M13" s="1" t="s">
        <v>2421</v>
      </c>
      <c r="O13" s="1" t="s">
        <v>2422</v>
      </c>
      <c r="Q13" t="s">
        <v>75</v>
      </c>
      <c r="U13" s="1" t="s">
        <v>2423</v>
      </c>
      <c r="W13" s="1" t="s">
        <v>2424</v>
      </c>
      <c r="Y13" t="s">
        <v>75</v>
      </c>
    </row>
    <row r="14" spans="1:27" ht="28.95" customHeight="1" x14ac:dyDescent="0.3">
      <c r="A14" s="1" t="s">
        <v>98</v>
      </c>
      <c r="C14" s="1" t="s">
        <v>1</v>
      </c>
      <c r="I14" t="s">
        <v>2</v>
      </c>
      <c r="Q14" t="s">
        <v>2</v>
      </c>
      <c r="Y14" t="s">
        <v>2</v>
      </c>
    </row>
    <row r="15" spans="1:27" ht="409.6" customHeight="1" x14ac:dyDescent="0.3">
      <c r="A15" s="1" t="s">
        <v>106</v>
      </c>
      <c r="C15" s="1" t="s">
        <v>2425</v>
      </c>
      <c r="E15" s="1" t="s">
        <v>2426</v>
      </c>
      <c r="G15" s="1" t="s">
        <v>2427</v>
      </c>
      <c r="I15" t="s">
        <v>70</v>
      </c>
      <c r="M15" s="1" t="s">
        <v>2428</v>
      </c>
      <c r="O15" s="1" t="s">
        <v>2429</v>
      </c>
      <c r="Q15" t="s">
        <v>75</v>
      </c>
      <c r="U15" s="1" t="s">
        <v>2430</v>
      </c>
      <c r="W15" s="1" t="s">
        <v>2431</v>
      </c>
      <c r="Y15" t="s">
        <v>75</v>
      </c>
    </row>
    <row r="16" spans="1:27" ht="409.6" customHeight="1" x14ac:dyDescent="0.3">
      <c r="A16" s="1" t="s">
        <v>115</v>
      </c>
      <c r="C16" s="1" t="s">
        <v>2432</v>
      </c>
      <c r="E16" s="1" t="s">
        <v>2433</v>
      </c>
      <c r="G16" s="1" t="s">
        <v>2434</v>
      </c>
      <c r="I16" t="s">
        <v>75</v>
      </c>
      <c r="M16" s="1" t="s">
        <v>2435</v>
      </c>
      <c r="O16" s="1" t="s">
        <v>2436</v>
      </c>
      <c r="Q16" t="s">
        <v>75</v>
      </c>
      <c r="U16" s="1" t="s">
        <v>2437</v>
      </c>
      <c r="W16" s="1" t="s">
        <v>2438</v>
      </c>
      <c r="Y16" t="s">
        <v>75</v>
      </c>
    </row>
    <row r="17" spans="1:25" ht="28.95" customHeight="1" x14ac:dyDescent="0.3">
      <c r="A17" s="1" t="s">
        <v>123</v>
      </c>
      <c r="C17" s="1" t="s">
        <v>1</v>
      </c>
      <c r="I17" t="s">
        <v>2</v>
      </c>
      <c r="Q17" t="s">
        <v>2</v>
      </c>
      <c r="Y17" t="s">
        <v>2</v>
      </c>
    </row>
    <row r="18" spans="1:25" ht="28.2" customHeight="1" x14ac:dyDescent="0.3">
      <c r="A18" s="1" t="s">
        <v>130</v>
      </c>
      <c r="C18" s="1" t="s">
        <v>1</v>
      </c>
      <c r="I18" t="s">
        <v>2</v>
      </c>
      <c r="Q18" t="s">
        <v>2</v>
      </c>
      <c r="Y18" t="s">
        <v>2</v>
      </c>
    </row>
    <row r="19" spans="1:25" ht="409.6" customHeight="1" x14ac:dyDescent="0.3">
      <c r="A19" s="1" t="s">
        <v>138</v>
      </c>
      <c r="C19" s="1" t="s">
        <v>2439</v>
      </c>
      <c r="E19" s="1" t="s">
        <v>2440</v>
      </c>
      <c r="G19" s="1" t="s">
        <v>2441</v>
      </c>
      <c r="I19" t="s">
        <v>17</v>
      </c>
      <c r="M19" s="1" t="s">
        <v>2442</v>
      </c>
      <c r="O19" s="1" t="s">
        <v>2443</v>
      </c>
      <c r="Q19" t="s">
        <v>357</v>
      </c>
      <c r="U19" s="1" t="s">
        <v>2444</v>
      </c>
      <c r="W19" s="1" t="s">
        <v>2445</v>
      </c>
      <c r="Y19" t="s">
        <v>357</v>
      </c>
    </row>
  </sheetData>
  <dataValidations count="1">
    <dataValidation type="list" sqref="I2:I56 Q2:Q56 U2:U56 Y2:Y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56"/>
  <sheetViews>
    <sheetView workbookViewId="0">
      <pane ySplit="1" topLeftCell="A2" activePane="bottomLeft" state="frozen"/>
      <selection pane="bottomLeft" activeCell="J4" sqref="J4"/>
    </sheetView>
  </sheetViews>
  <sheetFormatPr defaultRowHeight="14.4" x14ac:dyDescent="0.3"/>
  <cols>
    <col min="3" max="3" width="42.6640625" bestFit="1" customWidth="1"/>
    <col min="7" max="7" width="28.6640625" customWidth="1"/>
    <col min="13" max="13" width="14.6640625" bestFit="1" customWidth="1"/>
    <col min="15" max="15" width="127" bestFit="1" customWidth="1"/>
  </cols>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28.95" customHeight="1" x14ac:dyDescent="0.3">
      <c r="A2" s="1" t="s">
        <v>2446</v>
      </c>
      <c r="C2" s="1" t="s">
        <v>1</v>
      </c>
      <c r="I2" t="str">
        <f>'B1'!I2</f>
        <v>N/A</v>
      </c>
      <c r="Q2" t="str">
        <f>'B1'!Q2</f>
        <v>N/A</v>
      </c>
      <c r="U2">
        <f>'B1'!U2</f>
        <v>0</v>
      </c>
      <c r="Y2" t="str">
        <f>'B1'!Y2</f>
        <v>N/A</v>
      </c>
    </row>
    <row r="3" spans="1:27" ht="302.39999999999998" customHeight="1" x14ac:dyDescent="0.3">
      <c r="A3" s="1" t="s">
        <v>2447</v>
      </c>
      <c r="C3" s="1" t="s">
        <v>146</v>
      </c>
      <c r="E3" s="1" t="s">
        <v>147</v>
      </c>
      <c r="G3" s="1" t="s">
        <v>148</v>
      </c>
      <c r="I3" t="str">
        <f>'B2'!I2</f>
        <v>High Correct</v>
      </c>
      <c r="M3" s="1" t="s">
        <v>149</v>
      </c>
      <c r="O3" s="1" t="s">
        <v>150</v>
      </c>
      <c r="Q3" t="str">
        <f>'B2'!Q2</f>
        <v>High Incorrect</v>
      </c>
      <c r="U3" s="1" t="s">
        <v>151</v>
      </c>
      <c r="W3" s="1" t="s">
        <v>152</v>
      </c>
      <c r="Y3" t="str">
        <f>'B2'!Y2</f>
        <v>High Correct</v>
      </c>
    </row>
    <row r="4" spans="1:27" ht="302.39999999999998" customHeight="1" x14ac:dyDescent="0.3">
      <c r="A4" s="1" t="s">
        <v>2448</v>
      </c>
      <c r="C4" s="1" t="s">
        <v>274</v>
      </c>
      <c r="E4" s="1" t="s">
        <v>275</v>
      </c>
      <c r="G4" s="1" t="s">
        <v>276</v>
      </c>
      <c r="I4" t="str">
        <f>'B3'!I2</f>
        <v>Medium Maybe</v>
      </c>
      <c r="M4" s="1" t="s">
        <v>277</v>
      </c>
      <c r="O4" s="1" t="s">
        <v>278</v>
      </c>
      <c r="Q4" t="str">
        <f>'B3'!Q2</f>
        <v>High Incorrect</v>
      </c>
      <c r="U4" s="1" t="s">
        <v>279</v>
      </c>
      <c r="W4" s="1" t="s">
        <v>280</v>
      </c>
      <c r="Y4" t="str">
        <f>'B3'!Y2</f>
        <v>High Correct</v>
      </c>
    </row>
    <row r="5" spans="1:27" ht="409.6" customHeight="1" x14ac:dyDescent="0.3">
      <c r="A5" s="1" t="s">
        <v>2449</v>
      </c>
      <c r="C5" s="1" t="s">
        <v>403</v>
      </c>
      <c r="E5" s="1" t="s">
        <v>404</v>
      </c>
      <c r="G5" s="1" t="s">
        <v>405</v>
      </c>
      <c r="I5" t="str">
        <f>'B4'!I2</f>
        <v>High Correct</v>
      </c>
      <c r="M5" s="1" t="s">
        <v>406</v>
      </c>
      <c r="O5" s="1" t="s">
        <v>407</v>
      </c>
      <c r="Q5" t="str">
        <f>'B4'!Q2</f>
        <v>High Maybe</v>
      </c>
      <c r="U5" s="1" t="s">
        <v>408</v>
      </c>
      <c r="W5" s="1" t="s">
        <v>126</v>
      </c>
      <c r="Y5" t="str">
        <f>'B4'!Y2</f>
        <v>N/A</v>
      </c>
    </row>
    <row r="6" spans="1:27" ht="409.6" customHeight="1" x14ac:dyDescent="0.3">
      <c r="A6" s="1" t="s">
        <v>2450</v>
      </c>
      <c r="C6" s="1" t="s">
        <v>524</v>
      </c>
      <c r="E6" s="1" t="s">
        <v>525</v>
      </c>
      <c r="G6" s="1" t="s">
        <v>526</v>
      </c>
      <c r="I6" t="str">
        <f>'B5'!I2</f>
        <v>High Maybe</v>
      </c>
      <c r="M6" s="1" t="s">
        <v>527</v>
      </c>
      <c r="O6" s="1" t="s">
        <v>528</v>
      </c>
      <c r="Q6" t="str">
        <f>'B5'!Q2</f>
        <v>High Correct</v>
      </c>
      <c r="U6" s="1" t="s">
        <v>529</v>
      </c>
      <c r="W6" s="1" t="s">
        <v>530</v>
      </c>
      <c r="Y6" t="str">
        <f>'B5'!Y2</f>
        <v>High Correct</v>
      </c>
    </row>
    <row r="7" spans="1:27" ht="331.2" customHeight="1" x14ac:dyDescent="0.3">
      <c r="A7" s="1" t="s">
        <v>2451</v>
      </c>
      <c r="C7" s="1" t="s">
        <v>639</v>
      </c>
      <c r="E7" s="1" t="s">
        <v>640</v>
      </c>
      <c r="G7" s="1" t="s">
        <v>641</v>
      </c>
      <c r="I7" t="str">
        <f>'B6'!I2</f>
        <v>Medium Incorrect</v>
      </c>
      <c r="M7" s="1" t="s">
        <v>642</v>
      </c>
      <c r="O7" s="1" t="s">
        <v>643</v>
      </c>
      <c r="Q7" t="str">
        <f>'B6'!Q2</f>
        <v>High Incorrect</v>
      </c>
      <c r="U7" s="1" t="s">
        <v>644</v>
      </c>
      <c r="W7" s="1" t="s">
        <v>645</v>
      </c>
      <c r="Y7" t="str">
        <f>'B6'!Y2</f>
        <v>High Correct</v>
      </c>
    </row>
    <row r="8" spans="1:27" ht="409.6" customHeight="1" x14ac:dyDescent="0.3">
      <c r="A8" s="1" t="s">
        <v>2452</v>
      </c>
      <c r="C8" s="1" t="s">
        <v>762</v>
      </c>
      <c r="E8" s="1" t="s">
        <v>763</v>
      </c>
      <c r="G8" s="1" t="s">
        <v>764</v>
      </c>
      <c r="I8" t="str">
        <f>'B7'!I2</f>
        <v>Low Maybe</v>
      </c>
      <c r="M8" s="1" t="s">
        <v>765</v>
      </c>
      <c r="O8" s="1" t="s">
        <v>766</v>
      </c>
      <c r="Q8" t="str">
        <f>'B7'!Q2</f>
        <v>High Incorrect</v>
      </c>
      <c r="U8" s="1" t="s">
        <v>767</v>
      </c>
      <c r="W8" s="1" t="s">
        <v>768</v>
      </c>
      <c r="Y8" t="str">
        <f>'B7'!Y2</f>
        <v>High Maybe</v>
      </c>
    </row>
    <row r="9" spans="1:27" ht="409.6" customHeight="1" x14ac:dyDescent="0.3">
      <c r="A9" s="1" t="s">
        <v>2453</v>
      </c>
      <c r="C9" s="1" t="s">
        <v>886</v>
      </c>
      <c r="E9" s="1" t="s">
        <v>887</v>
      </c>
      <c r="G9" s="1" t="s">
        <v>888</v>
      </c>
      <c r="I9" t="str">
        <f>'B8'!I2</f>
        <v>High Correct</v>
      </c>
      <c r="M9" s="1" t="s">
        <v>889</v>
      </c>
      <c r="O9" s="1" t="s">
        <v>890</v>
      </c>
      <c r="Q9" t="str">
        <f>'B8'!Q2</f>
        <v>High Correct</v>
      </c>
      <c r="U9" s="1" t="s">
        <v>891</v>
      </c>
      <c r="W9" s="1" t="s">
        <v>892</v>
      </c>
      <c r="Y9" t="str">
        <f>'B8'!Y2</f>
        <v>High Correct</v>
      </c>
    </row>
    <row r="10" spans="1:27" ht="409.6" customHeight="1" x14ac:dyDescent="0.3">
      <c r="A10" s="1" t="s">
        <v>2454</v>
      </c>
      <c r="C10" s="1" t="s">
        <v>1004</v>
      </c>
      <c r="E10" s="1" t="s">
        <v>1005</v>
      </c>
      <c r="G10" s="1" t="s">
        <v>1006</v>
      </c>
      <c r="I10" t="str">
        <f>'B9'!I2</f>
        <v>Medium Correct</v>
      </c>
      <c r="M10" s="1" t="s">
        <v>1007</v>
      </c>
      <c r="O10" s="1" t="s">
        <v>1008</v>
      </c>
      <c r="Q10" t="str">
        <f>'B9'!Q2</f>
        <v>High Correct</v>
      </c>
      <c r="U10" s="1" t="s">
        <v>1009</v>
      </c>
      <c r="W10" s="1" t="s">
        <v>1010</v>
      </c>
      <c r="Y10" t="str">
        <f>'B9'!Y2</f>
        <v>High Correct</v>
      </c>
    </row>
    <row r="11" spans="1:27" ht="409.6" customHeight="1" x14ac:dyDescent="0.3">
      <c r="A11" s="1" t="s">
        <v>2455</v>
      </c>
      <c r="C11" s="1" t="s">
        <v>1122</v>
      </c>
      <c r="E11" s="1" t="s">
        <v>1123</v>
      </c>
      <c r="G11" s="1" t="s">
        <v>1124</v>
      </c>
      <c r="I11" t="str">
        <f>'B10'!I2</f>
        <v>High Correct</v>
      </c>
      <c r="M11" s="1" t="s">
        <v>1125</v>
      </c>
      <c r="O11" s="1" t="s">
        <v>1126</v>
      </c>
      <c r="Q11" t="str">
        <f>'B10'!Q2</f>
        <v>Medium Incorrect</v>
      </c>
      <c r="U11" s="1" t="s">
        <v>1127</v>
      </c>
      <c r="W11" s="1" t="s">
        <v>1128</v>
      </c>
      <c r="Y11" t="str">
        <f>'B10'!Y2</f>
        <v>High Correct</v>
      </c>
    </row>
    <row r="12" spans="1:27" x14ac:dyDescent="0.3">
      <c r="I12" t="e">
        <f>[2]B11!I2</f>
        <v>#REF!</v>
      </c>
      <c r="Q12" t="e">
        <f>[2]B11!Q2</f>
        <v>#REF!</v>
      </c>
      <c r="U12" t="e">
        <f>[2]B11!U2</f>
        <v>#REF!</v>
      </c>
      <c r="Y12" t="e">
        <f>[2]B11!Y2</f>
        <v>#REF!</v>
      </c>
    </row>
    <row r="13" spans="1:27" x14ac:dyDescent="0.3">
      <c r="I13" t="e">
        <f>[3]B12!I2</f>
        <v>#REF!</v>
      </c>
      <c r="Q13" t="e">
        <f>[3]B12!Q2</f>
        <v>#REF!</v>
      </c>
      <c r="U13" t="e">
        <f>[3]B12!U2</f>
        <v>#REF!</v>
      </c>
      <c r="Y13" t="e">
        <f>[3]B12!Y2</f>
        <v>#REF!</v>
      </c>
    </row>
    <row r="14" spans="1:27" x14ac:dyDescent="0.3">
      <c r="I14" t="e">
        <f>[4]B13!I2</f>
        <v>#REF!</v>
      </c>
      <c r="Q14" t="e">
        <f>[4]B13!Q2</f>
        <v>#REF!</v>
      </c>
      <c r="U14" t="e">
        <f>[4]B13!U2</f>
        <v>#REF!</v>
      </c>
      <c r="Y14" t="e">
        <f>[4]B13!Y2</f>
        <v>#REF!</v>
      </c>
    </row>
    <row r="15" spans="1:27" x14ac:dyDescent="0.3">
      <c r="I15" t="e">
        <f>[5]B14!I2</f>
        <v>#REF!</v>
      </c>
      <c r="Q15" t="e">
        <f>[5]B14!Q2</f>
        <v>#REF!</v>
      </c>
      <c r="U15" t="e">
        <f>[5]B14!U2</f>
        <v>#REF!</v>
      </c>
      <c r="Y15" t="e">
        <f>[5]B14!Y2</f>
        <v>#REF!</v>
      </c>
    </row>
    <row r="16" spans="1:27" x14ac:dyDescent="0.3">
      <c r="I16" t="e">
        <f>[6]B15!I2</f>
        <v>#REF!</v>
      </c>
      <c r="Q16" t="e">
        <f>[6]B15!Q2</f>
        <v>#REF!</v>
      </c>
      <c r="U16" t="e">
        <f>[6]B15!U2</f>
        <v>#REF!</v>
      </c>
      <c r="Y16" t="e">
        <f>[6]B15!Y2</f>
        <v>#REF!</v>
      </c>
    </row>
    <row r="17" spans="9:25" x14ac:dyDescent="0.3">
      <c r="I17" t="e">
        <f>[7]B16!I2</f>
        <v>#REF!</v>
      </c>
      <c r="Q17" t="e">
        <f>[7]B16!Q2</f>
        <v>#REF!</v>
      </c>
      <c r="U17" t="e">
        <f>[7]B16!U2</f>
        <v>#REF!</v>
      </c>
      <c r="Y17" t="e">
        <f>[7]B16!Y2</f>
        <v>#REF!</v>
      </c>
    </row>
    <row r="18" spans="9:25" x14ac:dyDescent="0.3">
      <c r="I18" t="e">
        <f>[8]B17!I2</f>
        <v>#REF!</v>
      </c>
      <c r="Q18" t="e">
        <f>[8]B17!Q2</f>
        <v>#REF!</v>
      </c>
      <c r="U18" t="e">
        <f>[8]B17!U2</f>
        <v>#REF!</v>
      </c>
      <c r="Y18" t="e">
        <f>[8]B17!Y2</f>
        <v>#REF!</v>
      </c>
    </row>
    <row r="19" spans="9:25" x14ac:dyDescent="0.3">
      <c r="I19" t="e">
        <f>[9]B18!I2</f>
        <v>#REF!</v>
      </c>
      <c r="Q19" t="e">
        <f>[9]B18!Q2</f>
        <v>#REF!</v>
      </c>
      <c r="U19" t="e">
        <f>[9]B18!U2</f>
        <v>#REF!</v>
      </c>
      <c r="Y19" t="e">
        <f>[9]B18!Y2</f>
        <v>#REF!</v>
      </c>
    </row>
    <row r="20" spans="9:25" x14ac:dyDescent="0.3">
      <c r="I20" t="e">
        <f>[10]B19!I2</f>
        <v>#REF!</v>
      </c>
      <c r="Q20" t="e">
        <f>[10]B19!Q2</f>
        <v>#REF!</v>
      </c>
      <c r="U20" t="e">
        <f>[10]B19!U2</f>
        <v>#REF!</v>
      </c>
      <c r="Y20" t="e">
        <f>[10]B19!Y2</f>
        <v>#REF!</v>
      </c>
    </row>
    <row r="21" spans="9:25" x14ac:dyDescent="0.3">
      <c r="I21" t="e">
        <f>[11]B20!I2</f>
        <v>#REF!</v>
      </c>
      <c r="Q21" t="e">
        <f>[11]B20!Q2</f>
        <v>#REF!</v>
      </c>
      <c r="U21" t="e">
        <f>[11]B20!U2</f>
        <v>#REF!</v>
      </c>
      <c r="Y21" t="e">
        <f>[11]B20!Y2</f>
        <v>#REF!</v>
      </c>
    </row>
    <row r="22" spans="9:25" x14ac:dyDescent="0.3">
      <c r="I22" t="e">
        <f>[12]B21!I2</f>
        <v>#REF!</v>
      </c>
      <c r="Q22" t="e">
        <f>[12]B21!Q2</f>
        <v>#REF!</v>
      </c>
      <c r="U22" t="e">
        <f>[12]B21!U2</f>
        <v>#REF!</v>
      </c>
      <c r="Y22" t="e">
        <f>[12]B21!Y2</f>
        <v>#REF!</v>
      </c>
    </row>
    <row r="23" spans="9:25" x14ac:dyDescent="0.3">
      <c r="I23" t="e">
        <f>[13]B22!I2</f>
        <v>#REF!</v>
      </c>
      <c r="Q23" t="e">
        <f>[13]B22!Q2</f>
        <v>#REF!</v>
      </c>
      <c r="U23" t="e">
        <f>[13]B22!U2</f>
        <v>#REF!</v>
      </c>
      <c r="Y23" t="e">
        <f>[13]B22!Y2</f>
        <v>#REF!</v>
      </c>
    </row>
    <row r="24" spans="9:25" x14ac:dyDescent="0.3">
      <c r="I24" t="e">
        <f>[14]B23!I2</f>
        <v>#REF!</v>
      </c>
      <c r="Q24" t="e">
        <f>[14]B23!Q2</f>
        <v>#REF!</v>
      </c>
      <c r="U24" t="e">
        <f>[14]B23!U2</f>
        <v>#REF!</v>
      </c>
      <c r="Y24" t="e">
        <f>[14]B23!Y2</f>
        <v>#REF!</v>
      </c>
    </row>
    <row r="25" spans="9:25" x14ac:dyDescent="0.3">
      <c r="I25" t="e">
        <f>[15]B24!I2</f>
        <v>#REF!</v>
      </c>
      <c r="Q25" t="e">
        <f>[15]B24!Q2</f>
        <v>#REF!</v>
      </c>
      <c r="U25" t="e">
        <f>[15]B24!U2</f>
        <v>#REF!</v>
      </c>
      <c r="Y25" t="e">
        <f>[15]B24!Y2</f>
        <v>#REF!</v>
      </c>
    </row>
    <row r="26" spans="9:25" x14ac:dyDescent="0.3">
      <c r="I26" t="e">
        <f>[16]B25!I2</f>
        <v>#REF!</v>
      </c>
      <c r="Q26" t="e">
        <f>[16]B25!Q2</f>
        <v>#REF!</v>
      </c>
      <c r="U26" t="e">
        <f>[16]B25!U2</f>
        <v>#REF!</v>
      </c>
      <c r="Y26" t="e">
        <f>[16]B25!Y2</f>
        <v>#REF!</v>
      </c>
    </row>
    <row r="27" spans="9:25" x14ac:dyDescent="0.3">
      <c r="I27" t="e">
        <f>[17]B26!I2</f>
        <v>#REF!</v>
      </c>
      <c r="Q27" t="e">
        <f>[17]B26!Q2</f>
        <v>#REF!</v>
      </c>
      <c r="U27" t="e">
        <f>[17]B26!U2</f>
        <v>#REF!</v>
      </c>
      <c r="Y27" t="e">
        <f>[17]B26!Y2</f>
        <v>#REF!</v>
      </c>
    </row>
    <row r="28" spans="9:25" x14ac:dyDescent="0.3">
      <c r="I28" t="e">
        <f>[18]B27!I2</f>
        <v>#REF!</v>
      </c>
      <c r="Q28" t="e">
        <f>[18]B27!Q2</f>
        <v>#REF!</v>
      </c>
      <c r="U28" t="e">
        <f>[18]B27!U2</f>
        <v>#REF!</v>
      </c>
      <c r="Y28" t="e">
        <f>[18]B27!Y2</f>
        <v>#REF!</v>
      </c>
    </row>
    <row r="29" spans="9:25" x14ac:dyDescent="0.3">
      <c r="I29" t="e">
        <f>[19]B28!I2</f>
        <v>#REF!</v>
      </c>
      <c r="Q29" t="e">
        <f>[19]B28!Q2</f>
        <v>#REF!</v>
      </c>
      <c r="U29" t="e">
        <f>[19]B28!U2</f>
        <v>#REF!</v>
      </c>
      <c r="Y29" t="e">
        <f>[19]B28!Y2</f>
        <v>#REF!</v>
      </c>
    </row>
    <row r="30" spans="9:25" x14ac:dyDescent="0.3">
      <c r="I30" t="e">
        <f>[20]B29!I2</f>
        <v>#REF!</v>
      </c>
      <c r="Q30" t="e">
        <f>[20]B29!Q2</f>
        <v>#REF!</v>
      </c>
      <c r="U30" t="e">
        <f>[20]B29!U2</f>
        <v>#REF!</v>
      </c>
      <c r="Y30" t="e">
        <f>[20]B29!Y2</f>
        <v>#REF!</v>
      </c>
    </row>
    <row r="31" spans="9:25" x14ac:dyDescent="0.3">
      <c r="I31" t="e">
        <f>[21]B30!I2</f>
        <v>#REF!</v>
      </c>
      <c r="Q31" t="e">
        <f>[21]B30!Q2</f>
        <v>#REF!</v>
      </c>
      <c r="U31" t="e">
        <f>[21]B30!U2</f>
        <v>#REF!</v>
      </c>
      <c r="Y31" t="e">
        <f>[21]B30!Y2</f>
        <v>#REF!</v>
      </c>
    </row>
    <row r="32" spans="9:25" x14ac:dyDescent="0.3">
      <c r="I32" t="e">
        <f>[22]B31!I2</f>
        <v>#REF!</v>
      </c>
      <c r="Q32" t="e">
        <f>[22]B31!Q2</f>
        <v>#REF!</v>
      </c>
      <c r="U32" t="e">
        <f>[22]B31!U2</f>
        <v>#REF!</v>
      </c>
      <c r="Y32" t="e">
        <f>[22]B31!Y2</f>
        <v>#REF!</v>
      </c>
    </row>
    <row r="33" spans="1:25" x14ac:dyDescent="0.3">
      <c r="I33" t="e">
        <f>[23]B32!I2</f>
        <v>#REF!</v>
      </c>
      <c r="Q33" t="e">
        <f>[23]B32!Q2</f>
        <v>#REF!</v>
      </c>
      <c r="U33" t="e">
        <f>[23]B32!U2</f>
        <v>#REF!</v>
      </c>
      <c r="Y33" t="e">
        <f>[23]B32!Y2</f>
        <v>#REF!</v>
      </c>
    </row>
    <row r="34" spans="1:25" x14ac:dyDescent="0.3">
      <c r="I34" t="e">
        <f>[24]B33!I2</f>
        <v>#REF!</v>
      </c>
      <c r="Q34" t="e">
        <f>[24]B33!Q2</f>
        <v>#REF!</v>
      </c>
      <c r="U34" t="e">
        <f>[24]B33!U2</f>
        <v>#REF!</v>
      </c>
      <c r="Y34" t="e">
        <f>[24]B33!Y2</f>
        <v>#REF!</v>
      </c>
    </row>
    <row r="35" spans="1:25" x14ac:dyDescent="0.3">
      <c r="I35" t="e">
        <f>[25]B34!I2</f>
        <v>#REF!</v>
      </c>
      <c r="Q35" t="e">
        <f>[25]B34!Q2</f>
        <v>#REF!</v>
      </c>
      <c r="U35" t="e">
        <f>[25]B34!U2</f>
        <v>#REF!</v>
      </c>
      <c r="Y35" t="e">
        <f>[25]B34!Y2</f>
        <v>#REF!</v>
      </c>
    </row>
    <row r="36" spans="1:25" x14ac:dyDescent="0.3">
      <c r="I36" t="e">
        <f>[26]B35!I2</f>
        <v>#REF!</v>
      </c>
      <c r="Q36" t="e">
        <f>[26]B35!Q2</f>
        <v>#REF!</v>
      </c>
      <c r="U36" t="e">
        <f>[26]B35!U2</f>
        <v>#REF!</v>
      </c>
      <c r="Y36" t="e">
        <f>[26]B35!Y2</f>
        <v>#REF!</v>
      </c>
    </row>
    <row r="37" spans="1:25" x14ac:dyDescent="0.3">
      <c r="I37" t="e">
        <f>[27]B36!I2</f>
        <v>#REF!</v>
      </c>
      <c r="Q37" t="e">
        <f>[27]B36!Q2</f>
        <v>#REF!</v>
      </c>
      <c r="U37" t="e">
        <f>[27]B36!U2</f>
        <v>#REF!</v>
      </c>
      <c r="Y37" t="e">
        <f>[27]B36!Y2</f>
        <v>#REF!</v>
      </c>
    </row>
    <row r="38" spans="1:25" x14ac:dyDescent="0.3">
      <c r="I38" t="e">
        <f>[28]B37!I2</f>
        <v>#REF!</v>
      </c>
      <c r="Q38" t="e">
        <f>[28]B37!Q2</f>
        <v>#REF!</v>
      </c>
      <c r="U38" t="e">
        <f>[28]B37!U2</f>
        <v>#REF!</v>
      </c>
      <c r="Y38" t="e">
        <f>[28]B37!Y2</f>
        <v>#REF!</v>
      </c>
    </row>
    <row r="39" spans="1:25" x14ac:dyDescent="0.3">
      <c r="I39" t="e">
        <f>[29]B38!I2</f>
        <v>#REF!</v>
      </c>
      <c r="Q39" t="e">
        <f>[29]B38!Q2</f>
        <v>#REF!</v>
      </c>
      <c r="U39" t="e">
        <f>[29]B38!U2</f>
        <v>#REF!</v>
      </c>
      <c r="Y39" t="e">
        <f>[29]B38!Y2</f>
        <v>#REF!</v>
      </c>
    </row>
    <row r="40" spans="1:25" x14ac:dyDescent="0.3">
      <c r="I40" t="e">
        <f>[30]B39!I2</f>
        <v>#REF!</v>
      </c>
      <c r="Q40" t="e">
        <f>[30]B39!Q2</f>
        <v>#REF!</v>
      </c>
      <c r="U40" t="e">
        <f>[30]B39!U2</f>
        <v>#REF!</v>
      </c>
      <c r="Y40" t="e">
        <f>[30]B39!Y2</f>
        <v>#REF!</v>
      </c>
    </row>
    <row r="41" spans="1:25" x14ac:dyDescent="0.3">
      <c r="I41" t="e">
        <f>[31]B40!I2</f>
        <v>#REF!</v>
      </c>
      <c r="Q41" t="e">
        <f>[31]B40!Q2</f>
        <v>#REF!</v>
      </c>
      <c r="U41" t="e">
        <f>[31]B40!U2</f>
        <v>#REF!</v>
      </c>
      <c r="Y41" t="e">
        <f>[31]B40!Y2</f>
        <v>#REF!</v>
      </c>
    </row>
    <row r="42" spans="1:25" x14ac:dyDescent="0.3">
      <c r="I42" t="e">
        <f>[32]B41!I2</f>
        <v>#REF!</v>
      </c>
      <c r="Q42" t="e">
        <f>[32]B41!Q2</f>
        <v>#REF!</v>
      </c>
      <c r="U42" t="e">
        <f>[32]B41!U2</f>
        <v>#REF!</v>
      </c>
      <c r="Y42" t="e">
        <f>[32]B41!Y2</f>
        <v>#REF!</v>
      </c>
    </row>
    <row r="43" spans="1:25" x14ac:dyDescent="0.3">
      <c r="I43" t="e">
        <f>[33]B42!I2</f>
        <v>#REF!</v>
      </c>
      <c r="Q43" t="e">
        <f>[33]B42!Q2</f>
        <v>#REF!</v>
      </c>
      <c r="U43" t="e">
        <f>[33]B42!U2</f>
        <v>#REF!</v>
      </c>
      <c r="Y43" t="e">
        <f>[33]B42!Y2</f>
        <v>#REF!</v>
      </c>
    </row>
    <row r="44" spans="1:25" x14ac:dyDescent="0.3">
      <c r="I44" t="e">
        <f>[34]B43!I2</f>
        <v>#REF!</v>
      </c>
      <c r="Q44" t="e">
        <f>[34]B43!Q2</f>
        <v>#REF!</v>
      </c>
      <c r="U44" t="e">
        <f>[34]B43!U2</f>
        <v>#REF!</v>
      </c>
      <c r="Y44" t="e">
        <f>[34]B43!Y2</f>
        <v>#REF!</v>
      </c>
    </row>
    <row r="45" spans="1:25" x14ac:dyDescent="0.3">
      <c r="I45" t="e">
        <f>[35]B44!I2</f>
        <v>#REF!</v>
      </c>
      <c r="Q45" t="e">
        <f>[35]B44!Q2</f>
        <v>#REF!</v>
      </c>
      <c r="U45" t="e">
        <f>[35]B44!U2</f>
        <v>#REF!</v>
      </c>
      <c r="Y45" t="e">
        <f>[35]B44!Y2</f>
        <v>#REF!</v>
      </c>
    </row>
    <row r="46" spans="1:25" ht="409.6" customHeight="1" x14ac:dyDescent="0.3">
      <c r="A46" s="1" t="s">
        <v>2456</v>
      </c>
      <c r="C46" s="1" t="s">
        <v>1245</v>
      </c>
      <c r="E46" s="1" t="s">
        <v>1246</v>
      </c>
      <c r="G46" s="1" t="s">
        <v>1247</v>
      </c>
      <c r="I46" t="str">
        <f>'B45'!I2</f>
        <v>High Correct</v>
      </c>
      <c r="M46" s="1" t="s">
        <v>1248</v>
      </c>
      <c r="O46" s="1" t="s">
        <v>1249</v>
      </c>
      <c r="Q46" t="str">
        <f>'B45'!Q2</f>
        <v>Low Incorrect</v>
      </c>
      <c r="U46" s="1" t="s">
        <v>1250</v>
      </c>
      <c r="W46" s="1" t="s">
        <v>1251</v>
      </c>
      <c r="Y46" t="str">
        <f>'B45'!Y2</f>
        <v>High Correct</v>
      </c>
    </row>
    <row r="47" spans="1:25" ht="409.6" customHeight="1" x14ac:dyDescent="0.3">
      <c r="A47" s="1" t="s">
        <v>2457</v>
      </c>
      <c r="C47" s="1" t="s">
        <v>1364</v>
      </c>
      <c r="E47" s="1" t="s">
        <v>1365</v>
      </c>
      <c r="G47" s="1" t="s">
        <v>1366</v>
      </c>
      <c r="I47" t="str">
        <f>'B46'!I2</f>
        <v>High Correct</v>
      </c>
      <c r="M47" s="1" t="s">
        <v>1367</v>
      </c>
      <c r="O47" s="1" t="s">
        <v>1368</v>
      </c>
      <c r="Q47" t="str">
        <f>'B46'!Q2</f>
        <v>High Correct</v>
      </c>
      <c r="U47" s="1" t="s">
        <v>1369</v>
      </c>
      <c r="W47" s="1" t="s">
        <v>1370</v>
      </c>
      <c r="Y47" t="str">
        <f>'B46'!Y2</f>
        <v>High Correct</v>
      </c>
    </row>
    <row r="48" spans="1:25" ht="409.6" customHeight="1" x14ac:dyDescent="0.3">
      <c r="A48" s="1" t="s">
        <v>2458</v>
      </c>
      <c r="C48" s="1" t="s">
        <v>1476</v>
      </c>
      <c r="E48" s="1" t="s">
        <v>1477</v>
      </c>
      <c r="G48" s="1" t="s">
        <v>1478</v>
      </c>
      <c r="I48" t="str">
        <f>'B47'!I2</f>
        <v>High Correct</v>
      </c>
      <c r="M48" s="1" t="s">
        <v>1479</v>
      </c>
      <c r="O48" s="1" t="s">
        <v>1480</v>
      </c>
      <c r="Q48" t="str">
        <f>'B47'!Q2</f>
        <v>High Correct</v>
      </c>
      <c r="U48" s="1" t="s">
        <v>1481</v>
      </c>
      <c r="W48" s="1" t="s">
        <v>1482</v>
      </c>
      <c r="Y48" t="str">
        <f>'B47'!Y2</f>
        <v>High Correct</v>
      </c>
    </row>
    <row r="49" spans="1:25" ht="409.6" customHeight="1" x14ac:dyDescent="0.3">
      <c r="A49" s="1" t="s">
        <v>2459</v>
      </c>
      <c r="C49" s="1" t="s">
        <v>1592</v>
      </c>
      <c r="E49" s="1" t="s">
        <v>1593</v>
      </c>
      <c r="G49" s="1" t="s">
        <v>1594</v>
      </c>
      <c r="I49" t="str">
        <f>'B48'!I2</f>
        <v>High Correct</v>
      </c>
      <c r="M49" s="1" t="s">
        <v>1595</v>
      </c>
      <c r="O49" s="1" t="s">
        <v>1596</v>
      </c>
      <c r="Q49" t="str">
        <f>'B48'!Q2</f>
        <v>High Correct</v>
      </c>
      <c r="U49" s="1" t="s">
        <v>1597</v>
      </c>
      <c r="W49" s="1" t="s">
        <v>1598</v>
      </c>
      <c r="Y49" t="str">
        <f>'B48'!Y2</f>
        <v>High Correct</v>
      </c>
    </row>
    <row r="50" spans="1:25" ht="409.6" customHeight="1" x14ac:dyDescent="0.3">
      <c r="A50" s="1" t="s">
        <v>2460</v>
      </c>
      <c r="C50" s="1" t="s">
        <v>1710</v>
      </c>
      <c r="E50" s="1" t="s">
        <v>1711</v>
      </c>
      <c r="G50" s="1" t="s">
        <v>1712</v>
      </c>
      <c r="I50" t="str">
        <f>'B49'!I2</f>
        <v>High Correct</v>
      </c>
      <c r="M50" s="1" t="s">
        <v>1713</v>
      </c>
      <c r="O50" s="1" t="s">
        <v>1714</v>
      </c>
      <c r="Q50" t="str">
        <f>'B49'!Q2</f>
        <v>High Correct</v>
      </c>
      <c r="U50" s="1" t="s">
        <v>1715</v>
      </c>
      <c r="W50" s="1" t="s">
        <v>1716</v>
      </c>
      <c r="Y50" t="str">
        <f>'B49'!Y2</f>
        <v>High Correct</v>
      </c>
    </row>
    <row r="51" spans="1:25" ht="409.6" customHeight="1" x14ac:dyDescent="0.3">
      <c r="A51" s="1" t="s">
        <v>2461</v>
      </c>
      <c r="C51" s="1" t="s">
        <v>1829</v>
      </c>
      <c r="E51" s="1" t="s">
        <v>1830</v>
      </c>
      <c r="G51" s="1" t="s">
        <v>1831</v>
      </c>
      <c r="I51" t="str">
        <f>'B50'!I2</f>
        <v>High Correct</v>
      </c>
      <c r="M51" s="1" t="s">
        <v>1832</v>
      </c>
      <c r="O51" s="1" t="s">
        <v>1833</v>
      </c>
      <c r="Q51" t="str">
        <f>'B50'!Q2</f>
        <v>Medium Correct</v>
      </c>
      <c r="U51" s="1" t="s">
        <v>1834</v>
      </c>
      <c r="W51" s="1" t="s">
        <v>1835</v>
      </c>
      <c r="Y51" t="str">
        <f>'B50'!Y2</f>
        <v>High Correct</v>
      </c>
    </row>
    <row r="52" spans="1:25" ht="28.95" customHeight="1" x14ac:dyDescent="0.3">
      <c r="A52" s="1" t="s">
        <v>2462</v>
      </c>
      <c r="C52" s="1" t="s">
        <v>1</v>
      </c>
      <c r="I52" t="str">
        <f>'B51'!I2</f>
        <v>N/A</v>
      </c>
      <c r="Q52" t="str">
        <f>'B51'!Q2</f>
        <v>N/A</v>
      </c>
      <c r="U52">
        <f>'B51'!U2</f>
        <v>0</v>
      </c>
      <c r="Y52" t="str">
        <f>'B51'!Y2</f>
        <v>N/A</v>
      </c>
    </row>
    <row r="53" spans="1:25" ht="409.6" customHeight="1" x14ac:dyDescent="0.3">
      <c r="A53" s="1" t="s">
        <v>2463</v>
      </c>
      <c r="C53" s="1" t="s">
        <v>2030</v>
      </c>
      <c r="E53" s="1" t="s">
        <v>2031</v>
      </c>
      <c r="G53" s="1" t="s">
        <v>2032</v>
      </c>
      <c r="I53" t="str">
        <f>'B52'!I2</f>
        <v>Medium Maybe</v>
      </c>
      <c r="M53" s="1" t="s">
        <v>2033</v>
      </c>
      <c r="O53" s="1" t="s">
        <v>2034</v>
      </c>
      <c r="Q53" t="str">
        <f>'B52'!Q2</f>
        <v>Medium Maybe</v>
      </c>
      <c r="U53" s="1" t="s">
        <v>2035</v>
      </c>
      <c r="W53" s="1" t="s">
        <v>2036</v>
      </c>
      <c r="Y53" t="str">
        <f>'B52'!Y2</f>
        <v>Low Maybe</v>
      </c>
    </row>
    <row r="54" spans="1:25" ht="409.6" customHeight="1" x14ac:dyDescent="0.3">
      <c r="A54" s="1" t="s">
        <v>2464</v>
      </c>
      <c r="C54" s="1" t="s">
        <v>2154</v>
      </c>
      <c r="E54" s="1" t="s">
        <v>2155</v>
      </c>
      <c r="G54" s="1" t="s">
        <v>126</v>
      </c>
      <c r="I54" t="str">
        <f>'B53'!I2</f>
        <v>N/A</v>
      </c>
      <c r="M54" s="1" t="s">
        <v>2156</v>
      </c>
      <c r="O54" s="1" t="s">
        <v>126</v>
      </c>
      <c r="Q54" t="str">
        <f>'B53'!Q2</f>
        <v>N/A</v>
      </c>
      <c r="U54" s="1" t="s">
        <v>2157</v>
      </c>
      <c r="W54" s="1" t="s">
        <v>126</v>
      </c>
      <c r="Y54" t="str">
        <f>'B53'!Y2</f>
        <v>N/A</v>
      </c>
    </row>
    <row r="55" spans="1:25" ht="409.6" customHeight="1" x14ac:dyDescent="0.3">
      <c r="A55" s="1" t="s">
        <v>2465</v>
      </c>
      <c r="C55" s="1" t="s">
        <v>2265</v>
      </c>
      <c r="E55" s="1" t="s">
        <v>2266</v>
      </c>
      <c r="G55" s="1" t="s">
        <v>2267</v>
      </c>
      <c r="I55" t="str">
        <f>'B54'!I2</f>
        <v>Medium Incorrect</v>
      </c>
      <c r="M55" s="1" t="s">
        <v>2268</v>
      </c>
      <c r="O55" s="1" t="s">
        <v>2269</v>
      </c>
      <c r="Q55" t="str">
        <f>'B54'!Q2</f>
        <v>High Correct</v>
      </c>
      <c r="U55" s="1" t="s">
        <v>2270</v>
      </c>
      <c r="W55" s="1" t="s">
        <v>2271</v>
      </c>
      <c r="Y55" t="str">
        <f>'B54'!Y2</f>
        <v>High Correct</v>
      </c>
    </row>
    <row r="56" spans="1:25" ht="28.95" customHeight="1" x14ac:dyDescent="0.3">
      <c r="A56" s="1" t="s">
        <v>2466</v>
      </c>
      <c r="C56" s="1" t="s">
        <v>1</v>
      </c>
      <c r="I56" t="str">
        <f>'B55'!I2</f>
        <v>N/A</v>
      </c>
      <c r="Q56" t="str">
        <f>'B55'!Q2</f>
        <v>N/A</v>
      </c>
      <c r="U56">
        <f>'B55'!U2</f>
        <v>0</v>
      </c>
      <c r="Y56" t="str">
        <f>'B55'!Y2</f>
        <v>N/A</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56"/>
  <sheetViews>
    <sheetView topLeftCell="R1" workbookViewId="0">
      <pane ySplit="1" topLeftCell="A2" activePane="bottomLeft" state="frozen"/>
      <selection pane="bottomLeft" activeCell="R1"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4</v>
      </c>
      <c r="E2" s="1" t="s">
        <v>5</v>
      </c>
      <c r="G2" s="1" t="s">
        <v>6</v>
      </c>
      <c r="I2" t="str">
        <f>'B1'!I3</f>
        <v>Medium Incorrect</v>
      </c>
      <c r="M2" s="1" t="s">
        <v>8</v>
      </c>
      <c r="O2" s="1" t="s">
        <v>9</v>
      </c>
      <c r="Q2" t="str">
        <f>'B1'!Q3</f>
        <v>Medium Incorrect</v>
      </c>
      <c r="U2" s="1" t="s">
        <v>10</v>
      </c>
      <c r="W2" s="1" t="s">
        <v>11</v>
      </c>
      <c r="Y2" t="str">
        <f>'B1'!Y3</f>
        <v>Medium Incorrect</v>
      </c>
    </row>
    <row r="3" spans="1:27" ht="409.6" customHeight="1" x14ac:dyDescent="0.3">
      <c r="A3" s="1" t="s">
        <v>2447</v>
      </c>
      <c r="C3" s="1" t="s">
        <v>153</v>
      </c>
      <c r="E3" s="1" t="s">
        <v>154</v>
      </c>
      <c r="G3" s="1" t="s">
        <v>155</v>
      </c>
      <c r="I3" t="str">
        <f>'B2'!I3</f>
        <v>High Incorrect</v>
      </c>
      <c r="M3" s="1" t="s">
        <v>156</v>
      </c>
      <c r="O3" s="1" t="s">
        <v>157</v>
      </c>
      <c r="Q3" t="str">
        <f>'B2'!Q3</f>
        <v>Medium Incorrect</v>
      </c>
      <c r="U3" s="1" t="s">
        <v>158</v>
      </c>
      <c r="W3" s="1" t="s">
        <v>159</v>
      </c>
      <c r="Y3" t="str">
        <f>'B2'!Y3</f>
        <v>Medium Correct</v>
      </c>
    </row>
    <row r="4" spans="1:27" ht="409.6" customHeight="1" x14ac:dyDescent="0.3">
      <c r="A4" s="1" t="s">
        <v>2448</v>
      </c>
      <c r="C4" s="1" t="s">
        <v>281</v>
      </c>
      <c r="E4" s="1" t="s">
        <v>282</v>
      </c>
      <c r="G4" s="1" t="s">
        <v>283</v>
      </c>
      <c r="I4" t="str">
        <f>'B3'!I3</f>
        <v>Medium Maybe</v>
      </c>
      <c r="M4" s="1" t="s">
        <v>284</v>
      </c>
      <c r="O4" s="1" t="s">
        <v>285</v>
      </c>
      <c r="Q4" t="str">
        <f>'B3'!Q3</f>
        <v>High Maybe</v>
      </c>
      <c r="U4" s="1" t="s">
        <v>286</v>
      </c>
      <c r="W4" s="1" t="s">
        <v>287</v>
      </c>
      <c r="Y4" t="str">
        <f>'B3'!Y3</f>
        <v>High Incorrect</v>
      </c>
    </row>
    <row r="5" spans="1:27" ht="409.6" customHeight="1" x14ac:dyDescent="0.3">
      <c r="A5" s="1" t="s">
        <v>2449</v>
      </c>
      <c r="C5" s="1" t="s">
        <v>409</v>
      </c>
      <c r="E5" s="1" t="s">
        <v>410</v>
      </c>
      <c r="G5" s="1" t="s">
        <v>411</v>
      </c>
      <c r="I5" t="str">
        <f>'B4'!I3</f>
        <v>High Correct</v>
      </c>
      <c r="M5" s="1" t="s">
        <v>412</v>
      </c>
      <c r="O5" s="1" t="s">
        <v>413</v>
      </c>
      <c r="Q5" t="str">
        <f>'B4'!Q3</f>
        <v>High Correct</v>
      </c>
      <c r="U5" s="1" t="s">
        <v>414</v>
      </c>
      <c r="W5" s="1" t="s">
        <v>415</v>
      </c>
      <c r="Y5" t="str">
        <f>'B4'!Y3</f>
        <v>High Correct</v>
      </c>
    </row>
    <row r="6" spans="1:27" ht="409.6" customHeight="1" x14ac:dyDescent="0.3">
      <c r="A6" s="1" t="s">
        <v>2450</v>
      </c>
      <c r="C6" s="1" t="s">
        <v>531</v>
      </c>
      <c r="E6" s="1" t="s">
        <v>532</v>
      </c>
      <c r="G6" s="1" t="s">
        <v>126</v>
      </c>
      <c r="I6" t="str">
        <f>'B5'!I3</f>
        <v>N/A</v>
      </c>
      <c r="M6" s="1" t="s">
        <v>533</v>
      </c>
      <c r="O6" s="1" t="s">
        <v>126</v>
      </c>
      <c r="Q6" t="str">
        <f>'B5'!Q3</f>
        <v>N/A</v>
      </c>
      <c r="U6" s="1" t="s">
        <v>534</v>
      </c>
      <c r="W6" s="1" t="s">
        <v>126</v>
      </c>
      <c r="Y6" t="str">
        <f>'B5'!Y3</f>
        <v>N/A</v>
      </c>
    </row>
    <row r="7" spans="1:27" ht="409.6" customHeight="1" x14ac:dyDescent="0.3">
      <c r="A7" s="1" t="s">
        <v>2451</v>
      </c>
      <c r="C7" s="1" t="s">
        <v>646</v>
      </c>
      <c r="E7" s="1" t="s">
        <v>647</v>
      </c>
      <c r="G7" s="1" t="s">
        <v>648</v>
      </c>
      <c r="I7" t="str">
        <f>'B6'!I3</f>
        <v>High Incorrect</v>
      </c>
      <c r="M7" s="1" t="s">
        <v>649</v>
      </c>
      <c r="O7" s="1" t="s">
        <v>650</v>
      </c>
      <c r="Q7" t="str">
        <f>'B6'!Q3</f>
        <v>Medium Maybe</v>
      </c>
      <c r="U7" s="1" t="s">
        <v>651</v>
      </c>
      <c r="W7" s="1" t="s">
        <v>652</v>
      </c>
      <c r="Y7" t="str">
        <f>'B6'!Y3</f>
        <v>High Correct</v>
      </c>
    </row>
    <row r="8" spans="1:27" ht="409.6" customHeight="1" x14ac:dyDescent="0.3">
      <c r="A8" s="1" t="s">
        <v>2452</v>
      </c>
      <c r="C8" s="1" t="s">
        <v>769</v>
      </c>
      <c r="E8" s="1" t="s">
        <v>770</v>
      </c>
      <c r="G8" s="1" t="s">
        <v>771</v>
      </c>
      <c r="I8" t="str">
        <f>'B7'!I3</f>
        <v>High Correct</v>
      </c>
      <c r="M8" s="1" t="s">
        <v>772</v>
      </c>
      <c r="O8" s="1" t="s">
        <v>773</v>
      </c>
      <c r="Q8" t="str">
        <f>'B7'!Q3</f>
        <v>Low Correct</v>
      </c>
      <c r="U8" s="1" t="s">
        <v>774</v>
      </c>
      <c r="W8" s="1" t="s">
        <v>775</v>
      </c>
      <c r="Y8" t="str">
        <f>'B7'!Y3</f>
        <v>High Maybe</v>
      </c>
    </row>
    <row r="9" spans="1:27" ht="409.6" customHeight="1" x14ac:dyDescent="0.3">
      <c r="A9" s="1" t="s">
        <v>2453</v>
      </c>
      <c r="C9" s="1" t="s">
        <v>893</v>
      </c>
      <c r="E9" s="1" t="s">
        <v>894</v>
      </c>
      <c r="G9" s="1" t="s">
        <v>895</v>
      </c>
      <c r="I9" t="str">
        <f>'B8'!I3</f>
        <v>High Correct</v>
      </c>
      <c r="M9" s="1" t="s">
        <v>896</v>
      </c>
      <c r="O9" s="1" t="s">
        <v>897</v>
      </c>
      <c r="Q9" t="str">
        <f>'B8'!Q3</f>
        <v>High Correct</v>
      </c>
      <c r="U9" s="1" t="s">
        <v>898</v>
      </c>
      <c r="W9" s="1" t="s">
        <v>899</v>
      </c>
      <c r="Y9" t="str">
        <f>'B8'!Y3</f>
        <v>High Correct</v>
      </c>
    </row>
    <row r="10" spans="1:27" ht="409.6" customHeight="1" x14ac:dyDescent="0.3">
      <c r="A10" s="1" t="s">
        <v>2454</v>
      </c>
      <c r="C10" s="1" t="s">
        <v>1011</v>
      </c>
      <c r="E10" s="1" t="s">
        <v>1012</v>
      </c>
      <c r="G10" s="1" t="s">
        <v>1013</v>
      </c>
      <c r="I10" t="str">
        <f>'B9'!I3</f>
        <v>Medium Correct</v>
      </c>
      <c r="M10" s="1" t="s">
        <v>1014</v>
      </c>
      <c r="O10" s="1" t="s">
        <v>1015</v>
      </c>
      <c r="Q10" t="str">
        <f>'B9'!Q3</f>
        <v>High Correct</v>
      </c>
      <c r="U10" s="1" t="s">
        <v>1016</v>
      </c>
      <c r="W10" s="1" t="s">
        <v>1017</v>
      </c>
      <c r="Y10" t="str">
        <f>'B9'!Y3</f>
        <v>High Correct</v>
      </c>
    </row>
    <row r="11" spans="1:27" ht="409.6" customHeight="1" x14ac:dyDescent="0.3">
      <c r="A11" s="1" t="s">
        <v>2455</v>
      </c>
      <c r="C11" s="1" t="s">
        <v>1129</v>
      </c>
      <c r="E11" s="1" t="s">
        <v>1130</v>
      </c>
      <c r="G11" s="1" t="s">
        <v>1131</v>
      </c>
      <c r="I11" t="str">
        <f>'B10'!I3</f>
        <v>Low Correct</v>
      </c>
      <c r="M11" s="1" t="s">
        <v>1132</v>
      </c>
      <c r="O11" s="1" t="s">
        <v>1133</v>
      </c>
      <c r="Q11" t="str">
        <f>'B10'!Q3</f>
        <v>High Correct</v>
      </c>
      <c r="U11" s="1" t="s">
        <v>1134</v>
      </c>
      <c r="W11" s="1" t="s">
        <v>126</v>
      </c>
      <c r="Y11" t="str">
        <f>'B10'!Y3</f>
        <v>N/A</v>
      </c>
    </row>
    <row r="12" spans="1:27" x14ac:dyDescent="0.3">
      <c r="I12" t="e">
        <f>[2]B11!I3</f>
        <v>#REF!</v>
      </c>
      <c r="Q12" t="e">
        <f>[2]B11!Q3</f>
        <v>#REF!</v>
      </c>
      <c r="U12" t="e">
        <f>[2]B11!U3</f>
        <v>#REF!</v>
      </c>
      <c r="Y12" t="e">
        <f>[2]B11!Y3</f>
        <v>#REF!</v>
      </c>
    </row>
    <row r="13" spans="1:27" x14ac:dyDescent="0.3">
      <c r="I13" t="e">
        <f>[3]B12!I3</f>
        <v>#REF!</v>
      </c>
      <c r="Q13" t="e">
        <f>[3]B12!Q3</f>
        <v>#REF!</v>
      </c>
      <c r="U13" t="e">
        <f>[3]B12!U3</f>
        <v>#REF!</v>
      </c>
      <c r="Y13" t="e">
        <f>[3]B12!Y3</f>
        <v>#REF!</v>
      </c>
    </row>
    <row r="14" spans="1:27" x14ac:dyDescent="0.3">
      <c r="I14" t="e">
        <f>[4]B13!I3</f>
        <v>#REF!</v>
      </c>
      <c r="Q14" t="e">
        <f>[4]B13!Q3</f>
        <v>#REF!</v>
      </c>
      <c r="U14" t="e">
        <f>[4]B13!U3</f>
        <v>#REF!</v>
      </c>
      <c r="Y14" t="e">
        <f>[4]B13!Y3</f>
        <v>#REF!</v>
      </c>
    </row>
    <row r="15" spans="1:27" x14ac:dyDescent="0.3">
      <c r="I15" t="e">
        <f>[5]B14!I3</f>
        <v>#REF!</v>
      </c>
      <c r="Q15" t="e">
        <f>[5]B14!Q3</f>
        <v>#REF!</v>
      </c>
      <c r="U15" t="e">
        <f>[5]B14!U3</f>
        <v>#REF!</v>
      </c>
      <c r="Y15" t="e">
        <f>[5]B14!Y3</f>
        <v>#REF!</v>
      </c>
    </row>
    <row r="16" spans="1:27" x14ac:dyDescent="0.3">
      <c r="I16" t="e">
        <f>[6]B15!I3</f>
        <v>#REF!</v>
      </c>
      <c r="Q16" t="e">
        <f>[6]B15!Q3</f>
        <v>#REF!</v>
      </c>
      <c r="U16" t="e">
        <f>[6]B15!U3</f>
        <v>#REF!</v>
      </c>
      <c r="Y16" t="e">
        <f>[6]B15!Y3</f>
        <v>#REF!</v>
      </c>
    </row>
    <row r="17" spans="9:25" x14ac:dyDescent="0.3">
      <c r="I17" t="e">
        <f>[7]B16!I3</f>
        <v>#REF!</v>
      </c>
      <c r="Q17" t="e">
        <f>[7]B16!Q3</f>
        <v>#REF!</v>
      </c>
      <c r="U17" t="e">
        <f>[7]B16!U3</f>
        <v>#REF!</v>
      </c>
      <c r="Y17" t="e">
        <f>[7]B16!Y3</f>
        <v>#REF!</v>
      </c>
    </row>
    <row r="18" spans="9:25" x14ac:dyDescent="0.3">
      <c r="I18" t="e">
        <f>[8]B17!I3</f>
        <v>#REF!</v>
      </c>
      <c r="Q18" t="e">
        <f>[8]B17!Q3</f>
        <v>#REF!</v>
      </c>
      <c r="U18" t="e">
        <f>[8]B17!U3</f>
        <v>#REF!</v>
      </c>
      <c r="Y18" t="e">
        <f>[8]B17!Y3</f>
        <v>#REF!</v>
      </c>
    </row>
    <row r="19" spans="9:25" x14ac:dyDescent="0.3">
      <c r="I19" t="e">
        <f>[9]B18!I3</f>
        <v>#REF!</v>
      </c>
      <c r="Q19" t="e">
        <f>[9]B18!Q3</f>
        <v>#REF!</v>
      </c>
      <c r="U19" t="e">
        <f>[9]B18!U3</f>
        <v>#REF!</v>
      </c>
      <c r="Y19" t="e">
        <f>[9]B18!Y3</f>
        <v>#REF!</v>
      </c>
    </row>
    <row r="20" spans="9:25" x14ac:dyDescent="0.3">
      <c r="I20" t="e">
        <f>[10]B19!I3</f>
        <v>#REF!</v>
      </c>
      <c r="Q20" t="e">
        <f>[10]B19!Q3</f>
        <v>#REF!</v>
      </c>
      <c r="U20" t="e">
        <f>[10]B19!U3</f>
        <v>#REF!</v>
      </c>
      <c r="Y20" t="e">
        <f>[10]B19!Y3</f>
        <v>#REF!</v>
      </c>
    </row>
    <row r="21" spans="9:25" x14ac:dyDescent="0.3">
      <c r="I21" t="e">
        <f>[11]B20!I3</f>
        <v>#REF!</v>
      </c>
      <c r="Q21" t="e">
        <f>[11]B20!Q3</f>
        <v>#REF!</v>
      </c>
      <c r="U21" t="e">
        <f>[11]B20!U3</f>
        <v>#REF!</v>
      </c>
      <c r="Y21" t="e">
        <f>[11]B20!Y3</f>
        <v>#REF!</v>
      </c>
    </row>
    <row r="22" spans="9:25" x14ac:dyDescent="0.3">
      <c r="I22" t="e">
        <f>[12]B21!I3</f>
        <v>#REF!</v>
      </c>
      <c r="Q22" t="e">
        <f>[12]B21!Q3</f>
        <v>#REF!</v>
      </c>
      <c r="U22" t="e">
        <f>[12]B21!U3</f>
        <v>#REF!</v>
      </c>
      <c r="Y22" t="e">
        <f>[12]B21!Y3</f>
        <v>#REF!</v>
      </c>
    </row>
    <row r="23" spans="9:25" x14ac:dyDescent="0.3">
      <c r="I23" t="e">
        <f>[13]B22!I3</f>
        <v>#REF!</v>
      </c>
      <c r="Q23" t="e">
        <f>[13]B22!Q3</f>
        <v>#REF!</v>
      </c>
      <c r="U23" t="e">
        <f>[13]B22!U3</f>
        <v>#REF!</v>
      </c>
      <c r="Y23" t="e">
        <f>[13]B22!Y3</f>
        <v>#REF!</v>
      </c>
    </row>
    <row r="24" spans="9:25" x14ac:dyDescent="0.3">
      <c r="I24" t="e">
        <f>[14]B23!I3</f>
        <v>#REF!</v>
      </c>
      <c r="Q24" t="e">
        <f>[14]B23!Q3</f>
        <v>#REF!</v>
      </c>
      <c r="U24" t="e">
        <f>[14]B23!U3</f>
        <v>#REF!</v>
      </c>
      <c r="Y24" t="e">
        <f>[14]B23!Y3</f>
        <v>#REF!</v>
      </c>
    </row>
    <row r="25" spans="9:25" x14ac:dyDescent="0.3">
      <c r="I25" t="e">
        <f>[15]B24!I3</f>
        <v>#REF!</v>
      </c>
      <c r="Q25" t="e">
        <f>[15]B24!Q3</f>
        <v>#REF!</v>
      </c>
      <c r="U25" t="e">
        <f>[15]B24!U3</f>
        <v>#REF!</v>
      </c>
      <c r="Y25" t="e">
        <f>[15]B24!Y3</f>
        <v>#REF!</v>
      </c>
    </row>
    <row r="26" spans="9:25" x14ac:dyDescent="0.3">
      <c r="I26" t="e">
        <f>[16]B25!I3</f>
        <v>#REF!</v>
      </c>
      <c r="Q26" t="e">
        <f>[16]B25!Q3</f>
        <v>#REF!</v>
      </c>
      <c r="U26" t="e">
        <f>[16]B25!U3</f>
        <v>#REF!</v>
      </c>
      <c r="Y26" t="e">
        <f>[16]B25!Y3</f>
        <v>#REF!</v>
      </c>
    </row>
    <row r="27" spans="9:25" x14ac:dyDescent="0.3">
      <c r="I27" t="e">
        <f>[17]B26!I3</f>
        <v>#REF!</v>
      </c>
      <c r="Q27" t="e">
        <f>[17]B26!Q3</f>
        <v>#REF!</v>
      </c>
      <c r="U27" t="e">
        <f>[17]B26!U3</f>
        <v>#REF!</v>
      </c>
      <c r="Y27" t="e">
        <f>[17]B26!Y3</f>
        <v>#REF!</v>
      </c>
    </row>
    <row r="28" spans="9:25" x14ac:dyDescent="0.3">
      <c r="I28" t="e">
        <f>[18]B27!I3</f>
        <v>#REF!</v>
      </c>
      <c r="Q28" t="e">
        <f>[18]B27!Q3</f>
        <v>#REF!</v>
      </c>
      <c r="U28" t="e">
        <f>[18]B27!U3</f>
        <v>#REF!</v>
      </c>
      <c r="Y28" t="e">
        <f>[18]B27!Y3</f>
        <v>#REF!</v>
      </c>
    </row>
    <row r="29" spans="9:25" x14ac:dyDescent="0.3">
      <c r="I29" t="e">
        <f>[19]B28!I3</f>
        <v>#REF!</v>
      </c>
      <c r="Q29" t="e">
        <f>[19]B28!Q3</f>
        <v>#REF!</v>
      </c>
      <c r="U29" t="e">
        <f>[19]B28!U3</f>
        <v>#REF!</v>
      </c>
      <c r="Y29" t="e">
        <f>[19]B28!Y3</f>
        <v>#REF!</v>
      </c>
    </row>
    <row r="30" spans="9:25" x14ac:dyDescent="0.3">
      <c r="I30" t="e">
        <f>[20]B29!I3</f>
        <v>#REF!</v>
      </c>
      <c r="Q30" t="e">
        <f>[20]B29!Q3</f>
        <v>#REF!</v>
      </c>
      <c r="U30" t="e">
        <f>[20]B29!U3</f>
        <v>#REF!</v>
      </c>
      <c r="Y30" t="e">
        <f>[20]B29!Y3</f>
        <v>#REF!</v>
      </c>
    </row>
    <row r="31" spans="9:25" x14ac:dyDescent="0.3">
      <c r="I31" t="e">
        <f>[21]B30!I3</f>
        <v>#REF!</v>
      </c>
      <c r="Q31" t="e">
        <f>[21]B30!Q3</f>
        <v>#REF!</v>
      </c>
      <c r="U31" t="e">
        <f>[21]B30!U3</f>
        <v>#REF!</v>
      </c>
      <c r="Y31" t="e">
        <f>[21]B30!Y3</f>
        <v>#REF!</v>
      </c>
    </row>
    <row r="32" spans="9:25" x14ac:dyDescent="0.3">
      <c r="I32" t="e">
        <f>[22]B31!I3</f>
        <v>#REF!</v>
      </c>
      <c r="Q32" t="e">
        <f>[22]B31!Q3</f>
        <v>#REF!</v>
      </c>
      <c r="U32" t="e">
        <f>[22]B31!U3</f>
        <v>#REF!</v>
      </c>
      <c r="Y32" t="e">
        <f>[22]B31!Y3</f>
        <v>#REF!</v>
      </c>
    </row>
    <row r="33" spans="1:25" x14ac:dyDescent="0.3">
      <c r="I33" t="e">
        <f>[23]B32!I3</f>
        <v>#REF!</v>
      </c>
      <c r="Q33" t="e">
        <f>[23]B32!Q3</f>
        <v>#REF!</v>
      </c>
      <c r="U33" t="e">
        <f>[23]B32!U3</f>
        <v>#REF!</v>
      </c>
      <c r="Y33" t="e">
        <f>[23]B32!Y3</f>
        <v>#REF!</v>
      </c>
    </row>
    <row r="34" spans="1:25" x14ac:dyDescent="0.3">
      <c r="I34" t="e">
        <f>[24]B33!I3</f>
        <v>#REF!</v>
      </c>
      <c r="Q34" t="e">
        <f>[24]B33!Q3</f>
        <v>#REF!</v>
      </c>
      <c r="U34" t="e">
        <f>[24]B33!U3</f>
        <v>#REF!</v>
      </c>
      <c r="Y34" t="e">
        <f>[24]B33!Y3</f>
        <v>#REF!</v>
      </c>
    </row>
    <row r="35" spans="1:25" x14ac:dyDescent="0.3">
      <c r="I35" t="e">
        <f>[25]B34!I3</f>
        <v>#REF!</v>
      </c>
      <c r="Q35" t="e">
        <f>[25]B34!Q3</f>
        <v>#REF!</v>
      </c>
      <c r="U35" t="e">
        <f>[25]B34!U3</f>
        <v>#REF!</v>
      </c>
      <c r="Y35" t="e">
        <f>[25]B34!Y3</f>
        <v>#REF!</v>
      </c>
    </row>
    <row r="36" spans="1:25" x14ac:dyDescent="0.3">
      <c r="I36" t="e">
        <f>[26]B35!I3</f>
        <v>#REF!</v>
      </c>
      <c r="Q36" t="e">
        <f>[26]B35!Q3</f>
        <v>#REF!</v>
      </c>
      <c r="U36" t="e">
        <f>[26]B35!U3</f>
        <v>#REF!</v>
      </c>
      <c r="Y36" t="e">
        <f>[26]B35!Y3</f>
        <v>#REF!</v>
      </c>
    </row>
    <row r="37" spans="1:25" x14ac:dyDescent="0.3">
      <c r="I37" t="e">
        <f>[27]B36!I3</f>
        <v>#REF!</v>
      </c>
      <c r="Q37" t="e">
        <f>[27]B36!Q3</f>
        <v>#REF!</v>
      </c>
      <c r="U37" t="e">
        <f>[27]B36!U3</f>
        <v>#REF!</v>
      </c>
      <c r="Y37" t="e">
        <f>[27]B36!Y3</f>
        <v>#REF!</v>
      </c>
    </row>
    <row r="38" spans="1:25" x14ac:dyDescent="0.3">
      <c r="I38" t="e">
        <f>[28]B37!I3</f>
        <v>#REF!</v>
      </c>
      <c r="Q38" t="e">
        <f>[28]B37!Q3</f>
        <v>#REF!</v>
      </c>
      <c r="U38" t="e">
        <f>[28]B37!U3</f>
        <v>#REF!</v>
      </c>
      <c r="Y38" t="e">
        <f>[28]B37!Y3</f>
        <v>#REF!</v>
      </c>
    </row>
    <row r="39" spans="1:25" x14ac:dyDescent="0.3">
      <c r="I39" t="e">
        <f>[29]B38!I3</f>
        <v>#REF!</v>
      </c>
      <c r="Q39" t="e">
        <f>[29]B38!Q3</f>
        <v>#REF!</v>
      </c>
      <c r="U39" t="e">
        <f>[29]B38!U3</f>
        <v>#REF!</v>
      </c>
      <c r="Y39" t="e">
        <f>[29]B38!Y3</f>
        <v>#REF!</v>
      </c>
    </row>
    <row r="40" spans="1:25" x14ac:dyDescent="0.3">
      <c r="I40" t="e">
        <f>[30]B39!I3</f>
        <v>#REF!</v>
      </c>
      <c r="Q40" t="e">
        <f>[30]B39!Q3</f>
        <v>#REF!</v>
      </c>
      <c r="U40" t="e">
        <f>[30]B39!U3</f>
        <v>#REF!</v>
      </c>
      <c r="Y40" t="e">
        <f>[30]B39!Y3</f>
        <v>#REF!</v>
      </c>
    </row>
    <row r="41" spans="1:25" x14ac:dyDescent="0.3">
      <c r="I41" t="e">
        <f>[31]B40!I3</f>
        <v>#REF!</v>
      </c>
      <c r="Q41" t="e">
        <f>[31]B40!Q3</f>
        <v>#REF!</v>
      </c>
      <c r="U41" t="e">
        <f>[31]B40!U3</f>
        <v>#REF!</v>
      </c>
      <c r="Y41" t="e">
        <f>[31]B40!Y3</f>
        <v>#REF!</v>
      </c>
    </row>
    <row r="42" spans="1:25" x14ac:dyDescent="0.3">
      <c r="I42" t="e">
        <f>[32]B41!I3</f>
        <v>#REF!</v>
      </c>
      <c r="Q42" t="e">
        <f>[32]B41!Q3</f>
        <v>#REF!</v>
      </c>
      <c r="U42" t="e">
        <f>[32]B41!U3</f>
        <v>#REF!</v>
      </c>
      <c r="Y42" t="e">
        <f>[32]B41!Y3</f>
        <v>#REF!</v>
      </c>
    </row>
    <row r="43" spans="1:25" x14ac:dyDescent="0.3">
      <c r="I43" t="e">
        <f>[33]B42!I3</f>
        <v>#REF!</v>
      </c>
      <c r="Q43" t="e">
        <f>[33]B42!Q3</f>
        <v>#REF!</v>
      </c>
      <c r="U43" t="e">
        <f>[33]B42!U3</f>
        <v>#REF!</v>
      </c>
      <c r="Y43" t="e">
        <f>[33]B42!Y3</f>
        <v>#REF!</v>
      </c>
    </row>
    <row r="44" spans="1:25" x14ac:dyDescent="0.3">
      <c r="I44" t="e">
        <f>[34]B43!I3</f>
        <v>#REF!</v>
      </c>
      <c r="Q44" t="e">
        <f>[34]B43!Q3</f>
        <v>#REF!</v>
      </c>
      <c r="U44" t="e">
        <f>[34]B43!U3</f>
        <v>#REF!</v>
      </c>
      <c r="Y44" t="e">
        <f>[34]B43!Y3</f>
        <v>#REF!</v>
      </c>
    </row>
    <row r="45" spans="1:25" x14ac:dyDescent="0.3">
      <c r="I45" t="e">
        <f>[35]B44!I3</f>
        <v>#REF!</v>
      </c>
      <c r="Q45" t="e">
        <f>[35]B44!Q3</f>
        <v>#REF!</v>
      </c>
      <c r="U45" t="e">
        <f>[35]B44!U3</f>
        <v>#REF!</v>
      </c>
      <c r="Y45" t="e">
        <f>[35]B44!Y3</f>
        <v>#REF!</v>
      </c>
    </row>
    <row r="46" spans="1:25" ht="409.6" customHeight="1" x14ac:dyDescent="0.3">
      <c r="A46" s="1" t="s">
        <v>2456</v>
      </c>
      <c r="C46" s="1" t="s">
        <v>1252</v>
      </c>
      <c r="E46" s="1" t="s">
        <v>1253</v>
      </c>
      <c r="G46" s="1" t="s">
        <v>1254</v>
      </c>
      <c r="I46" t="str">
        <f>'B45'!I3</f>
        <v>High Correct</v>
      </c>
      <c r="M46" s="1" t="s">
        <v>1255</v>
      </c>
      <c r="O46" s="1" t="s">
        <v>1256</v>
      </c>
      <c r="Q46" t="str">
        <f>'B45'!Q3</f>
        <v>High Correct</v>
      </c>
      <c r="U46" s="1" t="s">
        <v>1257</v>
      </c>
      <c r="W46" s="1" t="s">
        <v>1258</v>
      </c>
      <c r="Y46" t="str">
        <f>'B45'!Y3</f>
        <v>High Correct</v>
      </c>
    </row>
    <row r="47" spans="1:25" ht="409.6" customHeight="1" x14ac:dyDescent="0.3">
      <c r="A47" s="1" t="s">
        <v>2457</v>
      </c>
      <c r="C47" s="1" t="s">
        <v>1371</v>
      </c>
      <c r="E47" s="1" t="s">
        <v>1372</v>
      </c>
      <c r="G47" s="1" t="s">
        <v>1373</v>
      </c>
      <c r="I47" t="str">
        <f>'B46'!I3</f>
        <v>High Correct</v>
      </c>
      <c r="M47" s="1" t="s">
        <v>1374</v>
      </c>
      <c r="O47" s="1" t="s">
        <v>1375</v>
      </c>
      <c r="Q47" t="str">
        <f>'B46'!Q3</f>
        <v>High Correct</v>
      </c>
      <c r="U47" s="1" t="s">
        <v>1376</v>
      </c>
      <c r="W47" s="1" t="s">
        <v>1377</v>
      </c>
      <c r="Y47" t="str">
        <f>'B46'!Y3</f>
        <v>High Correct</v>
      </c>
    </row>
    <row r="48" spans="1:25" ht="409.6" customHeight="1" x14ac:dyDescent="0.3">
      <c r="A48" s="1" t="s">
        <v>2458</v>
      </c>
      <c r="C48" s="1" t="s">
        <v>1483</v>
      </c>
      <c r="E48" s="1" t="s">
        <v>1484</v>
      </c>
      <c r="G48" s="1" t="s">
        <v>1485</v>
      </c>
      <c r="I48" t="str">
        <f>'B47'!I3</f>
        <v>Low Incorrect</v>
      </c>
      <c r="M48" s="1" t="s">
        <v>1486</v>
      </c>
      <c r="O48" s="1" t="s">
        <v>1487</v>
      </c>
      <c r="Q48" t="str">
        <f>'B47'!Q3</f>
        <v>High Incorrect</v>
      </c>
      <c r="U48" s="1" t="s">
        <v>1488</v>
      </c>
      <c r="W48" s="1" t="s">
        <v>1489</v>
      </c>
      <c r="Y48" t="str">
        <f>'B47'!Y3</f>
        <v>Medium Maybe</v>
      </c>
    </row>
    <row r="49" spans="1:25" ht="409.6" customHeight="1" x14ac:dyDescent="0.3">
      <c r="A49" s="1" t="s">
        <v>2459</v>
      </c>
      <c r="C49" s="1" t="s">
        <v>1599</v>
      </c>
      <c r="E49" s="1" t="s">
        <v>1600</v>
      </c>
      <c r="G49" s="1" t="s">
        <v>1601</v>
      </c>
      <c r="I49" t="str">
        <f>'B48'!I3</f>
        <v>High Incorrect</v>
      </c>
      <c r="M49" s="1" t="s">
        <v>1602</v>
      </c>
      <c r="O49" s="1" t="s">
        <v>1603</v>
      </c>
      <c r="Q49" t="str">
        <f>'B48'!Q3</f>
        <v>High Incorrect</v>
      </c>
      <c r="U49" s="1" t="s">
        <v>1604</v>
      </c>
      <c r="W49" s="1" t="s">
        <v>1605</v>
      </c>
      <c r="Y49" t="str">
        <f>'B48'!Y3</f>
        <v>High Incorrect</v>
      </c>
    </row>
    <row r="50" spans="1:25" ht="409.6" customHeight="1" x14ac:dyDescent="0.3">
      <c r="A50" s="1" t="s">
        <v>2460</v>
      </c>
      <c r="C50" s="1" t="s">
        <v>1717</v>
      </c>
      <c r="E50" s="1" t="s">
        <v>1718</v>
      </c>
      <c r="G50" s="1" t="s">
        <v>1719</v>
      </c>
      <c r="I50" t="str">
        <f>'B49'!I3</f>
        <v>High Incorrect</v>
      </c>
      <c r="M50" s="1" t="s">
        <v>1720</v>
      </c>
      <c r="O50" s="1" t="s">
        <v>1721</v>
      </c>
      <c r="Q50" t="str">
        <f>'B49'!Q3</f>
        <v>High Incorrect</v>
      </c>
      <c r="U50" s="1" t="s">
        <v>1722</v>
      </c>
      <c r="W50" s="1" t="s">
        <v>1723</v>
      </c>
      <c r="Y50" t="str">
        <f>'B49'!Y3</f>
        <v>High Maybe</v>
      </c>
    </row>
    <row r="51" spans="1:25" ht="409.6" customHeight="1" x14ac:dyDescent="0.3">
      <c r="A51" s="1" t="s">
        <v>2461</v>
      </c>
      <c r="C51" s="1" t="s">
        <v>1836</v>
      </c>
      <c r="E51" s="1" t="s">
        <v>1837</v>
      </c>
      <c r="G51" s="1" t="s">
        <v>1838</v>
      </c>
      <c r="I51" t="str">
        <f>'B50'!I3</f>
        <v>High Correct</v>
      </c>
      <c r="M51" s="1" t="s">
        <v>1839</v>
      </c>
      <c r="O51" s="1" t="s">
        <v>1840</v>
      </c>
      <c r="Q51" t="str">
        <f>'B50'!Q3</f>
        <v>High Correct</v>
      </c>
      <c r="U51" s="1" t="s">
        <v>1841</v>
      </c>
      <c r="W51" s="1" t="s">
        <v>1842</v>
      </c>
      <c r="Y51" t="str">
        <f>'B50'!Y3</f>
        <v>High Correct</v>
      </c>
    </row>
    <row r="52" spans="1:25" ht="409.6" customHeight="1" x14ac:dyDescent="0.3">
      <c r="A52" s="1" t="s">
        <v>2462</v>
      </c>
      <c r="C52" s="1" t="s">
        <v>1947</v>
      </c>
      <c r="E52" s="1" t="s">
        <v>1948</v>
      </c>
      <c r="G52" s="1" t="s">
        <v>1949</v>
      </c>
      <c r="I52" t="str">
        <f>'B51'!I3</f>
        <v>High Incorrect</v>
      </c>
      <c r="M52" s="1" t="s">
        <v>1950</v>
      </c>
      <c r="O52" s="1" t="s">
        <v>1951</v>
      </c>
      <c r="Q52" t="str">
        <f>'B51'!Q3</f>
        <v>High Incorrect</v>
      </c>
      <c r="U52" s="1" t="s">
        <v>1952</v>
      </c>
      <c r="W52" s="1" t="s">
        <v>1953</v>
      </c>
      <c r="Y52" t="str">
        <f>'B51'!Y3</f>
        <v>Medium Maybe</v>
      </c>
    </row>
    <row r="53" spans="1:25" ht="409.6" customHeight="1" x14ac:dyDescent="0.3">
      <c r="A53" s="1" t="s">
        <v>2463</v>
      </c>
      <c r="C53" s="1" t="s">
        <v>2037</v>
      </c>
      <c r="E53" s="1" t="s">
        <v>2038</v>
      </c>
      <c r="G53" s="1" t="s">
        <v>2039</v>
      </c>
      <c r="I53" t="str">
        <f>'B52'!I3</f>
        <v>High Correct</v>
      </c>
      <c r="M53" s="1" t="s">
        <v>2040</v>
      </c>
      <c r="O53" s="1" t="s">
        <v>2041</v>
      </c>
      <c r="Q53" t="str">
        <f>'B52'!Q3</f>
        <v>High Incorrect</v>
      </c>
      <c r="U53" s="1" t="s">
        <v>2042</v>
      </c>
      <c r="W53" s="1" t="s">
        <v>126</v>
      </c>
      <c r="Y53" t="str">
        <f>'B52'!Y3</f>
        <v>N/A</v>
      </c>
    </row>
    <row r="54" spans="1:25" ht="409.6" customHeight="1" x14ac:dyDescent="0.3">
      <c r="A54" s="1" t="s">
        <v>2464</v>
      </c>
      <c r="C54" s="1" t="s">
        <v>2158</v>
      </c>
      <c r="E54" s="1" t="s">
        <v>2159</v>
      </c>
      <c r="G54" s="1" t="s">
        <v>2160</v>
      </c>
      <c r="I54" t="str">
        <f>'B53'!I3</f>
        <v>High Incorrect</v>
      </c>
      <c r="M54" s="1" t="s">
        <v>2161</v>
      </c>
      <c r="O54" s="1" t="s">
        <v>2162</v>
      </c>
      <c r="Q54" t="str">
        <f>'B53'!Q3</f>
        <v>High Maybe</v>
      </c>
      <c r="U54" s="1" t="s">
        <v>2163</v>
      </c>
      <c r="W54" s="1" t="s">
        <v>2164</v>
      </c>
      <c r="Y54" t="str">
        <f>'B53'!Y3</f>
        <v>Low Maybe</v>
      </c>
    </row>
    <row r="55" spans="1:25" ht="409.6" customHeight="1" x14ac:dyDescent="0.3">
      <c r="A55" s="1" t="s">
        <v>2465</v>
      </c>
      <c r="C55" s="1" t="s">
        <v>2272</v>
      </c>
      <c r="E55" s="1" t="s">
        <v>2273</v>
      </c>
      <c r="G55" s="1" t="s">
        <v>2274</v>
      </c>
      <c r="I55" t="str">
        <f>'B54'!I3</f>
        <v>High Incorrect</v>
      </c>
      <c r="M55" s="1" t="s">
        <v>2275</v>
      </c>
      <c r="O55" s="1" t="s">
        <v>2276</v>
      </c>
      <c r="Q55" t="str">
        <f>'B54'!Q3</f>
        <v>High Incorrect</v>
      </c>
      <c r="U55" s="1" t="s">
        <v>2277</v>
      </c>
      <c r="W55" s="1" t="s">
        <v>2278</v>
      </c>
      <c r="Y55" t="str">
        <f>'B54'!Y3</f>
        <v>High Incorrect</v>
      </c>
    </row>
    <row r="56" spans="1:25" ht="409.6" customHeight="1" x14ac:dyDescent="0.3">
      <c r="A56" s="1" t="s">
        <v>2466</v>
      </c>
      <c r="C56" s="1" t="s">
        <v>2383</v>
      </c>
      <c r="E56" s="1" t="s">
        <v>2384</v>
      </c>
      <c r="G56" s="1" t="s">
        <v>2385</v>
      </c>
      <c r="I56" t="str">
        <f>'B55'!I3</f>
        <v>High Incorrect</v>
      </c>
      <c r="M56" s="1" t="s">
        <v>2386</v>
      </c>
      <c r="O56" s="1" t="s">
        <v>2387</v>
      </c>
      <c r="Q56" t="str">
        <f>'B55'!Q3</f>
        <v>High Incorrect</v>
      </c>
      <c r="U56" s="1" t="s">
        <v>2388</v>
      </c>
      <c r="W56" s="1" t="s">
        <v>2389</v>
      </c>
      <c r="Y56" t="str">
        <f>'B55'!Y3</f>
        <v>High Incorrect</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360" customHeight="1" x14ac:dyDescent="0.3">
      <c r="A2" s="1" t="s">
        <v>2446</v>
      </c>
      <c r="C2" s="1" t="s">
        <v>14</v>
      </c>
      <c r="E2" s="1" t="s">
        <v>15</v>
      </c>
      <c r="G2" s="1" t="s">
        <v>16</v>
      </c>
      <c r="I2" t="str">
        <f>'B1'!I4</f>
        <v>High Correct</v>
      </c>
      <c r="M2" s="1" t="s">
        <v>18</v>
      </c>
      <c r="O2" s="1" t="s">
        <v>19</v>
      </c>
      <c r="Q2" t="str">
        <f>'B1'!Q4</f>
        <v>High Correct</v>
      </c>
      <c r="U2" s="1" t="s">
        <v>20</v>
      </c>
      <c r="W2" s="1" t="s">
        <v>21</v>
      </c>
      <c r="Y2" t="str">
        <f>'B1'!Y4</f>
        <v>High Correct</v>
      </c>
    </row>
    <row r="3" spans="1:27" ht="388.95" customHeight="1" x14ac:dyDescent="0.3">
      <c r="A3" s="1" t="s">
        <v>2447</v>
      </c>
      <c r="C3" s="1" t="s">
        <v>160</v>
      </c>
      <c r="E3" s="1" t="s">
        <v>161</v>
      </c>
      <c r="G3" s="1" t="s">
        <v>162</v>
      </c>
      <c r="I3" t="str">
        <f>'B2'!I4</f>
        <v>High Correct</v>
      </c>
      <c r="M3" s="1" t="s">
        <v>163</v>
      </c>
      <c r="O3" s="1" t="s">
        <v>164</v>
      </c>
      <c r="Q3" t="str">
        <f>'B2'!Q4</f>
        <v>Low Incorrect</v>
      </c>
      <c r="U3" s="1" t="s">
        <v>166</v>
      </c>
      <c r="W3" s="1" t="s">
        <v>167</v>
      </c>
      <c r="Y3" t="str">
        <f>'B2'!Y4</f>
        <v>High Correct</v>
      </c>
    </row>
    <row r="4" spans="1:27" ht="403.2" customHeight="1" x14ac:dyDescent="0.3">
      <c r="A4" s="1" t="s">
        <v>2448</v>
      </c>
      <c r="C4" s="1" t="s">
        <v>288</v>
      </c>
      <c r="E4" s="1" t="s">
        <v>289</v>
      </c>
      <c r="G4" s="1" t="s">
        <v>290</v>
      </c>
      <c r="I4" t="str">
        <f>'B3'!I4</f>
        <v>High Maybe</v>
      </c>
      <c r="M4" s="1" t="s">
        <v>292</v>
      </c>
      <c r="O4" s="1" t="s">
        <v>293</v>
      </c>
      <c r="Q4" t="str">
        <f>'B3'!Q4</f>
        <v>High Maybe</v>
      </c>
      <c r="U4" s="1" t="s">
        <v>294</v>
      </c>
      <c r="W4" s="1" t="s">
        <v>295</v>
      </c>
      <c r="Y4" t="str">
        <f>'B3'!Y4</f>
        <v>High Correct</v>
      </c>
    </row>
    <row r="5" spans="1:27" ht="409.6" customHeight="1" x14ac:dyDescent="0.3">
      <c r="A5" s="1" t="s">
        <v>2449</v>
      </c>
      <c r="C5" s="1" t="s">
        <v>416</v>
      </c>
      <c r="E5" s="1" t="s">
        <v>417</v>
      </c>
      <c r="G5" s="1" t="s">
        <v>418</v>
      </c>
      <c r="I5" t="str">
        <f>'B4'!I4</f>
        <v>High Incorrect</v>
      </c>
      <c r="M5" s="1" t="s">
        <v>419</v>
      </c>
      <c r="O5" s="1" t="s">
        <v>420</v>
      </c>
      <c r="Q5" t="str">
        <f>'B4'!Q4</f>
        <v>High Incorrect</v>
      </c>
      <c r="U5" s="1" t="s">
        <v>421</v>
      </c>
      <c r="W5" s="1" t="s">
        <v>422</v>
      </c>
      <c r="Y5" t="str">
        <f>'B4'!Y4</f>
        <v>High Correct</v>
      </c>
    </row>
    <row r="6" spans="1:27" ht="409.6" customHeight="1" x14ac:dyDescent="0.3">
      <c r="A6" s="1" t="s">
        <v>2450</v>
      </c>
      <c r="C6" s="1" t="s">
        <v>535</v>
      </c>
      <c r="E6" s="1" t="s">
        <v>536</v>
      </c>
      <c r="G6" s="1" t="s">
        <v>537</v>
      </c>
      <c r="I6" t="str">
        <f>'B5'!I4</f>
        <v>High Correct</v>
      </c>
      <c r="M6" s="1" t="s">
        <v>538</v>
      </c>
      <c r="O6" s="1" t="s">
        <v>539</v>
      </c>
      <c r="Q6" t="str">
        <f>'B5'!Q4</f>
        <v>Medium Correct</v>
      </c>
      <c r="U6" s="1" t="s">
        <v>540</v>
      </c>
      <c r="W6" s="1" t="s">
        <v>541</v>
      </c>
      <c r="Y6" t="str">
        <f>'B5'!Y4</f>
        <v>High Correct</v>
      </c>
    </row>
    <row r="7" spans="1:27" ht="374.4" customHeight="1" x14ac:dyDescent="0.3">
      <c r="A7" s="1" t="s">
        <v>2451</v>
      </c>
      <c r="C7" s="1" t="s">
        <v>653</v>
      </c>
      <c r="E7" s="1" t="s">
        <v>654</v>
      </c>
      <c r="G7" s="1" t="s">
        <v>655</v>
      </c>
      <c r="I7" t="str">
        <f>'B6'!I4</f>
        <v>High Incorrect</v>
      </c>
      <c r="M7" s="1" t="s">
        <v>656</v>
      </c>
      <c r="O7" s="1" t="s">
        <v>657</v>
      </c>
      <c r="Q7" t="str">
        <f>'B6'!Q4</f>
        <v>High Correct</v>
      </c>
      <c r="U7" s="1" t="s">
        <v>658</v>
      </c>
      <c r="W7" s="1" t="s">
        <v>659</v>
      </c>
      <c r="Y7" t="str">
        <f>'B6'!Y4</f>
        <v>High Correct</v>
      </c>
    </row>
    <row r="8" spans="1:27" ht="409.6" customHeight="1" x14ac:dyDescent="0.3">
      <c r="A8" s="1" t="s">
        <v>2452</v>
      </c>
      <c r="C8" s="1" t="s">
        <v>776</v>
      </c>
      <c r="E8" s="1" t="s">
        <v>777</v>
      </c>
      <c r="G8" s="1" t="s">
        <v>778</v>
      </c>
      <c r="I8" t="str">
        <f>'B7'!I4</f>
        <v>High Maybe</v>
      </c>
      <c r="M8" s="1" t="s">
        <v>779</v>
      </c>
      <c r="O8" s="1" t="s">
        <v>780</v>
      </c>
      <c r="Q8" t="str">
        <f>'B7'!Q4</f>
        <v>Medium Correct</v>
      </c>
      <c r="U8" s="1" t="s">
        <v>781</v>
      </c>
      <c r="W8" s="1" t="s">
        <v>782</v>
      </c>
      <c r="Y8" t="str">
        <f>'B7'!Y4</f>
        <v>High Maybe</v>
      </c>
    </row>
    <row r="9" spans="1:27" ht="409.6" customHeight="1" x14ac:dyDescent="0.3">
      <c r="A9" s="1" t="s">
        <v>2453</v>
      </c>
      <c r="C9" s="1" t="s">
        <v>900</v>
      </c>
      <c r="E9" s="1" t="s">
        <v>901</v>
      </c>
      <c r="G9" s="1" t="s">
        <v>902</v>
      </c>
      <c r="I9" t="str">
        <f>'B8'!I4</f>
        <v>High Incorrect</v>
      </c>
      <c r="M9" s="1" t="s">
        <v>903</v>
      </c>
      <c r="O9" s="1" t="s">
        <v>904</v>
      </c>
      <c r="Q9" t="str">
        <f>'B8'!Q4</f>
        <v>High Incorrect</v>
      </c>
      <c r="U9" s="1" t="s">
        <v>905</v>
      </c>
      <c r="W9" s="1" t="s">
        <v>906</v>
      </c>
      <c r="Y9" t="str">
        <f>'B8'!Y4</f>
        <v>High Correct</v>
      </c>
    </row>
    <row r="10" spans="1:27" ht="409.6" customHeight="1" x14ac:dyDescent="0.3">
      <c r="A10" s="1" t="s">
        <v>2454</v>
      </c>
      <c r="C10" s="1" t="s">
        <v>1018</v>
      </c>
      <c r="E10" s="1" t="s">
        <v>1019</v>
      </c>
      <c r="G10" s="1" t="s">
        <v>1020</v>
      </c>
      <c r="I10" t="str">
        <f>'B9'!I4</f>
        <v>High Correct</v>
      </c>
      <c r="M10" s="1" t="s">
        <v>1021</v>
      </c>
      <c r="O10" s="1" t="s">
        <v>1022</v>
      </c>
      <c r="Q10" t="str">
        <f>'B9'!Q4</f>
        <v>High Correct</v>
      </c>
      <c r="U10" s="1" t="s">
        <v>1023</v>
      </c>
      <c r="W10" s="1" t="s">
        <v>1024</v>
      </c>
      <c r="Y10" t="str">
        <f>'B9'!Y4</f>
        <v>High Correct</v>
      </c>
    </row>
    <row r="11" spans="1:27" ht="409.6" customHeight="1" x14ac:dyDescent="0.3">
      <c r="A11" s="1" t="s">
        <v>2455</v>
      </c>
      <c r="C11" s="1" t="s">
        <v>1135</v>
      </c>
      <c r="E11" s="1" t="s">
        <v>1136</v>
      </c>
      <c r="G11" s="1" t="s">
        <v>1137</v>
      </c>
      <c r="I11" t="str">
        <f>'B10'!I4</f>
        <v>High Incorrect</v>
      </c>
      <c r="M11" s="1" t="s">
        <v>1138</v>
      </c>
      <c r="O11" s="1" t="s">
        <v>1139</v>
      </c>
      <c r="Q11" t="str">
        <f>'B10'!Q4</f>
        <v>High Incorrect</v>
      </c>
      <c r="U11" s="1" t="s">
        <v>1140</v>
      </c>
      <c r="W11" s="1" t="s">
        <v>1141</v>
      </c>
      <c r="Y11" t="str">
        <f>'B10'!Y4</f>
        <v>High Correct</v>
      </c>
    </row>
    <row r="12" spans="1:27" x14ac:dyDescent="0.3">
      <c r="I12" t="e">
        <f>[2]B11!I4</f>
        <v>#REF!</v>
      </c>
      <c r="Q12" t="e">
        <f>[2]B11!Q4</f>
        <v>#REF!</v>
      </c>
      <c r="U12" t="e">
        <f>[2]B11!U4</f>
        <v>#REF!</v>
      </c>
      <c r="Y12" t="e">
        <f>[2]B11!Y4</f>
        <v>#REF!</v>
      </c>
    </row>
    <row r="13" spans="1:27" x14ac:dyDescent="0.3">
      <c r="I13" t="e">
        <f>[3]B12!I4</f>
        <v>#REF!</v>
      </c>
      <c r="Q13" t="e">
        <f>[3]B12!Q4</f>
        <v>#REF!</v>
      </c>
      <c r="U13" t="e">
        <f>[3]B12!U4</f>
        <v>#REF!</v>
      </c>
      <c r="Y13" t="e">
        <f>[3]B12!Y4</f>
        <v>#REF!</v>
      </c>
    </row>
    <row r="14" spans="1:27" x14ac:dyDescent="0.3">
      <c r="I14" t="e">
        <f>[4]B13!I4</f>
        <v>#REF!</v>
      </c>
      <c r="Q14" t="e">
        <f>[4]B13!Q4</f>
        <v>#REF!</v>
      </c>
      <c r="U14" t="e">
        <f>[4]B13!U4</f>
        <v>#REF!</v>
      </c>
      <c r="Y14" t="e">
        <f>[4]B13!Y4</f>
        <v>#REF!</v>
      </c>
    </row>
    <row r="15" spans="1:27" x14ac:dyDescent="0.3">
      <c r="I15" t="e">
        <f>[5]B14!I4</f>
        <v>#REF!</v>
      </c>
      <c r="Q15" t="e">
        <f>[5]B14!Q4</f>
        <v>#REF!</v>
      </c>
      <c r="U15" t="e">
        <f>[5]B14!U4</f>
        <v>#REF!</v>
      </c>
      <c r="Y15" t="e">
        <f>[5]B14!Y4</f>
        <v>#REF!</v>
      </c>
    </row>
    <row r="16" spans="1:27" x14ac:dyDescent="0.3">
      <c r="I16" t="e">
        <f>[6]B15!I4</f>
        <v>#REF!</v>
      </c>
      <c r="Q16" t="e">
        <f>[6]B15!Q4</f>
        <v>#REF!</v>
      </c>
      <c r="U16" t="e">
        <f>[6]B15!U4</f>
        <v>#REF!</v>
      </c>
      <c r="Y16" t="e">
        <f>[6]B15!Y4</f>
        <v>#REF!</v>
      </c>
    </row>
    <row r="17" spans="9:25" x14ac:dyDescent="0.3">
      <c r="I17" t="e">
        <f>[7]B16!I4</f>
        <v>#REF!</v>
      </c>
      <c r="Q17" t="e">
        <f>[7]B16!Q4</f>
        <v>#REF!</v>
      </c>
      <c r="U17" t="e">
        <f>[7]B16!U4</f>
        <v>#REF!</v>
      </c>
      <c r="Y17" t="e">
        <f>[7]B16!Y4</f>
        <v>#REF!</v>
      </c>
    </row>
    <row r="18" spans="9:25" x14ac:dyDescent="0.3">
      <c r="I18" t="e">
        <f>[8]B17!I4</f>
        <v>#REF!</v>
      </c>
      <c r="Q18" t="e">
        <f>[8]B17!Q4</f>
        <v>#REF!</v>
      </c>
      <c r="U18" t="e">
        <f>[8]B17!U4</f>
        <v>#REF!</v>
      </c>
      <c r="Y18" t="e">
        <f>[8]B17!Y4</f>
        <v>#REF!</v>
      </c>
    </row>
    <row r="19" spans="9:25" x14ac:dyDescent="0.3">
      <c r="I19" t="e">
        <f>[9]B18!I4</f>
        <v>#REF!</v>
      </c>
      <c r="Q19" t="e">
        <f>[9]B18!Q4</f>
        <v>#REF!</v>
      </c>
      <c r="U19" t="e">
        <f>[9]B18!U4</f>
        <v>#REF!</v>
      </c>
      <c r="Y19" t="e">
        <f>[9]B18!Y4</f>
        <v>#REF!</v>
      </c>
    </row>
    <row r="20" spans="9:25" x14ac:dyDescent="0.3">
      <c r="I20" t="e">
        <f>[10]B19!I4</f>
        <v>#REF!</v>
      </c>
      <c r="Q20" t="e">
        <f>[10]B19!Q4</f>
        <v>#REF!</v>
      </c>
      <c r="U20" t="e">
        <f>[10]B19!U4</f>
        <v>#REF!</v>
      </c>
      <c r="Y20" t="e">
        <f>[10]B19!Y4</f>
        <v>#REF!</v>
      </c>
    </row>
    <row r="21" spans="9:25" x14ac:dyDescent="0.3">
      <c r="I21" t="e">
        <f>[11]B20!I4</f>
        <v>#REF!</v>
      </c>
      <c r="Q21" t="e">
        <f>[11]B20!Q4</f>
        <v>#REF!</v>
      </c>
      <c r="U21" t="e">
        <f>[11]B20!U4</f>
        <v>#REF!</v>
      </c>
      <c r="Y21" t="e">
        <f>[11]B20!Y4</f>
        <v>#REF!</v>
      </c>
    </row>
    <row r="22" spans="9:25" x14ac:dyDescent="0.3">
      <c r="I22" t="e">
        <f>[12]B21!I4</f>
        <v>#REF!</v>
      </c>
      <c r="Q22" t="e">
        <f>[12]B21!Q4</f>
        <v>#REF!</v>
      </c>
      <c r="U22" t="e">
        <f>[12]B21!U4</f>
        <v>#REF!</v>
      </c>
      <c r="Y22" t="e">
        <f>[12]B21!Y4</f>
        <v>#REF!</v>
      </c>
    </row>
    <row r="23" spans="9:25" x14ac:dyDescent="0.3">
      <c r="I23" t="e">
        <f>[13]B22!I4</f>
        <v>#REF!</v>
      </c>
      <c r="Q23" t="e">
        <f>[13]B22!Q4</f>
        <v>#REF!</v>
      </c>
      <c r="U23" t="e">
        <f>[13]B22!U4</f>
        <v>#REF!</v>
      </c>
      <c r="Y23" t="e">
        <f>[13]B22!Y4</f>
        <v>#REF!</v>
      </c>
    </row>
    <row r="24" spans="9:25" x14ac:dyDescent="0.3">
      <c r="I24" t="e">
        <f>[14]B23!I4</f>
        <v>#REF!</v>
      </c>
      <c r="Q24" t="e">
        <f>[14]B23!Q4</f>
        <v>#REF!</v>
      </c>
      <c r="U24" t="e">
        <f>[14]B23!U4</f>
        <v>#REF!</v>
      </c>
      <c r="Y24" t="e">
        <f>[14]B23!Y4</f>
        <v>#REF!</v>
      </c>
    </row>
    <row r="25" spans="9:25" x14ac:dyDescent="0.3">
      <c r="I25" t="e">
        <f>[15]B24!I4</f>
        <v>#REF!</v>
      </c>
      <c r="Q25" t="e">
        <f>[15]B24!Q4</f>
        <v>#REF!</v>
      </c>
      <c r="U25" t="e">
        <f>[15]B24!U4</f>
        <v>#REF!</v>
      </c>
      <c r="Y25" t="e">
        <f>[15]B24!Y4</f>
        <v>#REF!</v>
      </c>
    </row>
    <row r="26" spans="9:25" x14ac:dyDescent="0.3">
      <c r="I26" t="e">
        <f>[16]B25!I4</f>
        <v>#REF!</v>
      </c>
      <c r="Q26" t="e">
        <f>[16]B25!Q4</f>
        <v>#REF!</v>
      </c>
      <c r="U26" t="e">
        <f>[16]B25!U4</f>
        <v>#REF!</v>
      </c>
      <c r="Y26" t="e">
        <f>[16]B25!Y4</f>
        <v>#REF!</v>
      </c>
    </row>
    <row r="27" spans="9:25" x14ac:dyDescent="0.3">
      <c r="I27" t="e">
        <f>[17]B26!I4</f>
        <v>#REF!</v>
      </c>
      <c r="Q27" t="e">
        <f>[17]B26!Q4</f>
        <v>#REF!</v>
      </c>
      <c r="U27" t="e">
        <f>[17]B26!U4</f>
        <v>#REF!</v>
      </c>
      <c r="Y27" t="e">
        <f>[17]B26!Y4</f>
        <v>#REF!</v>
      </c>
    </row>
    <row r="28" spans="9:25" x14ac:dyDescent="0.3">
      <c r="I28" t="e">
        <f>[18]B27!I4</f>
        <v>#REF!</v>
      </c>
      <c r="Q28" t="e">
        <f>[18]B27!Q4</f>
        <v>#REF!</v>
      </c>
      <c r="U28" t="e">
        <f>[18]B27!U4</f>
        <v>#REF!</v>
      </c>
      <c r="Y28" t="e">
        <f>[18]B27!Y4</f>
        <v>#REF!</v>
      </c>
    </row>
    <row r="29" spans="9:25" x14ac:dyDescent="0.3">
      <c r="I29" t="e">
        <f>[19]B28!I4</f>
        <v>#REF!</v>
      </c>
      <c r="Q29" t="e">
        <f>[19]B28!Q4</f>
        <v>#REF!</v>
      </c>
      <c r="U29" t="e">
        <f>[19]B28!U4</f>
        <v>#REF!</v>
      </c>
      <c r="Y29" t="e">
        <f>[19]B28!Y4</f>
        <v>#REF!</v>
      </c>
    </row>
    <row r="30" spans="9:25" x14ac:dyDescent="0.3">
      <c r="I30" t="e">
        <f>[20]B29!I4</f>
        <v>#REF!</v>
      </c>
      <c r="Q30" t="e">
        <f>[20]B29!Q4</f>
        <v>#REF!</v>
      </c>
      <c r="U30" t="e">
        <f>[20]B29!U4</f>
        <v>#REF!</v>
      </c>
      <c r="Y30" t="e">
        <f>[20]B29!Y4</f>
        <v>#REF!</v>
      </c>
    </row>
    <row r="31" spans="9:25" x14ac:dyDescent="0.3">
      <c r="I31" t="e">
        <f>[21]B30!I4</f>
        <v>#REF!</v>
      </c>
      <c r="Q31" t="e">
        <f>[21]B30!Q4</f>
        <v>#REF!</v>
      </c>
      <c r="U31" t="e">
        <f>[21]B30!U4</f>
        <v>#REF!</v>
      </c>
      <c r="Y31" t="e">
        <f>[21]B30!Y4</f>
        <v>#REF!</v>
      </c>
    </row>
    <row r="32" spans="9:25" x14ac:dyDescent="0.3">
      <c r="I32" t="e">
        <f>[22]B31!I4</f>
        <v>#REF!</v>
      </c>
      <c r="Q32" t="e">
        <f>[22]B31!Q4</f>
        <v>#REF!</v>
      </c>
      <c r="U32" t="e">
        <f>[22]B31!U4</f>
        <v>#REF!</v>
      </c>
      <c r="Y32" t="e">
        <f>[22]B31!Y4</f>
        <v>#REF!</v>
      </c>
    </row>
    <row r="33" spans="1:25" x14ac:dyDescent="0.3">
      <c r="I33" t="e">
        <f>[23]B32!I4</f>
        <v>#REF!</v>
      </c>
      <c r="Q33" t="e">
        <f>[23]B32!Q4</f>
        <v>#REF!</v>
      </c>
      <c r="U33" t="e">
        <f>[23]B32!U4</f>
        <v>#REF!</v>
      </c>
      <c r="Y33" t="e">
        <f>[23]B32!Y4</f>
        <v>#REF!</v>
      </c>
    </row>
    <row r="34" spans="1:25" x14ac:dyDescent="0.3">
      <c r="I34" t="e">
        <f>[24]B33!I4</f>
        <v>#REF!</v>
      </c>
      <c r="Q34" t="e">
        <f>[24]B33!Q4</f>
        <v>#REF!</v>
      </c>
      <c r="U34" t="e">
        <f>[24]B33!U4</f>
        <v>#REF!</v>
      </c>
      <c r="Y34" t="e">
        <f>[24]B33!Y4</f>
        <v>#REF!</v>
      </c>
    </row>
    <row r="35" spans="1:25" x14ac:dyDescent="0.3">
      <c r="I35" t="e">
        <f>[25]B34!I4</f>
        <v>#REF!</v>
      </c>
      <c r="Q35" t="e">
        <f>[25]B34!Q4</f>
        <v>#REF!</v>
      </c>
      <c r="U35" t="e">
        <f>[25]B34!U4</f>
        <v>#REF!</v>
      </c>
      <c r="Y35" t="e">
        <f>[25]B34!Y4</f>
        <v>#REF!</v>
      </c>
    </row>
    <row r="36" spans="1:25" x14ac:dyDescent="0.3">
      <c r="I36" t="e">
        <f>[26]B35!I4</f>
        <v>#REF!</v>
      </c>
      <c r="Q36" t="e">
        <f>[26]B35!Q4</f>
        <v>#REF!</v>
      </c>
      <c r="U36" t="e">
        <f>[26]B35!U4</f>
        <v>#REF!</v>
      </c>
      <c r="Y36" t="e">
        <f>[26]B35!Y4</f>
        <v>#REF!</v>
      </c>
    </row>
    <row r="37" spans="1:25" x14ac:dyDescent="0.3">
      <c r="I37" t="e">
        <f>[27]B36!I4</f>
        <v>#REF!</v>
      </c>
      <c r="Q37" t="e">
        <f>[27]B36!Q4</f>
        <v>#REF!</v>
      </c>
      <c r="U37" t="e">
        <f>[27]B36!U4</f>
        <v>#REF!</v>
      </c>
      <c r="Y37" t="e">
        <f>[27]B36!Y4</f>
        <v>#REF!</v>
      </c>
    </row>
    <row r="38" spans="1:25" x14ac:dyDescent="0.3">
      <c r="I38" t="e">
        <f>[28]B37!I4</f>
        <v>#REF!</v>
      </c>
      <c r="Q38" t="e">
        <f>[28]B37!Q4</f>
        <v>#REF!</v>
      </c>
      <c r="U38" t="e">
        <f>[28]B37!U4</f>
        <v>#REF!</v>
      </c>
      <c r="Y38" t="e">
        <f>[28]B37!Y4</f>
        <v>#REF!</v>
      </c>
    </row>
    <row r="39" spans="1:25" x14ac:dyDescent="0.3">
      <c r="I39" t="e">
        <f>[29]B38!I4</f>
        <v>#REF!</v>
      </c>
      <c r="Q39" t="e">
        <f>[29]B38!Q4</f>
        <v>#REF!</v>
      </c>
      <c r="U39" t="e">
        <f>[29]B38!U4</f>
        <v>#REF!</v>
      </c>
      <c r="Y39" t="e">
        <f>[29]B38!Y4</f>
        <v>#REF!</v>
      </c>
    </row>
    <row r="40" spans="1:25" x14ac:dyDescent="0.3">
      <c r="I40" t="e">
        <f>[30]B39!I4</f>
        <v>#REF!</v>
      </c>
      <c r="Q40" t="e">
        <f>[30]B39!Q4</f>
        <v>#REF!</v>
      </c>
      <c r="U40" t="e">
        <f>[30]B39!U4</f>
        <v>#REF!</v>
      </c>
      <c r="Y40" t="e">
        <f>[30]B39!Y4</f>
        <v>#REF!</v>
      </c>
    </row>
    <row r="41" spans="1:25" x14ac:dyDescent="0.3">
      <c r="I41" t="e">
        <f>[31]B40!I4</f>
        <v>#REF!</v>
      </c>
      <c r="Q41" t="e">
        <f>[31]B40!Q4</f>
        <v>#REF!</v>
      </c>
      <c r="U41" t="e">
        <f>[31]B40!U4</f>
        <v>#REF!</v>
      </c>
      <c r="Y41" t="e">
        <f>[31]B40!Y4</f>
        <v>#REF!</v>
      </c>
    </row>
    <row r="42" spans="1:25" x14ac:dyDescent="0.3">
      <c r="I42" t="e">
        <f>[32]B41!I4</f>
        <v>#REF!</v>
      </c>
      <c r="Q42" t="e">
        <f>[32]B41!Q4</f>
        <v>#REF!</v>
      </c>
      <c r="U42" t="e">
        <f>[32]B41!U4</f>
        <v>#REF!</v>
      </c>
      <c r="Y42" t="e">
        <f>[32]B41!Y4</f>
        <v>#REF!</v>
      </c>
    </row>
    <row r="43" spans="1:25" x14ac:dyDescent="0.3">
      <c r="I43" t="e">
        <f>[33]B42!I4</f>
        <v>#REF!</v>
      </c>
      <c r="Q43" t="e">
        <f>[33]B42!Q4</f>
        <v>#REF!</v>
      </c>
      <c r="U43" t="e">
        <f>[33]B42!U4</f>
        <v>#REF!</v>
      </c>
      <c r="Y43" t="e">
        <f>[33]B42!Y4</f>
        <v>#REF!</v>
      </c>
    </row>
    <row r="44" spans="1:25" x14ac:dyDescent="0.3">
      <c r="I44" t="e">
        <f>[34]B43!I4</f>
        <v>#REF!</v>
      </c>
      <c r="Q44" t="e">
        <f>[34]B43!Q4</f>
        <v>#REF!</v>
      </c>
      <c r="U44" t="e">
        <f>[34]B43!U4</f>
        <v>#REF!</v>
      </c>
      <c r="Y44" t="e">
        <f>[34]B43!Y4</f>
        <v>#REF!</v>
      </c>
    </row>
    <row r="45" spans="1:25" x14ac:dyDescent="0.3">
      <c r="I45" t="e">
        <f>[35]B44!I4</f>
        <v>#REF!</v>
      </c>
      <c r="Q45" t="e">
        <f>[35]B44!Q4</f>
        <v>#REF!</v>
      </c>
      <c r="U45" t="e">
        <f>[35]B44!U4</f>
        <v>#REF!</v>
      </c>
      <c r="Y45" t="e">
        <f>[35]B44!Y4</f>
        <v>#REF!</v>
      </c>
    </row>
    <row r="46" spans="1:25" ht="409.6" customHeight="1" x14ac:dyDescent="0.3">
      <c r="A46" s="1" t="s">
        <v>2456</v>
      </c>
      <c r="C46" s="1" t="s">
        <v>1259</v>
      </c>
      <c r="E46" s="1" t="s">
        <v>1260</v>
      </c>
      <c r="G46" s="1" t="s">
        <v>1261</v>
      </c>
      <c r="I46" t="str">
        <f>'B45'!I4</f>
        <v>High Correct</v>
      </c>
      <c r="M46" s="1" t="s">
        <v>1262</v>
      </c>
      <c r="O46" s="1" t="s">
        <v>1263</v>
      </c>
      <c r="Q46" t="str">
        <f>'B45'!Q4</f>
        <v>High Correct</v>
      </c>
      <c r="U46" s="1" t="s">
        <v>1264</v>
      </c>
      <c r="W46" s="1" t="s">
        <v>126</v>
      </c>
      <c r="Y46" t="str">
        <f>'B45'!Y4</f>
        <v>N/A</v>
      </c>
    </row>
    <row r="47" spans="1:25" ht="409.6" customHeight="1" x14ac:dyDescent="0.3">
      <c r="A47" s="1" t="s">
        <v>2457</v>
      </c>
      <c r="C47" s="1" t="s">
        <v>1378</v>
      </c>
      <c r="E47" s="1" t="s">
        <v>1379</v>
      </c>
      <c r="G47" s="1" t="s">
        <v>1380</v>
      </c>
      <c r="I47" t="str">
        <f>'B46'!I4</f>
        <v>Medium Incorrect</v>
      </c>
      <c r="M47" s="1" t="s">
        <v>1381</v>
      </c>
      <c r="O47" s="1" t="s">
        <v>1382</v>
      </c>
      <c r="Q47" t="str">
        <f>'B46'!Q4</f>
        <v>High Incorrect</v>
      </c>
      <c r="U47" s="1" t="s">
        <v>1383</v>
      </c>
      <c r="W47" s="1" t="s">
        <v>1384</v>
      </c>
      <c r="Y47" t="str">
        <f>'B46'!Y4</f>
        <v>High Correct</v>
      </c>
    </row>
    <row r="48" spans="1:25" ht="409.6" customHeight="1" x14ac:dyDescent="0.3">
      <c r="A48" s="1" t="s">
        <v>2458</v>
      </c>
      <c r="C48" s="1" t="s">
        <v>1490</v>
      </c>
      <c r="E48" s="1" t="s">
        <v>1491</v>
      </c>
      <c r="G48" s="1" t="s">
        <v>1492</v>
      </c>
      <c r="I48" t="str">
        <f>'B47'!I4</f>
        <v>High Correct</v>
      </c>
      <c r="M48" s="1" t="s">
        <v>1493</v>
      </c>
      <c r="O48" s="1" t="s">
        <v>1494</v>
      </c>
      <c r="Q48" t="str">
        <f>'B47'!Q4</f>
        <v>High Correct</v>
      </c>
      <c r="U48" s="1" t="s">
        <v>1495</v>
      </c>
      <c r="W48" s="1" t="s">
        <v>1496</v>
      </c>
      <c r="Y48" t="str">
        <f>'B47'!Y4</f>
        <v>Low Incorrect</v>
      </c>
    </row>
    <row r="49" spans="1:25" ht="409.6" customHeight="1" x14ac:dyDescent="0.3">
      <c r="A49" s="1" t="s">
        <v>2459</v>
      </c>
      <c r="C49" s="1" t="s">
        <v>1606</v>
      </c>
      <c r="E49" s="1" t="s">
        <v>1607</v>
      </c>
      <c r="G49" s="1" t="s">
        <v>1608</v>
      </c>
      <c r="I49" t="str">
        <f>'B48'!I4</f>
        <v>High Correct</v>
      </c>
      <c r="M49" s="1" t="s">
        <v>1609</v>
      </c>
      <c r="O49" s="1" t="s">
        <v>1610</v>
      </c>
      <c r="Q49" t="str">
        <f>'B48'!Q4</f>
        <v>Low Incorrect</v>
      </c>
      <c r="U49" s="1" t="s">
        <v>1611</v>
      </c>
      <c r="W49" s="1" t="s">
        <v>1612</v>
      </c>
      <c r="Y49" t="str">
        <f>'B48'!Y4</f>
        <v>Low Correct</v>
      </c>
    </row>
    <row r="50" spans="1:25" ht="409.6" customHeight="1" x14ac:dyDescent="0.3">
      <c r="A50" s="1" t="s">
        <v>2460</v>
      </c>
      <c r="C50" s="1" t="s">
        <v>1724</v>
      </c>
      <c r="E50" s="1" t="s">
        <v>1725</v>
      </c>
      <c r="G50" s="1" t="s">
        <v>1726</v>
      </c>
      <c r="I50" t="str">
        <f>'B49'!I4</f>
        <v>High Correct</v>
      </c>
      <c r="M50" s="1" t="s">
        <v>1727</v>
      </c>
      <c r="O50" s="1" t="s">
        <v>1728</v>
      </c>
      <c r="Q50" t="str">
        <f>'B49'!Q4</f>
        <v>High Correct</v>
      </c>
      <c r="U50" s="1" t="s">
        <v>1729</v>
      </c>
      <c r="W50" s="1" t="s">
        <v>1730</v>
      </c>
      <c r="Y50" t="str">
        <f>'B49'!Y4</f>
        <v>High Correct</v>
      </c>
    </row>
    <row r="51" spans="1:25" ht="409.6" customHeight="1" x14ac:dyDescent="0.3">
      <c r="A51" s="1" t="s">
        <v>2461</v>
      </c>
      <c r="C51" s="1" t="s">
        <v>1843</v>
      </c>
      <c r="E51" s="1" t="s">
        <v>1844</v>
      </c>
      <c r="G51" s="1" t="s">
        <v>1845</v>
      </c>
      <c r="I51" t="str">
        <f>'B50'!I4</f>
        <v>High Correct</v>
      </c>
      <c r="M51" s="1" t="s">
        <v>1846</v>
      </c>
      <c r="O51" s="1" t="s">
        <v>1847</v>
      </c>
      <c r="Q51" t="str">
        <f>'B50'!Q4</f>
        <v>High Correct</v>
      </c>
      <c r="U51" s="1" t="s">
        <v>1848</v>
      </c>
      <c r="W51" s="1" t="s">
        <v>1849</v>
      </c>
      <c r="Y51" t="str">
        <f>'B50'!Y4</f>
        <v>High Correct</v>
      </c>
    </row>
    <row r="52" spans="1:25" ht="28.95" customHeight="1" x14ac:dyDescent="0.3">
      <c r="A52" s="1" t="s">
        <v>2462</v>
      </c>
      <c r="C52" s="1" t="s">
        <v>1</v>
      </c>
      <c r="I52" t="str">
        <f>'B51'!I4</f>
        <v>N/A</v>
      </c>
      <c r="Q52" t="str">
        <f>'B51'!Q4</f>
        <v>N/A</v>
      </c>
      <c r="U52">
        <f>'B51'!U4</f>
        <v>0</v>
      </c>
      <c r="Y52" t="str">
        <f>'B51'!Y4</f>
        <v>N/A</v>
      </c>
    </row>
    <row r="53" spans="1:25" ht="409.6" customHeight="1" x14ac:dyDescent="0.3">
      <c r="A53" s="1" t="s">
        <v>2463</v>
      </c>
      <c r="C53" s="1" t="s">
        <v>2043</v>
      </c>
      <c r="E53" s="1" t="s">
        <v>2044</v>
      </c>
      <c r="G53" s="1" t="s">
        <v>2045</v>
      </c>
      <c r="I53" t="str">
        <f>'B52'!I4</f>
        <v>Medium Maybe</v>
      </c>
      <c r="M53" s="1" t="s">
        <v>2046</v>
      </c>
      <c r="O53" s="1" t="s">
        <v>2047</v>
      </c>
      <c r="Q53" t="str">
        <f>'B52'!Q4</f>
        <v>Low Maybe</v>
      </c>
      <c r="U53" s="1" t="s">
        <v>2048</v>
      </c>
      <c r="W53" s="1" t="s">
        <v>2049</v>
      </c>
      <c r="Y53" t="str">
        <f>'B52'!Y4</f>
        <v>High Maybe</v>
      </c>
    </row>
    <row r="54" spans="1:25" ht="409.6" customHeight="1" x14ac:dyDescent="0.3">
      <c r="A54" s="1" t="s">
        <v>2464</v>
      </c>
      <c r="C54" s="1" t="s">
        <v>2165</v>
      </c>
      <c r="E54" s="1" t="s">
        <v>2166</v>
      </c>
      <c r="G54" s="1" t="s">
        <v>2167</v>
      </c>
      <c r="I54" t="str">
        <f>'B53'!I4</f>
        <v>High Correct</v>
      </c>
      <c r="M54" s="1" t="s">
        <v>2168</v>
      </c>
      <c r="O54" s="1" t="s">
        <v>2169</v>
      </c>
      <c r="Q54" t="str">
        <f>'B53'!Q4</f>
        <v>Medium Maybe</v>
      </c>
      <c r="U54" s="1" t="s">
        <v>2170</v>
      </c>
      <c r="W54" s="1" t="s">
        <v>2171</v>
      </c>
      <c r="Y54" t="str">
        <f>'B53'!Y4</f>
        <v>Low Maybe</v>
      </c>
    </row>
    <row r="55" spans="1:25" ht="409.6" customHeight="1" x14ac:dyDescent="0.3">
      <c r="A55" s="1" t="s">
        <v>2465</v>
      </c>
      <c r="C55" s="1" t="s">
        <v>2279</v>
      </c>
      <c r="E55" s="1" t="s">
        <v>2280</v>
      </c>
      <c r="G55" s="1" t="s">
        <v>2281</v>
      </c>
      <c r="I55" t="str">
        <f>'B54'!I4</f>
        <v>Medium Maybe</v>
      </c>
      <c r="M55" s="1" t="s">
        <v>2282</v>
      </c>
      <c r="O55" s="1" t="s">
        <v>2283</v>
      </c>
      <c r="Q55" t="str">
        <f>'B54'!Q4</f>
        <v>High Correct</v>
      </c>
      <c r="U55" s="1" t="s">
        <v>2284</v>
      </c>
      <c r="W55" s="1" t="s">
        <v>2285</v>
      </c>
      <c r="Y55" t="str">
        <f>'B54'!Y4</f>
        <v>Low Correct</v>
      </c>
    </row>
    <row r="56" spans="1:25" ht="28.95" customHeight="1" x14ac:dyDescent="0.3">
      <c r="A56" s="1" t="s">
        <v>2466</v>
      </c>
      <c r="C56" s="1" t="s">
        <v>1</v>
      </c>
      <c r="I56" t="str">
        <f>'B55'!I4</f>
        <v>N/A</v>
      </c>
      <c r="Q56" t="str">
        <f>'B55'!Q4</f>
        <v>N/A</v>
      </c>
      <c r="U56">
        <f>'B55'!U4</f>
        <v>0</v>
      </c>
      <c r="Y56" t="str">
        <f>'B55'!Y4</f>
        <v>N/A</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23</v>
      </c>
      <c r="E2" s="1" t="s">
        <v>24</v>
      </c>
      <c r="G2" s="1" t="s">
        <v>25</v>
      </c>
      <c r="I2" t="str">
        <f>'B1'!I5</f>
        <v>High Correct</v>
      </c>
      <c r="M2" s="1" t="s">
        <v>26</v>
      </c>
      <c r="O2" s="1" t="s">
        <v>27</v>
      </c>
      <c r="Q2" t="str">
        <f>'B1'!Q5</f>
        <v>High Correct</v>
      </c>
      <c r="U2" s="1" t="s">
        <v>28</v>
      </c>
      <c r="W2" s="1" t="s">
        <v>29</v>
      </c>
      <c r="Y2" t="str">
        <f>'B1'!Y5</f>
        <v>High Correct</v>
      </c>
    </row>
    <row r="3" spans="1:27" ht="409.6" customHeight="1" x14ac:dyDescent="0.3">
      <c r="A3" s="1" t="s">
        <v>2447</v>
      </c>
      <c r="C3" s="1" t="s">
        <v>168</v>
      </c>
      <c r="E3" s="1" t="s">
        <v>169</v>
      </c>
      <c r="G3" s="1" t="s">
        <v>170</v>
      </c>
      <c r="I3" t="str">
        <f>'B2'!I5</f>
        <v>High Maybe</v>
      </c>
      <c r="M3" s="1" t="s">
        <v>171</v>
      </c>
      <c r="O3" s="1" t="s">
        <v>172</v>
      </c>
      <c r="Q3" t="str">
        <f>'B2'!Q5</f>
        <v>Low Maybe</v>
      </c>
      <c r="U3" s="1" t="s">
        <v>173</v>
      </c>
      <c r="W3" s="1" t="s">
        <v>174</v>
      </c>
      <c r="Y3" t="str">
        <f>'B2'!Y5</f>
        <v>Medium Maybe</v>
      </c>
    </row>
    <row r="4" spans="1:27" ht="409.6" customHeight="1" x14ac:dyDescent="0.3">
      <c r="A4" s="1" t="s">
        <v>2448</v>
      </c>
      <c r="C4" s="1" t="s">
        <v>296</v>
      </c>
      <c r="E4" s="1" t="s">
        <v>297</v>
      </c>
      <c r="G4" s="1" t="s">
        <v>298</v>
      </c>
      <c r="I4" t="str">
        <f>'B3'!I5</f>
        <v>Medium Maybe</v>
      </c>
      <c r="M4" s="1" t="s">
        <v>299</v>
      </c>
      <c r="O4" s="1" t="s">
        <v>300</v>
      </c>
      <c r="Q4" t="str">
        <f>'B3'!Q5</f>
        <v>Low Maybe</v>
      </c>
      <c r="U4" s="1" t="s">
        <v>302</v>
      </c>
      <c r="W4" s="1" t="s">
        <v>303</v>
      </c>
      <c r="Y4" t="str">
        <f>'B3'!Y5</f>
        <v>Medium Correct</v>
      </c>
    </row>
    <row r="5" spans="1:27" ht="409.6" customHeight="1" x14ac:dyDescent="0.3">
      <c r="A5" s="1" t="s">
        <v>2449</v>
      </c>
      <c r="C5" s="1" t="s">
        <v>423</v>
      </c>
      <c r="E5" s="1" t="s">
        <v>424</v>
      </c>
      <c r="G5" s="1" t="s">
        <v>425</v>
      </c>
      <c r="I5" t="str">
        <f>'B4'!I5</f>
        <v>High Incorrect</v>
      </c>
      <c r="M5" s="1" t="s">
        <v>426</v>
      </c>
      <c r="O5" s="1" t="s">
        <v>427</v>
      </c>
      <c r="Q5" t="str">
        <f>'B4'!Q5</f>
        <v>High Incorrect</v>
      </c>
      <c r="U5" s="1" t="s">
        <v>428</v>
      </c>
      <c r="W5" s="1" t="s">
        <v>429</v>
      </c>
      <c r="Y5" t="str">
        <f>'B4'!Y5</f>
        <v>High Incorrect</v>
      </c>
    </row>
    <row r="6" spans="1:27" ht="409.6" customHeight="1" x14ac:dyDescent="0.3">
      <c r="A6" s="1" t="s">
        <v>2450</v>
      </c>
      <c r="C6" s="1" t="s">
        <v>542</v>
      </c>
      <c r="E6" s="1" t="s">
        <v>543</v>
      </c>
      <c r="G6" s="1" t="s">
        <v>544</v>
      </c>
      <c r="I6" t="str">
        <f>'B5'!I5</f>
        <v>Medium Correct</v>
      </c>
      <c r="M6" s="1" t="s">
        <v>545</v>
      </c>
      <c r="O6" s="1" t="s">
        <v>546</v>
      </c>
      <c r="Q6" t="str">
        <f>'B5'!Q5</f>
        <v>Medium Correct</v>
      </c>
      <c r="U6" s="1" t="s">
        <v>547</v>
      </c>
      <c r="W6" s="1" t="s">
        <v>548</v>
      </c>
      <c r="Y6" t="str">
        <f>'B5'!Y5</f>
        <v>High Correct</v>
      </c>
    </row>
    <row r="7" spans="1:27" ht="409.6" customHeight="1" x14ac:dyDescent="0.3">
      <c r="A7" s="1" t="s">
        <v>2451</v>
      </c>
      <c r="C7" s="1" t="s">
        <v>660</v>
      </c>
      <c r="E7" s="1" t="s">
        <v>661</v>
      </c>
      <c r="G7" s="1" t="s">
        <v>662</v>
      </c>
      <c r="I7" t="str">
        <f>'B6'!I5</f>
        <v>High Incorrect</v>
      </c>
      <c r="M7" s="1" t="s">
        <v>663</v>
      </c>
      <c r="O7" s="1" t="s">
        <v>664</v>
      </c>
      <c r="Q7" t="str">
        <f>'B6'!Q5</f>
        <v>Low Incorrect</v>
      </c>
      <c r="U7" s="1" t="s">
        <v>665</v>
      </c>
      <c r="W7" s="1" t="s">
        <v>666</v>
      </c>
      <c r="Y7" t="str">
        <f>'B6'!Y5</f>
        <v>High Correct</v>
      </c>
    </row>
    <row r="8" spans="1:27" ht="409.6" customHeight="1" x14ac:dyDescent="0.3">
      <c r="A8" s="1" t="s">
        <v>2452</v>
      </c>
      <c r="C8" s="1" t="s">
        <v>783</v>
      </c>
      <c r="E8" s="1" t="s">
        <v>784</v>
      </c>
      <c r="G8" s="1" t="s">
        <v>785</v>
      </c>
      <c r="I8" t="str">
        <f>'B7'!I5</f>
        <v>Low Incorrect</v>
      </c>
      <c r="M8" s="1" t="s">
        <v>786</v>
      </c>
      <c r="O8" s="1" t="s">
        <v>787</v>
      </c>
      <c r="Q8" t="str">
        <f>'B7'!Q5</f>
        <v>High Incorrect</v>
      </c>
      <c r="U8" s="1" t="s">
        <v>788</v>
      </c>
      <c r="W8" s="1" t="s">
        <v>789</v>
      </c>
      <c r="Y8" t="str">
        <f>'B7'!Y5</f>
        <v>Low Maybe</v>
      </c>
    </row>
    <row r="9" spans="1:27" ht="409.6" customHeight="1" x14ac:dyDescent="0.3">
      <c r="A9" s="1" t="s">
        <v>2453</v>
      </c>
      <c r="C9" s="1" t="s">
        <v>907</v>
      </c>
      <c r="E9" s="1" t="s">
        <v>908</v>
      </c>
      <c r="G9" s="1" t="s">
        <v>909</v>
      </c>
      <c r="I9" t="str">
        <f>'B8'!I5</f>
        <v>High Correct</v>
      </c>
      <c r="M9" s="1" t="s">
        <v>910</v>
      </c>
      <c r="O9" s="1" t="s">
        <v>911</v>
      </c>
      <c r="Q9" t="str">
        <f>'B8'!Q5</f>
        <v>High Correct</v>
      </c>
      <c r="U9" s="1" t="s">
        <v>912</v>
      </c>
      <c r="W9" s="1" t="s">
        <v>913</v>
      </c>
      <c r="Y9" t="str">
        <f>'B8'!Y5</f>
        <v>Medium Maybe</v>
      </c>
    </row>
    <row r="10" spans="1:27" ht="409.6" customHeight="1" x14ac:dyDescent="0.3">
      <c r="A10" s="1" t="s">
        <v>2454</v>
      </c>
      <c r="C10" s="1" t="s">
        <v>1025</v>
      </c>
      <c r="E10" s="1" t="s">
        <v>1026</v>
      </c>
      <c r="G10" s="1" t="s">
        <v>1027</v>
      </c>
      <c r="I10" t="str">
        <f>'B9'!I5</f>
        <v>Medium Correct</v>
      </c>
      <c r="M10" s="1" t="s">
        <v>1028</v>
      </c>
      <c r="O10" s="1" t="s">
        <v>1029</v>
      </c>
      <c r="Q10" t="str">
        <f>'B9'!Q5</f>
        <v>Medium Correct</v>
      </c>
      <c r="U10" s="1" t="s">
        <v>1030</v>
      </c>
      <c r="W10" s="1" t="s">
        <v>1031</v>
      </c>
      <c r="Y10" t="str">
        <f>'B9'!Y5</f>
        <v>High Correct</v>
      </c>
    </row>
    <row r="11" spans="1:27" ht="409.6" customHeight="1" x14ac:dyDescent="0.3">
      <c r="A11" s="1" t="s">
        <v>2455</v>
      </c>
      <c r="C11" s="1" t="s">
        <v>1142</v>
      </c>
      <c r="E11" s="1" t="s">
        <v>1143</v>
      </c>
      <c r="G11" s="1" t="s">
        <v>1144</v>
      </c>
      <c r="I11" t="str">
        <f>'B10'!I5</f>
        <v>High Correct</v>
      </c>
      <c r="M11" s="1" t="s">
        <v>1145</v>
      </c>
      <c r="O11" s="1" t="s">
        <v>1146</v>
      </c>
      <c r="Q11" t="str">
        <f>'B10'!Q5</f>
        <v>High Correct</v>
      </c>
      <c r="U11" s="1" t="s">
        <v>1147</v>
      </c>
      <c r="W11" s="1" t="s">
        <v>1148</v>
      </c>
      <c r="Y11" t="str">
        <f>'B10'!Y5</f>
        <v>High Incorrect</v>
      </c>
    </row>
    <row r="12" spans="1:27" x14ac:dyDescent="0.3">
      <c r="I12" t="e">
        <f>[2]B11!I5</f>
        <v>#REF!</v>
      </c>
      <c r="Q12" t="e">
        <f>[2]B11!Q5</f>
        <v>#REF!</v>
      </c>
      <c r="U12" t="e">
        <f>[2]B11!U5</f>
        <v>#REF!</v>
      </c>
      <c r="Y12" t="e">
        <f>[2]B11!Y5</f>
        <v>#REF!</v>
      </c>
    </row>
    <row r="13" spans="1:27" x14ac:dyDescent="0.3">
      <c r="I13" t="e">
        <f>[3]B12!I5</f>
        <v>#REF!</v>
      </c>
      <c r="Q13" t="e">
        <f>[3]B12!Q5</f>
        <v>#REF!</v>
      </c>
      <c r="U13" t="e">
        <f>[3]B12!U5</f>
        <v>#REF!</v>
      </c>
      <c r="Y13" t="e">
        <f>[3]B12!Y5</f>
        <v>#REF!</v>
      </c>
    </row>
    <row r="14" spans="1:27" x14ac:dyDescent="0.3">
      <c r="I14" t="e">
        <f>[4]B13!I5</f>
        <v>#REF!</v>
      </c>
      <c r="Q14" t="e">
        <f>[4]B13!Q5</f>
        <v>#REF!</v>
      </c>
      <c r="U14" t="e">
        <f>[4]B13!U5</f>
        <v>#REF!</v>
      </c>
      <c r="Y14" t="e">
        <f>[4]B13!Y5</f>
        <v>#REF!</v>
      </c>
    </row>
    <row r="15" spans="1:27" x14ac:dyDescent="0.3">
      <c r="I15" t="e">
        <f>[5]B14!I5</f>
        <v>#REF!</v>
      </c>
      <c r="Q15" t="e">
        <f>[5]B14!Q5</f>
        <v>#REF!</v>
      </c>
      <c r="U15" t="e">
        <f>[5]B14!U5</f>
        <v>#REF!</v>
      </c>
      <c r="Y15" t="e">
        <f>[5]B14!Y5</f>
        <v>#REF!</v>
      </c>
    </row>
    <row r="16" spans="1:27" x14ac:dyDescent="0.3">
      <c r="I16" t="e">
        <f>[6]B15!I5</f>
        <v>#REF!</v>
      </c>
      <c r="Q16" t="e">
        <f>[6]B15!Q5</f>
        <v>#REF!</v>
      </c>
      <c r="U16" t="e">
        <f>[6]B15!U5</f>
        <v>#REF!</v>
      </c>
      <c r="Y16" t="e">
        <f>[6]B15!Y5</f>
        <v>#REF!</v>
      </c>
    </row>
    <row r="17" spans="9:25" x14ac:dyDescent="0.3">
      <c r="I17" t="e">
        <f>[7]B16!I5</f>
        <v>#REF!</v>
      </c>
      <c r="Q17" t="e">
        <f>[7]B16!Q5</f>
        <v>#REF!</v>
      </c>
      <c r="U17" t="e">
        <f>[7]B16!U5</f>
        <v>#REF!</v>
      </c>
      <c r="Y17" t="e">
        <f>[7]B16!Y5</f>
        <v>#REF!</v>
      </c>
    </row>
    <row r="18" spans="9:25" x14ac:dyDescent="0.3">
      <c r="I18" t="e">
        <f>[8]B17!I5</f>
        <v>#REF!</v>
      </c>
      <c r="Q18" t="e">
        <f>[8]B17!Q5</f>
        <v>#REF!</v>
      </c>
      <c r="U18" t="e">
        <f>[8]B17!U5</f>
        <v>#REF!</v>
      </c>
      <c r="Y18" t="e">
        <f>[8]B17!Y5</f>
        <v>#REF!</v>
      </c>
    </row>
    <row r="19" spans="9:25" x14ac:dyDescent="0.3">
      <c r="I19" t="e">
        <f>[9]B18!I5</f>
        <v>#REF!</v>
      </c>
      <c r="Q19" t="e">
        <f>[9]B18!Q5</f>
        <v>#REF!</v>
      </c>
      <c r="U19" t="e">
        <f>[9]B18!U5</f>
        <v>#REF!</v>
      </c>
      <c r="Y19" t="e">
        <f>[9]B18!Y5</f>
        <v>#REF!</v>
      </c>
    </row>
    <row r="20" spans="9:25" x14ac:dyDescent="0.3">
      <c r="I20" t="e">
        <f>[10]B19!I5</f>
        <v>#REF!</v>
      </c>
      <c r="Q20" t="e">
        <f>[10]B19!Q5</f>
        <v>#REF!</v>
      </c>
      <c r="U20" t="e">
        <f>[10]B19!U5</f>
        <v>#REF!</v>
      </c>
      <c r="Y20" t="e">
        <f>[10]B19!Y5</f>
        <v>#REF!</v>
      </c>
    </row>
    <row r="21" spans="9:25" x14ac:dyDescent="0.3">
      <c r="I21" t="e">
        <f>[11]B20!I5</f>
        <v>#REF!</v>
      </c>
      <c r="Q21" t="e">
        <f>[11]B20!Q5</f>
        <v>#REF!</v>
      </c>
      <c r="U21" t="e">
        <f>[11]B20!U5</f>
        <v>#REF!</v>
      </c>
      <c r="Y21" t="e">
        <f>[11]B20!Y5</f>
        <v>#REF!</v>
      </c>
    </row>
    <row r="22" spans="9:25" x14ac:dyDescent="0.3">
      <c r="I22" t="e">
        <f>[12]B21!I5</f>
        <v>#REF!</v>
      </c>
      <c r="Q22" t="e">
        <f>[12]B21!Q5</f>
        <v>#REF!</v>
      </c>
      <c r="U22" t="e">
        <f>[12]B21!U5</f>
        <v>#REF!</v>
      </c>
      <c r="Y22" t="e">
        <f>[12]B21!Y5</f>
        <v>#REF!</v>
      </c>
    </row>
    <row r="23" spans="9:25" x14ac:dyDescent="0.3">
      <c r="I23" t="e">
        <f>[13]B22!I5</f>
        <v>#REF!</v>
      </c>
      <c r="Q23" t="e">
        <f>[13]B22!Q5</f>
        <v>#REF!</v>
      </c>
      <c r="U23" t="e">
        <f>[13]B22!U5</f>
        <v>#REF!</v>
      </c>
      <c r="Y23" t="e">
        <f>[13]B22!Y5</f>
        <v>#REF!</v>
      </c>
    </row>
    <row r="24" spans="9:25" x14ac:dyDescent="0.3">
      <c r="I24" t="e">
        <f>[14]B23!I5</f>
        <v>#REF!</v>
      </c>
      <c r="Q24" t="e">
        <f>[14]B23!Q5</f>
        <v>#REF!</v>
      </c>
      <c r="U24" t="e">
        <f>[14]B23!U5</f>
        <v>#REF!</v>
      </c>
      <c r="Y24" t="e">
        <f>[14]B23!Y5</f>
        <v>#REF!</v>
      </c>
    </row>
    <row r="25" spans="9:25" x14ac:dyDescent="0.3">
      <c r="I25" t="e">
        <f>[15]B24!I5</f>
        <v>#REF!</v>
      </c>
      <c r="Q25" t="e">
        <f>[15]B24!Q5</f>
        <v>#REF!</v>
      </c>
      <c r="U25" t="e">
        <f>[15]B24!U5</f>
        <v>#REF!</v>
      </c>
      <c r="Y25" t="e">
        <f>[15]B24!Y5</f>
        <v>#REF!</v>
      </c>
    </row>
    <row r="26" spans="9:25" x14ac:dyDescent="0.3">
      <c r="I26" t="e">
        <f>[16]B25!I5</f>
        <v>#REF!</v>
      </c>
      <c r="Q26" t="e">
        <f>[16]B25!Q5</f>
        <v>#REF!</v>
      </c>
      <c r="U26" t="e">
        <f>[16]B25!U5</f>
        <v>#REF!</v>
      </c>
      <c r="Y26" t="e">
        <f>[16]B25!Y5</f>
        <v>#REF!</v>
      </c>
    </row>
    <row r="27" spans="9:25" x14ac:dyDescent="0.3">
      <c r="I27" t="e">
        <f>[17]B26!I5</f>
        <v>#REF!</v>
      </c>
      <c r="Q27" t="e">
        <f>[17]B26!Q5</f>
        <v>#REF!</v>
      </c>
      <c r="U27" t="e">
        <f>[17]B26!U5</f>
        <v>#REF!</v>
      </c>
      <c r="Y27" t="e">
        <f>[17]B26!Y5</f>
        <v>#REF!</v>
      </c>
    </row>
    <row r="28" spans="9:25" x14ac:dyDescent="0.3">
      <c r="I28" t="e">
        <f>[18]B27!I5</f>
        <v>#REF!</v>
      </c>
      <c r="Q28" t="e">
        <f>[18]B27!Q5</f>
        <v>#REF!</v>
      </c>
      <c r="U28" t="e">
        <f>[18]B27!U5</f>
        <v>#REF!</v>
      </c>
      <c r="Y28" t="e">
        <f>[18]B27!Y5</f>
        <v>#REF!</v>
      </c>
    </row>
    <row r="29" spans="9:25" x14ac:dyDescent="0.3">
      <c r="I29" t="e">
        <f>[19]B28!I5</f>
        <v>#REF!</v>
      </c>
      <c r="Q29" t="e">
        <f>[19]B28!Q5</f>
        <v>#REF!</v>
      </c>
      <c r="U29" t="e">
        <f>[19]B28!U5</f>
        <v>#REF!</v>
      </c>
      <c r="Y29" t="e">
        <f>[19]B28!Y5</f>
        <v>#REF!</v>
      </c>
    </row>
    <row r="30" spans="9:25" x14ac:dyDescent="0.3">
      <c r="I30" t="e">
        <f>[20]B29!I5</f>
        <v>#REF!</v>
      </c>
      <c r="Q30" t="e">
        <f>[20]B29!Q5</f>
        <v>#REF!</v>
      </c>
      <c r="U30" t="e">
        <f>[20]B29!U5</f>
        <v>#REF!</v>
      </c>
      <c r="Y30" t="e">
        <f>[20]B29!Y5</f>
        <v>#REF!</v>
      </c>
    </row>
    <row r="31" spans="9:25" x14ac:dyDescent="0.3">
      <c r="I31" t="e">
        <f>[21]B30!I5</f>
        <v>#REF!</v>
      </c>
      <c r="Q31" t="e">
        <f>[21]B30!Q5</f>
        <v>#REF!</v>
      </c>
      <c r="U31" t="e">
        <f>[21]B30!U5</f>
        <v>#REF!</v>
      </c>
      <c r="Y31" t="e">
        <f>[21]B30!Y5</f>
        <v>#REF!</v>
      </c>
    </row>
    <row r="32" spans="9:25" x14ac:dyDescent="0.3">
      <c r="I32" t="e">
        <f>[22]B31!I5</f>
        <v>#REF!</v>
      </c>
      <c r="Q32" t="e">
        <f>[22]B31!Q5</f>
        <v>#REF!</v>
      </c>
      <c r="U32" t="e">
        <f>[22]B31!U5</f>
        <v>#REF!</v>
      </c>
      <c r="Y32" t="e">
        <f>[22]B31!Y5</f>
        <v>#REF!</v>
      </c>
    </row>
    <row r="33" spans="1:25" x14ac:dyDescent="0.3">
      <c r="I33" t="e">
        <f>[23]B32!I5</f>
        <v>#REF!</v>
      </c>
      <c r="Q33" t="e">
        <f>[23]B32!Q5</f>
        <v>#REF!</v>
      </c>
      <c r="U33" t="e">
        <f>[23]B32!U5</f>
        <v>#REF!</v>
      </c>
      <c r="Y33" t="e">
        <f>[23]B32!Y5</f>
        <v>#REF!</v>
      </c>
    </row>
    <row r="34" spans="1:25" x14ac:dyDescent="0.3">
      <c r="I34" t="e">
        <f>[24]B33!I5</f>
        <v>#REF!</v>
      </c>
      <c r="Q34" t="e">
        <f>[24]B33!Q5</f>
        <v>#REF!</v>
      </c>
      <c r="U34" t="e">
        <f>[24]B33!U5</f>
        <v>#REF!</v>
      </c>
      <c r="Y34" t="e">
        <f>[24]B33!Y5</f>
        <v>#REF!</v>
      </c>
    </row>
    <row r="35" spans="1:25" x14ac:dyDescent="0.3">
      <c r="I35" t="e">
        <f>[25]B34!I5</f>
        <v>#REF!</v>
      </c>
      <c r="Q35" t="e">
        <f>[25]B34!Q5</f>
        <v>#REF!</v>
      </c>
      <c r="U35" t="e">
        <f>[25]B34!U5</f>
        <v>#REF!</v>
      </c>
      <c r="Y35" t="e">
        <f>[25]B34!Y5</f>
        <v>#REF!</v>
      </c>
    </row>
    <row r="36" spans="1:25" x14ac:dyDescent="0.3">
      <c r="I36" t="e">
        <f>[26]B35!I5</f>
        <v>#REF!</v>
      </c>
      <c r="Q36" t="e">
        <f>[26]B35!Q5</f>
        <v>#REF!</v>
      </c>
      <c r="U36" t="e">
        <f>[26]B35!U5</f>
        <v>#REF!</v>
      </c>
      <c r="Y36" t="e">
        <f>[26]B35!Y5</f>
        <v>#REF!</v>
      </c>
    </row>
    <row r="37" spans="1:25" x14ac:dyDescent="0.3">
      <c r="I37" t="e">
        <f>[27]B36!I5</f>
        <v>#REF!</v>
      </c>
      <c r="Q37" t="e">
        <f>[27]B36!Q5</f>
        <v>#REF!</v>
      </c>
      <c r="U37" t="e">
        <f>[27]B36!U5</f>
        <v>#REF!</v>
      </c>
      <c r="Y37" t="e">
        <f>[27]B36!Y5</f>
        <v>#REF!</v>
      </c>
    </row>
    <row r="38" spans="1:25" x14ac:dyDescent="0.3">
      <c r="I38" t="e">
        <f>[28]B37!I5</f>
        <v>#REF!</v>
      </c>
      <c r="Q38" t="e">
        <f>[28]B37!Q5</f>
        <v>#REF!</v>
      </c>
      <c r="U38" t="e">
        <f>[28]B37!U5</f>
        <v>#REF!</v>
      </c>
      <c r="Y38" t="e">
        <f>[28]B37!Y5</f>
        <v>#REF!</v>
      </c>
    </row>
    <row r="39" spans="1:25" x14ac:dyDescent="0.3">
      <c r="I39" t="e">
        <f>[29]B38!I5</f>
        <v>#REF!</v>
      </c>
      <c r="Q39" t="e">
        <f>[29]B38!Q5</f>
        <v>#REF!</v>
      </c>
      <c r="U39" t="e">
        <f>[29]B38!U5</f>
        <v>#REF!</v>
      </c>
      <c r="Y39" t="e">
        <f>[29]B38!Y5</f>
        <v>#REF!</v>
      </c>
    </row>
    <row r="40" spans="1:25" x14ac:dyDescent="0.3">
      <c r="I40" t="e">
        <f>[30]B39!I5</f>
        <v>#REF!</v>
      </c>
      <c r="Q40" t="e">
        <f>[30]B39!Q5</f>
        <v>#REF!</v>
      </c>
      <c r="U40" t="e">
        <f>[30]B39!U5</f>
        <v>#REF!</v>
      </c>
      <c r="Y40" t="e">
        <f>[30]B39!Y5</f>
        <v>#REF!</v>
      </c>
    </row>
    <row r="41" spans="1:25" x14ac:dyDescent="0.3">
      <c r="I41" t="e">
        <f>[31]B40!I5</f>
        <v>#REF!</v>
      </c>
      <c r="Q41" t="e">
        <f>[31]B40!Q5</f>
        <v>#REF!</v>
      </c>
      <c r="U41" t="e">
        <f>[31]B40!U5</f>
        <v>#REF!</v>
      </c>
      <c r="Y41" t="e">
        <f>[31]B40!Y5</f>
        <v>#REF!</v>
      </c>
    </row>
    <row r="42" spans="1:25" x14ac:dyDescent="0.3">
      <c r="I42" t="e">
        <f>[32]B41!I5</f>
        <v>#REF!</v>
      </c>
      <c r="Q42" t="e">
        <f>[32]B41!Q5</f>
        <v>#REF!</v>
      </c>
      <c r="U42" t="e">
        <f>[32]B41!U5</f>
        <v>#REF!</v>
      </c>
      <c r="Y42" t="e">
        <f>[32]B41!Y5</f>
        <v>#REF!</v>
      </c>
    </row>
    <row r="43" spans="1:25" x14ac:dyDescent="0.3">
      <c r="I43" t="e">
        <f>[33]B42!I5</f>
        <v>#REF!</v>
      </c>
      <c r="Q43" t="e">
        <f>[33]B42!Q5</f>
        <v>#REF!</v>
      </c>
      <c r="U43" t="e">
        <f>[33]B42!U5</f>
        <v>#REF!</v>
      </c>
      <c r="Y43" t="e">
        <f>[33]B42!Y5</f>
        <v>#REF!</v>
      </c>
    </row>
    <row r="44" spans="1:25" x14ac:dyDescent="0.3">
      <c r="I44" t="e">
        <f>[34]B43!I5</f>
        <v>#REF!</v>
      </c>
      <c r="Q44" t="e">
        <f>[34]B43!Q5</f>
        <v>#REF!</v>
      </c>
      <c r="U44" t="e">
        <f>[34]B43!U5</f>
        <v>#REF!</v>
      </c>
      <c r="Y44" t="e">
        <f>[34]B43!Y5</f>
        <v>#REF!</v>
      </c>
    </row>
    <row r="45" spans="1:25" x14ac:dyDescent="0.3">
      <c r="I45" t="e">
        <f>[35]B44!I5</f>
        <v>#REF!</v>
      </c>
      <c r="Q45" t="e">
        <f>[35]B44!Q5</f>
        <v>#REF!</v>
      </c>
      <c r="U45" t="e">
        <f>[35]B44!U5</f>
        <v>#REF!</v>
      </c>
      <c r="Y45" t="e">
        <f>[35]B44!Y5</f>
        <v>#REF!</v>
      </c>
    </row>
    <row r="46" spans="1:25" ht="409.6" customHeight="1" x14ac:dyDescent="0.3">
      <c r="A46" s="1" t="s">
        <v>2456</v>
      </c>
      <c r="C46" s="1" t="s">
        <v>1265</v>
      </c>
      <c r="E46" s="1" t="s">
        <v>1266</v>
      </c>
      <c r="G46" s="1" t="s">
        <v>1267</v>
      </c>
      <c r="I46" t="str">
        <f>'B45'!I5</f>
        <v>High Correct</v>
      </c>
      <c r="M46" s="1" t="s">
        <v>1268</v>
      </c>
      <c r="O46" s="1" t="s">
        <v>1269</v>
      </c>
      <c r="Q46" t="str">
        <f>'B45'!Q5</f>
        <v>High Correct</v>
      </c>
      <c r="U46" s="1" t="s">
        <v>1270</v>
      </c>
      <c r="W46" s="1" t="s">
        <v>1271</v>
      </c>
      <c r="Y46" t="str">
        <f>'B45'!Y5</f>
        <v>High Correct</v>
      </c>
    </row>
    <row r="47" spans="1:25" ht="409.6" customHeight="1" x14ac:dyDescent="0.3">
      <c r="A47" s="1" t="s">
        <v>2457</v>
      </c>
      <c r="C47" s="1" t="s">
        <v>1385</v>
      </c>
      <c r="E47" s="1" t="s">
        <v>1386</v>
      </c>
      <c r="G47" s="1" t="s">
        <v>1387</v>
      </c>
      <c r="I47" t="str">
        <f>'B46'!I5</f>
        <v>High Correct</v>
      </c>
      <c r="M47" s="1" t="s">
        <v>1388</v>
      </c>
      <c r="O47" s="1" t="s">
        <v>1389</v>
      </c>
      <c r="Q47" t="str">
        <f>'B46'!Q5</f>
        <v>High Correct</v>
      </c>
      <c r="U47" s="1" t="s">
        <v>1390</v>
      </c>
      <c r="W47" s="1" t="s">
        <v>1391</v>
      </c>
      <c r="Y47" t="str">
        <f>'B46'!Y5</f>
        <v>High Correct</v>
      </c>
    </row>
    <row r="48" spans="1:25" ht="409.6" customHeight="1" x14ac:dyDescent="0.3">
      <c r="A48" s="1" t="s">
        <v>2458</v>
      </c>
      <c r="C48" s="1" t="s">
        <v>1497</v>
      </c>
      <c r="E48" s="1" t="s">
        <v>1498</v>
      </c>
      <c r="G48" s="1" t="s">
        <v>1499</v>
      </c>
      <c r="I48" t="str">
        <f>'B47'!I5</f>
        <v>High Correct</v>
      </c>
      <c r="M48" s="1" t="s">
        <v>1500</v>
      </c>
      <c r="O48" s="1" t="s">
        <v>1501</v>
      </c>
      <c r="Q48" t="str">
        <f>'B47'!Q5</f>
        <v>High Correct</v>
      </c>
      <c r="U48" s="1" t="s">
        <v>1502</v>
      </c>
      <c r="W48" s="1" t="s">
        <v>1503</v>
      </c>
      <c r="Y48" t="str">
        <f>'B47'!Y5</f>
        <v>High Correct</v>
      </c>
    </row>
    <row r="49" spans="1:25" ht="409.6" customHeight="1" x14ac:dyDescent="0.3">
      <c r="A49" s="1" t="s">
        <v>2459</v>
      </c>
      <c r="C49" s="1" t="s">
        <v>1613</v>
      </c>
      <c r="E49" s="1" t="s">
        <v>1614</v>
      </c>
      <c r="G49" s="1" t="s">
        <v>1615</v>
      </c>
      <c r="I49" t="str">
        <f>'B48'!I5</f>
        <v>High Correct</v>
      </c>
      <c r="M49" s="1" t="s">
        <v>1616</v>
      </c>
      <c r="O49" s="1" t="s">
        <v>1617</v>
      </c>
      <c r="Q49" t="str">
        <f>'B48'!Q5</f>
        <v>High Correct</v>
      </c>
      <c r="U49" s="1" t="s">
        <v>1618</v>
      </c>
      <c r="W49" s="1" t="s">
        <v>1619</v>
      </c>
      <c r="Y49" t="str">
        <f>'B48'!Y5</f>
        <v>High Correct</v>
      </c>
    </row>
    <row r="50" spans="1:25" ht="409.6" customHeight="1" x14ac:dyDescent="0.3">
      <c r="A50" s="1" t="s">
        <v>2460</v>
      </c>
      <c r="C50" s="1" t="s">
        <v>1731</v>
      </c>
      <c r="E50" s="1" t="s">
        <v>1732</v>
      </c>
      <c r="G50" s="1" t="s">
        <v>1733</v>
      </c>
      <c r="I50" t="str">
        <f>'B49'!I5</f>
        <v>High Correct</v>
      </c>
      <c r="M50" s="1" t="s">
        <v>1734</v>
      </c>
      <c r="O50" s="1" t="s">
        <v>1735</v>
      </c>
      <c r="Q50" t="str">
        <f>'B49'!Q5</f>
        <v>High Correct</v>
      </c>
      <c r="U50" s="1" t="s">
        <v>1736</v>
      </c>
      <c r="W50" s="1" t="s">
        <v>1737</v>
      </c>
      <c r="Y50" t="str">
        <f>'B49'!Y5</f>
        <v>High Correct</v>
      </c>
    </row>
    <row r="51" spans="1:25" ht="409.6" customHeight="1" x14ac:dyDescent="0.3">
      <c r="A51" s="1" t="s">
        <v>2461</v>
      </c>
      <c r="C51" s="1" t="s">
        <v>1850</v>
      </c>
      <c r="E51" s="1" t="s">
        <v>1851</v>
      </c>
      <c r="G51" s="1" t="s">
        <v>1852</v>
      </c>
      <c r="I51" t="str">
        <f>'B50'!I5</f>
        <v>High Correct</v>
      </c>
      <c r="M51" s="1" t="s">
        <v>1853</v>
      </c>
      <c r="O51" s="1" t="s">
        <v>1854</v>
      </c>
      <c r="Q51" t="str">
        <f>'B50'!Q5</f>
        <v>High Correct</v>
      </c>
      <c r="U51" s="1" t="s">
        <v>1855</v>
      </c>
      <c r="W51" s="1" t="s">
        <v>1856</v>
      </c>
      <c r="Y51" t="str">
        <f>'B50'!Y5</f>
        <v>High Correct</v>
      </c>
    </row>
    <row r="52" spans="1:25" ht="409.6" customHeight="1" x14ac:dyDescent="0.3">
      <c r="A52" s="1" t="s">
        <v>2462</v>
      </c>
      <c r="C52" s="1" t="s">
        <v>1954</v>
      </c>
      <c r="E52" s="1" t="s">
        <v>1955</v>
      </c>
      <c r="G52" s="1" t="s">
        <v>1956</v>
      </c>
      <c r="I52" t="str">
        <f>'B51'!I5</f>
        <v>Medium Correct</v>
      </c>
      <c r="M52" s="1" t="s">
        <v>1957</v>
      </c>
      <c r="O52" s="1" t="s">
        <v>1958</v>
      </c>
      <c r="Q52" t="str">
        <f>'B51'!Q5</f>
        <v>Medium Correct</v>
      </c>
      <c r="U52" s="1" t="s">
        <v>1959</v>
      </c>
      <c r="W52" s="1" t="s">
        <v>1960</v>
      </c>
      <c r="Y52" t="str">
        <f>'B51'!Y5</f>
        <v>Medium Correct</v>
      </c>
    </row>
    <row r="53" spans="1:25" ht="409.6" customHeight="1" x14ac:dyDescent="0.3">
      <c r="A53" s="1" t="s">
        <v>2463</v>
      </c>
      <c r="C53" s="1" t="s">
        <v>2050</v>
      </c>
      <c r="E53" s="1" t="s">
        <v>2051</v>
      </c>
      <c r="G53" s="1" t="s">
        <v>2052</v>
      </c>
      <c r="I53" t="str">
        <f>'B52'!I5</f>
        <v>Low Correct</v>
      </c>
      <c r="M53" s="1" t="s">
        <v>2053</v>
      </c>
      <c r="O53" s="1" t="s">
        <v>2054</v>
      </c>
      <c r="Q53" t="str">
        <f>'B52'!Q5</f>
        <v>High Maybe</v>
      </c>
      <c r="U53" s="1" t="s">
        <v>2055</v>
      </c>
      <c r="W53" s="1" t="s">
        <v>2056</v>
      </c>
      <c r="Y53" t="str">
        <f>'B52'!Y5</f>
        <v>Low Incorrect</v>
      </c>
    </row>
    <row r="54" spans="1:25" ht="409.6" customHeight="1" x14ac:dyDescent="0.3">
      <c r="A54" s="1" t="s">
        <v>2464</v>
      </c>
      <c r="C54" s="1" t="s">
        <v>2172</v>
      </c>
      <c r="E54" s="1" t="s">
        <v>2173</v>
      </c>
      <c r="G54" s="1" t="s">
        <v>126</v>
      </c>
      <c r="I54" t="str">
        <f>'B53'!I5</f>
        <v>N/A</v>
      </c>
      <c r="M54" s="1" t="s">
        <v>2174</v>
      </c>
      <c r="O54" s="1" t="s">
        <v>2175</v>
      </c>
      <c r="Q54" t="str">
        <f>'B53'!Q5</f>
        <v>Medium Correct</v>
      </c>
      <c r="U54" s="1" t="s">
        <v>2176</v>
      </c>
      <c r="W54" s="1" t="s">
        <v>2177</v>
      </c>
      <c r="Y54" t="str">
        <f>'B53'!Y5</f>
        <v>Medium Correct</v>
      </c>
    </row>
    <row r="55" spans="1:25" ht="409.6" customHeight="1" x14ac:dyDescent="0.3">
      <c r="A55" s="1" t="s">
        <v>2465</v>
      </c>
      <c r="C55" s="1" t="s">
        <v>2286</v>
      </c>
      <c r="E55" s="1" t="s">
        <v>2287</v>
      </c>
      <c r="G55" s="1" t="s">
        <v>2288</v>
      </c>
      <c r="I55" t="str">
        <f>'B54'!I5</f>
        <v>High Correct</v>
      </c>
      <c r="M55" s="1" t="s">
        <v>2289</v>
      </c>
      <c r="O55" s="1" t="s">
        <v>2290</v>
      </c>
      <c r="Q55" t="str">
        <f>'B54'!Q5</f>
        <v>High Maybe</v>
      </c>
      <c r="U55" s="1" t="s">
        <v>2291</v>
      </c>
      <c r="W55" s="1" t="s">
        <v>2292</v>
      </c>
      <c r="Y55" t="str">
        <f>'B54'!Y5</f>
        <v>High Maybe</v>
      </c>
    </row>
    <row r="56" spans="1:25" ht="409.6" customHeight="1" x14ac:dyDescent="0.3">
      <c r="A56" s="1" t="s">
        <v>2466</v>
      </c>
      <c r="C56" s="1" t="s">
        <v>2390</v>
      </c>
      <c r="E56" s="1" t="s">
        <v>2391</v>
      </c>
      <c r="G56" s="1" t="s">
        <v>2392</v>
      </c>
      <c r="I56" t="str">
        <f>'B55'!I5</f>
        <v>High Incorrect</v>
      </c>
      <c r="M56" s="1" t="s">
        <v>2393</v>
      </c>
      <c r="O56" s="1" t="s">
        <v>2394</v>
      </c>
      <c r="Q56" t="str">
        <f>'B55'!Q5</f>
        <v>High Incorrect</v>
      </c>
      <c r="U56" s="1" t="s">
        <v>2395</v>
      </c>
      <c r="W56" s="1" t="s">
        <v>2396</v>
      </c>
      <c r="Y56" t="str">
        <f>'B55'!Y5</f>
        <v>High Incorrect</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56"/>
  <sheetViews>
    <sheetView topLeftCell="K1" workbookViewId="0">
      <pane ySplit="1" topLeftCell="A2" activePane="bottomLeft" state="frozen"/>
      <selection pane="bottomLeft" activeCell="Y4" sqref="Y4"/>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31</v>
      </c>
      <c r="E2" s="1" t="s">
        <v>32</v>
      </c>
      <c r="G2" s="1" t="s">
        <v>33</v>
      </c>
      <c r="I2" t="str">
        <f>'B1'!I6</f>
        <v>High Correct</v>
      </c>
      <c r="M2" s="1" t="s">
        <v>34</v>
      </c>
      <c r="O2" s="1" t="s">
        <v>35</v>
      </c>
      <c r="Q2" t="str">
        <f>'B1'!Q6</f>
        <v>High Correct</v>
      </c>
      <c r="U2" s="1" t="s">
        <v>36</v>
      </c>
      <c r="W2" s="1" t="s">
        <v>37</v>
      </c>
      <c r="Y2" t="str">
        <f>'B1'!Y6</f>
        <v>High Correct</v>
      </c>
    </row>
    <row r="3" spans="1:27" ht="409.6" customHeight="1" x14ac:dyDescent="0.3">
      <c r="A3" s="1" t="s">
        <v>2447</v>
      </c>
      <c r="C3" s="1" t="s">
        <v>175</v>
      </c>
      <c r="E3" s="1" t="s">
        <v>176</v>
      </c>
      <c r="G3" s="1" t="s">
        <v>177</v>
      </c>
      <c r="I3" t="str">
        <f>'B2'!I6</f>
        <v>High Maybe</v>
      </c>
      <c r="M3" s="1" t="s">
        <v>178</v>
      </c>
      <c r="O3" s="1" t="s">
        <v>179</v>
      </c>
      <c r="Q3" t="str">
        <f>'B2'!Q6</f>
        <v>High Correct</v>
      </c>
      <c r="U3" s="1" t="s">
        <v>180</v>
      </c>
      <c r="W3" s="1" t="s">
        <v>181</v>
      </c>
      <c r="Y3" t="str">
        <f>'B2'!Y6</f>
        <v>High Correct</v>
      </c>
    </row>
    <row r="4" spans="1:27" ht="409.6" customHeight="1" x14ac:dyDescent="0.3">
      <c r="A4" s="1" t="s">
        <v>2448</v>
      </c>
      <c r="C4" s="1" t="s">
        <v>304</v>
      </c>
      <c r="E4" s="1" t="s">
        <v>305</v>
      </c>
      <c r="G4" s="1" t="s">
        <v>306</v>
      </c>
      <c r="I4" t="str">
        <f>'B3'!I6</f>
        <v>High Maybe</v>
      </c>
      <c r="M4" s="1" t="s">
        <v>307</v>
      </c>
      <c r="O4" s="1" t="s">
        <v>308</v>
      </c>
      <c r="Q4" t="str">
        <f>'B3'!Q6</f>
        <v>Medium Maybe</v>
      </c>
      <c r="U4" s="1" t="s">
        <v>309</v>
      </c>
      <c r="W4" s="1" t="s">
        <v>310</v>
      </c>
      <c r="Y4" t="str">
        <f>'B3'!Y6</f>
        <v>Low Incorrect</v>
      </c>
    </row>
    <row r="5" spans="1:27" ht="409.6" customHeight="1" x14ac:dyDescent="0.3">
      <c r="A5" s="1" t="s">
        <v>2449</v>
      </c>
      <c r="C5" s="1" t="s">
        <v>430</v>
      </c>
      <c r="E5" s="1" t="s">
        <v>431</v>
      </c>
      <c r="G5" s="1" t="s">
        <v>432</v>
      </c>
      <c r="I5" t="str">
        <f>'B4'!I6</f>
        <v>High Correct</v>
      </c>
      <c r="M5" s="1" t="s">
        <v>433</v>
      </c>
      <c r="O5" s="1" t="s">
        <v>434</v>
      </c>
      <c r="Q5" t="str">
        <f>'B4'!Q6</f>
        <v>High Correct</v>
      </c>
      <c r="U5" s="1" t="s">
        <v>435</v>
      </c>
      <c r="W5" s="1" t="s">
        <v>436</v>
      </c>
      <c r="Y5" t="str">
        <f>'B4'!Y6</f>
        <v>High Correct</v>
      </c>
    </row>
    <row r="6" spans="1:27" ht="409.6" customHeight="1" x14ac:dyDescent="0.3">
      <c r="A6" s="1" t="s">
        <v>2450</v>
      </c>
      <c r="C6" s="1" t="s">
        <v>549</v>
      </c>
      <c r="E6" s="1" t="s">
        <v>550</v>
      </c>
      <c r="G6" s="1" t="s">
        <v>551</v>
      </c>
      <c r="I6" t="str">
        <f>'B5'!I6</f>
        <v>Medium Correct</v>
      </c>
      <c r="M6" s="1" t="s">
        <v>552</v>
      </c>
      <c r="O6" s="1" t="s">
        <v>553</v>
      </c>
      <c r="Q6" t="str">
        <f>'B5'!Q6</f>
        <v>High Correct</v>
      </c>
      <c r="U6" s="1" t="s">
        <v>554</v>
      </c>
      <c r="W6" s="1" t="s">
        <v>555</v>
      </c>
      <c r="Y6" t="str">
        <f>'B5'!Y6</f>
        <v>High Correct</v>
      </c>
    </row>
    <row r="7" spans="1:27" ht="409.6" customHeight="1" x14ac:dyDescent="0.3">
      <c r="A7" s="1" t="s">
        <v>2451</v>
      </c>
      <c r="C7" s="1" t="s">
        <v>667</v>
      </c>
      <c r="E7" s="1" t="s">
        <v>668</v>
      </c>
      <c r="G7" s="1" t="s">
        <v>669</v>
      </c>
      <c r="I7" t="str">
        <f>'B6'!I6</f>
        <v>Medium Maybe</v>
      </c>
      <c r="M7" s="1" t="s">
        <v>670</v>
      </c>
      <c r="O7" s="1" t="s">
        <v>671</v>
      </c>
      <c r="Q7" t="str">
        <f>'B6'!Q6</f>
        <v>Medium Maybe</v>
      </c>
      <c r="U7" s="1" t="s">
        <v>672</v>
      </c>
      <c r="W7" s="1" t="s">
        <v>673</v>
      </c>
      <c r="Y7" t="str">
        <f>'B6'!Y6</f>
        <v>High Correct</v>
      </c>
    </row>
    <row r="8" spans="1:27" ht="409.6" customHeight="1" x14ac:dyDescent="0.3">
      <c r="A8" s="1" t="s">
        <v>2452</v>
      </c>
      <c r="C8" s="1" t="s">
        <v>790</v>
      </c>
      <c r="E8" s="1" t="s">
        <v>791</v>
      </c>
      <c r="G8" s="1" t="s">
        <v>792</v>
      </c>
      <c r="I8" t="str">
        <f>'B7'!I6</f>
        <v>Low Incorrect</v>
      </c>
      <c r="M8" s="1" t="s">
        <v>793</v>
      </c>
      <c r="O8" s="1" t="s">
        <v>794</v>
      </c>
      <c r="Q8" t="str">
        <f>'B7'!Q6</f>
        <v>Low Incorrect</v>
      </c>
      <c r="U8" s="1" t="s">
        <v>795</v>
      </c>
      <c r="W8" s="1" t="s">
        <v>796</v>
      </c>
      <c r="Y8" t="str">
        <f>'B7'!Y6</f>
        <v>Medium Maybe</v>
      </c>
    </row>
    <row r="9" spans="1:27" ht="409.6" customHeight="1" x14ac:dyDescent="0.3">
      <c r="A9" s="1" t="s">
        <v>2453</v>
      </c>
      <c r="C9" s="1" t="s">
        <v>914</v>
      </c>
      <c r="E9" s="1" t="s">
        <v>915</v>
      </c>
      <c r="G9" s="1" t="s">
        <v>916</v>
      </c>
      <c r="I9" t="str">
        <f>'B8'!I6</f>
        <v>High Incorrect</v>
      </c>
      <c r="M9" s="1" t="s">
        <v>917</v>
      </c>
      <c r="O9" s="1" t="s">
        <v>918</v>
      </c>
      <c r="Q9" t="str">
        <f>'B8'!Q6</f>
        <v>High Incorrect</v>
      </c>
      <c r="U9" s="1" t="s">
        <v>919</v>
      </c>
      <c r="W9" s="1" t="s">
        <v>920</v>
      </c>
      <c r="Y9" t="str">
        <f>'B8'!Y6</f>
        <v>High Incorrect</v>
      </c>
    </row>
    <row r="10" spans="1:27" ht="409.6" customHeight="1" x14ac:dyDescent="0.3">
      <c r="A10" s="1" t="s">
        <v>2454</v>
      </c>
      <c r="C10" s="1" t="s">
        <v>1032</v>
      </c>
      <c r="E10" s="1" t="s">
        <v>1033</v>
      </c>
      <c r="G10" s="1" t="s">
        <v>1034</v>
      </c>
      <c r="I10" t="str">
        <f>'B9'!I6</f>
        <v>High Incorrect</v>
      </c>
      <c r="M10" s="1" t="s">
        <v>1035</v>
      </c>
      <c r="O10" s="1" t="s">
        <v>1036</v>
      </c>
      <c r="Q10" t="str">
        <f>'B9'!Q6</f>
        <v>High Maybe</v>
      </c>
      <c r="U10" s="1" t="s">
        <v>1037</v>
      </c>
      <c r="W10" s="1" t="s">
        <v>1038</v>
      </c>
      <c r="Y10" t="str">
        <f>'B9'!Y6</f>
        <v>High Maybe</v>
      </c>
    </row>
    <row r="11" spans="1:27" ht="409.6" customHeight="1" x14ac:dyDescent="0.3">
      <c r="A11" s="1" t="s">
        <v>2455</v>
      </c>
      <c r="C11" s="1" t="s">
        <v>1149</v>
      </c>
      <c r="E11" s="1" t="s">
        <v>1150</v>
      </c>
      <c r="G11" s="1" t="s">
        <v>1151</v>
      </c>
      <c r="I11" t="str">
        <f>'B10'!I6</f>
        <v>High Correct</v>
      </c>
      <c r="M11" s="1" t="s">
        <v>1152</v>
      </c>
      <c r="O11" s="1" t="s">
        <v>1153</v>
      </c>
      <c r="Q11" t="str">
        <f>'B10'!Q6</f>
        <v>High Correct</v>
      </c>
      <c r="U11" s="1" t="s">
        <v>1154</v>
      </c>
      <c r="W11" s="1" t="s">
        <v>1155</v>
      </c>
      <c r="Y11" t="str">
        <f>'B10'!Y6</f>
        <v>High Correct</v>
      </c>
    </row>
    <row r="12" spans="1:27" x14ac:dyDescent="0.3">
      <c r="I12" t="e">
        <f>[2]B11!I6</f>
        <v>#REF!</v>
      </c>
      <c r="Q12" t="e">
        <f>[2]B11!Q6</f>
        <v>#REF!</v>
      </c>
      <c r="U12" t="e">
        <f>[2]B11!U6</f>
        <v>#REF!</v>
      </c>
      <c r="Y12" t="e">
        <f>[2]B11!Y6</f>
        <v>#REF!</v>
      </c>
    </row>
    <row r="13" spans="1:27" x14ac:dyDescent="0.3">
      <c r="I13" t="e">
        <f>[3]B12!I6</f>
        <v>#REF!</v>
      </c>
      <c r="Q13" t="e">
        <f>[3]B12!Q6</f>
        <v>#REF!</v>
      </c>
      <c r="U13" t="e">
        <f>[3]B12!U6</f>
        <v>#REF!</v>
      </c>
      <c r="Y13" t="e">
        <f>[3]B12!Y6</f>
        <v>#REF!</v>
      </c>
    </row>
    <row r="14" spans="1:27" x14ac:dyDescent="0.3">
      <c r="I14" t="e">
        <f>[4]B13!I6</f>
        <v>#REF!</v>
      </c>
      <c r="Q14" t="e">
        <f>[4]B13!Q6</f>
        <v>#REF!</v>
      </c>
      <c r="U14" t="e">
        <f>[4]B13!U6</f>
        <v>#REF!</v>
      </c>
      <c r="Y14" t="e">
        <f>[4]B13!Y6</f>
        <v>#REF!</v>
      </c>
    </row>
    <row r="15" spans="1:27" x14ac:dyDescent="0.3">
      <c r="I15" t="e">
        <f>[5]B14!I6</f>
        <v>#REF!</v>
      </c>
      <c r="Q15" t="e">
        <f>[5]B14!Q6</f>
        <v>#REF!</v>
      </c>
      <c r="U15" t="e">
        <f>[5]B14!U6</f>
        <v>#REF!</v>
      </c>
      <c r="Y15" t="e">
        <f>[5]B14!Y6</f>
        <v>#REF!</v>
      </c>
    </row>
    <row r="16" spans="1:27" x14ac:dyDescent="0.3">
      <c r="I16" t="e">
        <f>[6]B15!I6</f>
        <v>#REF!</v>
      </c>
      <c r="Q16" t="e">
        <f>[6]B15!Q6</f>
        <v>#REF!</v>
      </c>
      <c r="U16" t="e">
        <f>[6]B15!U6</f>
        <v>#REF!</v>
      </c>
      <c r="Y16" t="e">
        <f>[6]B15!Y6</f>
        <v>#REF!</v>
      </c>
    </row>
    <row r="17" spans="9:25" x14ac:dyDescent="0.3">
      <c r="I17" t="e">
        <f>[7]B16!I6</f>
        <v>#REF!</v>
      </c>
      <c r="Q17" t="e">
        <f>[7]B16!Q6</f>
        <v>#REF!</v>
      </c>
      <c r="U17" t="e">
        <f>[7]B16!U6</f>
        <v>#REF!</v>
      </c>
      <c r="Y17" t="e">
        <f>[7]B16!Y6</f>
        <v>#REF!</v>
      </c>
    </row>
    <row r="18" spans="9:25" x14ac:dyDescent="0.3">
      <c r="I18" t="e">
        <f>[8]B17!I6</f>
        <v>#REF!</v>
      </c>
      <c r="Q18" t="e">
        <f>[8]B17!Q6</f>
        <v>#REF!</v>
      </c>
      <c r="U18" t="e">
        <f>[8]B17!U6</f>
        <v>#REF!</v>
      </c>
      <c r="Y18" t="e">
        <f>[8]B17!Y6</f>
        <v>#REF!</v>
      </c>
    </row>
    <row r="19" spans="9:25" x14ac:dyDescent="0.3">
      <c r="I19" t="e">
        <f>[9]B18!I6</f>
        <v>#REF!</v>
      </c>
      <c r="Q19" t="e">
        <f>[9]B18!Q6</f>
        <v>#REF!</v>
      </c>
      <c r="U19" t="e">
        <f>[9]B18!U6</f>
        <v>#REF!</v>
      </c>
      <c r="Y19" t="e">
        <f>[9]B18!Y6</f>
        <v>#REF!</v>
      </c>
    </row>
    <row r="20" spans="9:25" x14ac:dyDescent="0.3">
      <c r="I20" t="e">
        <f>[10]B19!I6</f>
        <v>#REF!</v>
      </c>
      <c r="Q20" t="e">
        <f>[10]B19!Q6</f>
        <v>#REF!</v>
      </c>
      <c r="U20" t="e">
        <f>[10]B19!U6</f>
        <v>#REF!</v>
      </c>
      <c r="Y20" t="e">
        <f>[10]B19!Y6</f>
        <v>#REF!</v>
      </c>
    </row>
    <row r="21" spans="9:25" x14ac:dyDescent="0.3">
      <c r="I21" t="e">
        <f>[11]B20!I6</f>
        <v>#REF!</v>
      </c>
      <c r="Q21" t="e">
        <f>[11]B20!Q6</f>
        <v>#REF!</v>
      </c>
      <c r="U21" t="e">
        <f>[11]B20!U6</f>
        <v>#REF!</v>
      </c>
      <c r="Y21" t="e">
        <f>[11]B20!Y6</f>
        <v>#REF!</v>
      </c>
    </row>
    <row r="22" spans="9:25" x14ac:dyDescent="0.3">
      <c r="I22" t="e">
        <f>[12]B21!I6</f>
        <v>#REF!</v>
      </c>
      <c r="Q22" t="e">
        <f>[12]B21!Q6</f>
        <v>#REF!</v>
      </c>
      <c r="U22" t="e">
        <f>[12]B21!U6</f>
        <v>#REF!</v>
      </c>
      <c r="Y22" t="e">
        <f>[12]B21!Y6</f>
        <v>#REF!</v>
      </c>
    </row>
    <row r="23" spans="9:25" x14ac:dyDescent="0.3">
      <c r="I23" t="e">
        <f>[13]B22!I6</f>
        <v>#REF!</v>
      </c>
      <c r="Q23" t="e">
        <f>[13]B22!Q6</f>
        <v>#REF!</v>
      </c>
      <c r="U23" t="e">
        <f>[13]B22!U6</f>
        <v>#REF!</v>
      </c>
      <c r="Y23" t="e">
        <f>[13]B22!Y6</f>
        <v>#REF!</v>
      </c>
    </row>
    <row r="24" spans="9:25" x14ac:dyDescent="0.3">
      <c r="I24" t="e">
        <f>[14]B23!I6</f>
        <v>#REF!</v>
      </c>
      <c r="Q24" t="e">
        <f>[14]B23!Q6</f>
        <v>#REF!</v>
      </c>
      <c r="U24" t="e">
        <f>[14]B23!U6</f>
        <v>#REF!</v>
      </c>
      <c r="Y24" t="e">
        <f>[14]B23!Y6</f>
        <v>#REF!</v>
      </c>
    </row>
    <row r="25" spans="9:25" x14ac:dyDescent="0.3">
      <c r="I25" t="e">
        <f>[15]B24!I6</f>
        <v>#REF!</v>
      </c>
      <c r="Q25" t="e">
        <f>[15]B24!Q6</f>
        <v>#REF!</v>
      </c>
      <c r="U25" t="e">
        <f>[15]B24!U6</f>
        <v>#REF!</v>
      </c>
      <c r="Y25" t="e">
        <f>[15]B24!Y6</f>
        <v>#REF!</v>
      </c>
    </row>
    <row r="26" spans="9:25" x14ac:dyDescent="0.3">
      <c r="I26" t="e">
        <f>[16]B25!I6</f>
        <v>#REF!</v>
      </c>
      <c r="Q26" t="e">
        <f>[16]B25!Q6</f>
        <v>#REF!</v>
      </c>
      <c r="U26" t="e">
        <f>[16]B25!U6</f>
        <v>#REF!</v>
      </c>
      <c r="Y26" t="e">
        <f>[16]B25!Y6</f>
        <v>#REF!</v>
      </c>
    </row>
    <row r="27" spans="9:25" x14ac:dyDescent="0.3">
      <c r="I27" t="e">
        <f>[17]B26!I6</f>
        <v>#REF!</v>
      </c>
      <c r="Q27" t="e">
        <f>[17]B26!Q6</f>
        <v>#REF!</v>
      </c>
      <c r="U27" t="e">
        <f>[17]B26!U6</f>
        <v>#REF!</v>
      </c>
      <c r="Y27" t="e">
        <f>[17]B26!Y6</f>
        <v>#REF!</v>
      </c>
    </row>
    <row r="28" spans="9:25" x14ac:dyDescent="0.3">
      <c r="I28" t="e">
        <f>[18]B27!I6</f>
        <v>#REF!</v>
      </c>
      <c r="Q28" t="e">
        <f>[18]B27!Q6</f>
        <v>#REF!</v>
      </c>
      <c r="U28" t="e">
        <f>[18]B27!U6</f>
        <v>#REF!</v>
      </c>
      <c r="Y28" t="e">
        <f>[18]B27!Y6</f>
        <v>#REF!</v>
      </c>
    </row>
    <row r="29" spans="9:25" x14ac:dyDescent="0.3">
      <c r="I29" t="e">
        <f>[19]B28!I6</f>
        <v>#REF!</v>
      </c>
      <c r="Q29" t="e">
        <f>[19]B28!Q6</f>
        <v>#REF!</v>
      </c>
      <c r="U29" t="e">
        <f>[19]B28!U6</f>
        <v>#REF!</v>
      </c>
      <c r="Y29" t="e">
        <f>[19]B28!Y6</f>
        <v>#REF!</v>
      </c>
    </row>
    <row r="30" spans="9:25" x14ac:dyDescent="0.3">
      <c r="I30" t="e">
        <f>[20]B29!I6</f>
        <v>#REF!</v>
      </c>
      <c r="Q30" t="e">
        <f>[20]B29!Q6</f>
        <v>#REF!</v>
      </c>
      <c r="U30" t="e">
        <f>[20]B29!U6</f>
        <v>#REF!</v>
      </c>
      <c r="Y30" t="e">
        <f>[20]B29!Y6</f>
        <v>#REF!</v>
      </c>
    </row>
    <row r="31" spans="9:25" x14ac:dyDescent="0.3">
      <c r="I31" t="e">
        <f>[21]B30!I6</f>
        <v>#REF!</v>
      </c>
      <c r="Q31" t="e">
        <f>[21]B30!Q6</f>
        <v>#REF!</v>
      </c>
      <c r="U31" t="e">
        <f>[21]B30!U6</f>
        <v>#REF!</v>
      </c>
      <c r="Y31" t="e">
        <f>[21]B30!Y6</f>
        <v>#REF!</v>
      </c>
    </row>
    <row r="32" spans="9:25" x14ac:dyDescent="0.3">
      <c r="I32" t="e">
        <f>[22]B31!I6</f>
        <v>#REF!</v>
      </c>
      <c r="Q32" t="e">
        <f>[22]B31!Q6</f>
        <v>#REF!</v>
      </c>
      <c r="U32" t="e">
        <f>[22]B31!U6</f>
        <v>#REF!</v>
      </c>
      <c r="Y32" t="e">
        <f>[22]B31!Y6</f>
        <v>#REF!</v>
      </c>
    </row>
    <row r="33" spans="1:25" x14ac:dyDescent="0.3">
      <c r="I33" t="e">
        <f>[23]B32!I6</f>
        <v>#REF!</v>
      </c>
      <c r="Q33" t="e">
        <f>[23]B32!Q6</f>
        <v>#REF!</v>
      </c>
      <c r="U33" t="e">
        <f>[23]B32!U6</f>
        <v>#REF!</v>
      </c>
      <c r="Y33" t="e">
        <f>[23]B32!Y6</f>
        <v>#REF!</v>
      </c>
    </row>
    <row r="34" spans="1:25" x14ac:dyDescent="0.3">
      <c r="I34" t="e">
        <f>[24]B33!I6</f>
        <v>#REF!</v>
      </c>
      <c r="Q34" t="e">
        <f>[24]B33!Q6</f>
        <v>#REF!</v>
      </c>
      <c r="U34" t="e">
        <f>[24]B33!U6</f>
        <v>#REF!</v>
      </c>
      <c r="Y34" t="e">
        <f>[24]B33!Y6</f>
        <v>#REF!</v>
      </c>
    </row>
    <row r="35" spans="1:25" x14ac:dyDescent="0.3">
      <c r="I35" t="e">
        <f>[25]B34!I6</f>
        <v>#REF!</v>
      </c>
      <c r="Q35" t="e">
        <f>[25]B34!Q6</f>
        <v>#REF!</v>
      </c>
      <c r="U35" t="e">
        <f>[25]B34!U6</f>
        <v>#REF!</v>
      </c>
      <c r="Y35" t="e">
        <f>[25]B34!Y6</f>
        <v>#REF!</v>
      </c>
    </row>
    <row r="36" spans="1:25" x14ac:dyDescent="0.3">
      <c r="I36" t="e">
        <f>[26]B35!I6</f>
        <v>#REF!</v>
      </c>
      <c r="Q36" t="e">
        <f>[26]B35!Q6</f>
        <v>#REF!</v>
      </c>
      <c r="U36" t="e">
        <f>[26]B35!U6</f>
        <v>#REF!</v>
      </c>
      <c r="Y36" t="e">
        <f>[26]B35!Y6</f>
        <v>#REF!</v>
      </c>
    </row>
    <row r="37" spans="1:25" x14ac:dyDescent="0.3">
      <c r="I37" t="e">
        <f>[27]B36!I6</f>
        <v>#REF!</v>
      </c>
      <c r="Q37" t="e">
        <f>[27]B36!Q6</f>
        <v>#REF!</v>
      </c>
      <c r="U37" t="e">
        <f>[27]B36!U6</f>
        <v>#REF!</v>
      </c>
      <c r="Y37" t="e">
        <f>[27]B36!Y6</f>
        <v>#REF!</v>
      </c>
    </row>
    <row r="38" spans="1:25" x14ac:dyDescent="0.3">
      <c r="I38" t="e">
        <f>[28]B37!I6</f>
        <v>#REF!</v>
      </c>
      <c r="Q38" t="e">
        <f>[28]B37!Q6</f>
        <v>#REF!</v>
      </c>
      <c r="U38" t="e">
        <f>[28]B37!U6</f>
        <v>#REF!</v>
      </c>
      <c r="Y38" t="e">
        <f>[28]B37!Y6</f>
        <v>#REF!</v>
      </c>
    </row>
    <row r="39" spans="1:25" x14ac:dyDescent="0.3">
      <c r="I39" t="e">
        <f>[29]B38!I6</f>
        <v>#REF!</v>
      </c>
      <c r="Q39" t="e">
        <f>[29]B38!Q6</f>
        <v>#REF!</v>
      </c>
      <c r="U39" t="e">
        <f>[29]B38!U6</f>
        <v>#REF!</v>
      </c>
      <c r="Y39" t="e">
        <f>[29]B38!Y6</f>
        <v>#REF!</v>
      </c>
    </row>
    <row r="40" spans="1:25" x14ac:dyDescent="0.3">
      <c r="I40" t="e">
        <f>[30]B39!I6</f>
        <v>#REF!</v>
      </c>
      <c r="Q40" t="e">
        <f>[30]B39!Q6</f>
        <v>#REF!</v>
      </c>
      <c r="U40" t="e">
        <f>[30]B39!U6</f>
        <v>#REF!</v>
      </c>
      <c r="Y40" t="e">
        <f>[30]B39!Y6</f>
        <v>#REF!</v>
      </c>
    </row>
    <row r="41" spans="1:25" x14ac:dyDescent="0.3">
      <c r="I41" t="e">
        <f>[31]B40!I6</f>
        <v>#REF!</v>
      </c>
      <c r="Q41" t="e">
        <f>[31]B40!Q6</f>
        <v>#REF!</v>
      </c>
      <c r="U41" t="e">
        <f>[31]B40!U6</f>
        <v>#REF!</v>
      </c>
      <c r="Y41" t="e">
        <f>[31]B40!Y6</f>
        <v>#REF!</v>
      </c>
    </row>
    <row r="42" spans="1:25" x14ac:dyDescent="0.3">
      <c r="I42" t="e">
        <f>[32]B41!I6</f>
        <v>#REF!</v>
      </c>
      <c r="Q42" t="e">
        <f>[32]B41!Q6</f>
        <v>#REF!</v>
      </c>
      <c r="U42" t="e">
        <f>[32]B41!U6</f>
        <v>#REF!</v>
      </c>
      <c r="Y42" t="e">
        <f>[32]B41!Y6</f>
        <v>#REF!</v>
      </c>
    </row>
    <row r="43" spans="1:25" x14ac:dyDescent="0.3">
      <c r="I43" t="e">
        <f>[33]B42!I6</f>
        <v>#REF!</v>
      </c>
      <c r="Q43" t="e">
        <f>[33]B42!Q6</f>
        <v>#REF!</v>
      </c>
      <c r="U43" t="e">
        <f>[33]B42!U6</f>
        <v>#REF!</v>
      </c>
      <c r="Y43" t="e">
        <f>[33]B42!Y6</f>
        <v>#REF!</v>
      </c>
    </row>
    <row r="44" spans="1:25" x14ac:dyDescent="0.3">
      <c r="I44" t="e">
        <f>[34]B43!I6</f>
        <v>#REF!</v>
      </c>
      <c r="Q44" t="e">
        <f>[34]B43!Q6</f>
        <v>#REF!</v>
      </c>
      <c r="U44" t="e">
        <f>[34]B43!U6</f>
        <v>#REF!</v>
      </c>
      <c r="Y44" t="e">
        <f>[34]B43!Y6</f>
        <v>#REF!</v>
      </c>
    </row>
    <row r="45" spans="1:25" x14ac:dyDescent="0.3">
      <c r="I45" t="e">
        <f>[35]B44!I6</f>
        <v>#REF!</v>
      </c>
      <c r="Q45" t="e">
        <f>[35]B44!Q6</f>
        <v>#REF!</v>
      </c>
      <c r="U45" t="e">
        <f>[35]B44!U6</f>
        <v>#REF!</v>
      </c>
      <c r="Y45" t="e">
        <f>[35]B44!Y6</f>
        <v>#REF!</v>
      </c>
    </row>
    <row r="46" spans="1:25" ht="409.6" customHeight="1" x14ac:dyDescent="0.3">
      <c r="A46" s="1" t="s">
        <v>2456</v>
      </c>
      <c r="C46" s="1" t="s">
        <v>1272</v>
      </c>
      <c r="E46" s="1" t="s">
        <v>1273</v>
      </c>
      <c r="G46" s="1" t="s">
        <v>1274</v>
      </c>
      <c r="I46" t="str">
        <f>'B45'!I6</f>
        <v>High Correct</v>
      </c>
      <c r="M46" s="1" t="s">
        <v>1275</v>
      </c>
      <c r="O46" s="1" t="s">
        <v>1276</v>
      </c>
      <c r="Q46" t="str">
        <f>'B45'!Q6</f>
        <v>High Correct</v>
      </c>
      <c r="U46" s="1" t="s">
        <v>1277</v>
      </c>
      <c r="W46" s="1" t="s">
        <v>1278</v>
      </c>
      <c r="Y46" t="str">
        <f>'B45'!Y6</f>
        <v>Medium Correct</v>
      </c>
    </row>
    <row r="47" spans="1:25" ht="409.6" customHeight="1" x14ac:dyDescent="0.3">
      <c r="A47" s="1" t="s">
        <v>2457</v>
      </c>
      <c r="C47" s="1" t="s">
        <v>1392</v>
      </c>
      <c r="E47" s="1" t="s">
        <v>1393</v>
      </c>
      <c r="G47" s="1" t="s">
        <v>1394</v>
      </c>
      <c r="I47" t="str">
        <f>'B46'!I6</f>
        <v>High Correct</v>
      </c>
      <c r="M47" s="1" t="s">
        <v>1395</v>
      </c>
      <c r="O47" s="1" t="s">
        <v>1396</v>
      </c>
      <c r="Q47" t="str">
        <f>'B46'!Q6</f>
        <v>Medium Maybe</v>
      </c>
      <c r="U47" s="1" t="s">
        <v>1397</v>
      </c>
      <c r="W47" s="1" t="s">
        <v>1398</v>
      </c>
      <c r="Y47" t="str">
        <f>'B46'!Y6</f>
        <v>High Correct</v>
      </c>
    </row>
    <row r="48" spans="1:25" ht="409.6" customHeight="1" x14ac:dyDescent="0.3">
      <c r="A48" s="1" t="s">
        <v>2458</v>
      </c>
      <c r="C48" s="1" t="s">
        <v>1504</v>
      </c>
      <c r="E48" s="1" t="s">
        <v>1505</v>
      </c>
      <c r="G48" s="1" t="s">
        <v>1506</v>
      </c>
      <c r="I48" t="str">
        <f>'B47'!I6</f>
        <v>High Correct</v>
      </c>
      <c r="M48" s="1" t="s">
        <v>1507</v>
      </c>
      <c r="O48" s="1" t="s">
        <v>1508</v>
      </c>
      <c r="Q48" t="str">
        <f>'B47'!Q6</f>
        <v>High Correct</v>
      </c>
      <c r="U48" s="1" t="s">
        <v>1509</v>
      </c>
      <c r="W48" s="1" t="s">
        <v>1510</v>
      </c>
      <c r="Y48" t="str">
        <f>'B47'!Y6</f>
        <v>Medium Maybe</v>
      </c>
    </row>
    <row r="49" spans="1:25" ht="409.6" customHeight="1" x14ac:dyDescent="0.3">
      <c r="A49" s="1" t="s">
        <v>2459</v>
      </c>
      <c r="C49" s="1" t="s">
        <v>1620</v>
      </c>
      <c r="E49" s="1" t="s">
        <v>1621</v>
      </c>
      <c r="G49" s="1" t="s">
        <v>1622</v>
      </c>
      <c r="I49" t="str">
        <f>'B48'!I6</f>
        <v>High Correct</v>
      </c>
      <c r="M49" s="1" t="s">
        <v>1623</v>
      </c>
      <c r="O49" s="1" t="s">
        <v>1624</v>
      </c>
      <c r="Q49" t="str">
        <f>'B48'!Q6</f>
        <v>High Correct</v>
      </c>
      <c r="U49" s="1" t="s">
        <v>1625</v>
      </c>
      <c r="W49" s="1" t="s">
        <v>1626</v>
      </c>
      <c r="Y49" t="str">
        <f>'B48'!Y6</f>
        <v>High Maybe</v>
      </c>
    </row>
    <row r="50" spans="1:25" ht="409.6" customHeight="1" x14ac:dyDescent="0.3">
      <c r="A50" s="1" t="s">
        <v>2460</v>
      </c>
      <c r="C50" s="1" t="s">
        <v>1738</v>
      </c>
      <c r="E50" s="1" t="s">
        <v>1739</v>
      </c>
      <c r="G50" s="1" t="s">
        <v>1740</v>
      </c>
      <c r="I50" t="str">
        <f>'B49'!I6</f>
        <v>High Maybe</v>
      </c>
      <c r="M50" s="1" t="s">
        <v>1741</v>
      </c>
      <c r="O50" s="1" t="s">
        <v>1742</v>
      </c>
      <c r="Q50" t="str">
        <f>'B49'!Q6</f>
        <v>High Correct</v>
      </c>
      <c r="U50" s="1" t="s">
        <v>1743</v>
      </c>
      <c r="W50" s="1" t="s">
        <v>1744</v>
      </c>
      <c r="Y50" t="str">
        <f>'B49'!Y6</f>
        <v>High Correct</v>
      </c>
    </row>
    <row r="51" spans="1:25" ht="409.6" customHeight="1" x14ac:dyDescent="0.3">
      <c r="A51" s="1" t="s">
        <v>2461</v>
      </c>
      <c r="C51" s="1" t="s">
        <v>1857</v>
      </c>
      <c r="E51" s="1" t="s">
        <v>1858</v>
      </c>
      <c r="G51" s="1" t="s">
        <v>1859</v>
      </c>
      <c r="I51" t="str">
        <f>'B50'!I6</f>
        <v>High Incorrect</v>
      </c>
      <c r="M51" s="1" t="s">
        <v>1860</v>
      </c>
      <c r="O51" s="1" t="s">
        <v>1861</v>
      </c>
      <c r="Q51" t="str">
        <f>'B50'!Q6</f>
        <v>High Incorrect</v>
      </c>
      <c r="U51" s="1" t="s">
        <v>1862</v>
      </c>
      <c r="W51" s="1" t="s">
        <v>1863</v>
      </c>
      <c r="Y51" t="str">
        <f>'B50'!Y6</f>
        <v>High Correct</v>
      </c>
    </row>
    <row r="52" spans="1:25" ht="409.6" customHeight="1" x14ac:dyDescent="0.3">
      <c r="A52" s="1" t="s">
        <v>2462</v>
      </c>
      <c r="C52" s="1" t="s">
        <v>1961</v>
      </c>
      <c r="E52" s="1" t="s">
        <v>1962</v>
      </c>
      <c r="G52" s="1" t="s">
        <v>1963</v>
      </c>
      <c r="I52" t="str">
        <f>'B51'!I6</f>
        <v>Medium Correct</v>
      </c>
      <c r="M52" s="1" t="s">
        <v>1964</v>
      </c>
      <c r="O52" s="1" t="s">
        <v>1965</v>
      </c>
      <c r="Q52" t="str">
        <f>'B51'!Q6</f>
        <v>High Maybe</v>
      </c>
      <c r="U52" s="1" t="s">
        <v>1966</v>
      </c>
      <c r="W52" s="1" t="s">
        <v>1967</v>
      </c>
      <c r="Y52" t="str">
        <f>'B51'!Y6</f>
        <v>Medium Correct</v>
      </c>
    </row>
    <row r="53" spans="1:25" ht="409.6" customHeight="1" x14ac:dyDescent="0.3">
      <c r="A53" s="1" t="s">
        <v>2463</v>
      </c>
      <c r="C53" s="1" t="s">
        <v>2057</v>
      </c>
      <c r="E53" s="1" t="s">
        <v>2058</v>
      </c>
      <c r="G53" s="1" t="s">
        <v>2059</v>
      </c>
      <c r="I53" t="str">
        <f>'B52'!I6</f>
        <v>Medium Correct</v>
      </c>
      <c r="M53" s="1" t="s">
        <v>2060</v>
      </c>
      <c r="O53" s="1" t="s">
        <v>2061</v>
      </c>
      <c r="Q53" t="str">
        <f>'B52'!Q6</f>
        <v>Medium Incorrect</v>
      </c>
      <c r="U53" s="1" t="s">
        <v>2062</v>
      </c>
      <c r="W53" s="1" t="s">
        <v>2063</v>
      </c>
      <c r="Y53" t="str">
        <f>'B52'!Y6</f>
        <v>Medium Incorrect</v>
      </c>
    </row>
    <row r="54" spans="1:25" ht="409.6" customHeight="1" x14ac:dyDescent="0.3">
      <c r="A54" s="1" t="s">
        <v>2464</v>
      </c>
      <c r="C54" s="1" t="s">
        <v>2178</v>
      </c>
      <c r="E54" s="1" t="s">
        <v>2179</v>
      </c>
      <c r="G54" s="1" t="s">
        <v>2180</v>
      </c>
      <c r="I54" t="str">
        <f>'B53'!I6</f>
        <v>Low Incorrect</v>
      </c>
      <c r="M54" s="1" t="s">
        <v>2181</v>
      </c>
      <c r="O54" s="1" t="s">
        <v>2182</v>
      </c>
      <c r="Q54" t="str">
        <f>'B53'!Q6</f>
        <v>Medium Correct</v>
      </c>
      <c r="U54" s="1" t="s">
        <v>2183</v>
      </c>
      <c r="W54" s="1" t="s">
        <v>2184</v>
      </c>
      <c r="Y54" t="str">
        <f>'B53'!Y6</f>
        <v>Medium Incorrect</v>
      </c>
    </row>
    <row r="55" spans="1:25" ht="409.6" customHeight="1" x14ac:dyDescent="0.3">
      <c r="A55" s="1" t="s">
        <v>2465</v>
      </c>
      <c r="C55" s="1" t="s">
        <v>2293</v>
      </c>
      <c r="E55" s="1" t="s">
        <v>2294</v>
      </c>
      <c r="G55" s="1" t="s">
        <v>2295</v>
      </c>
      <c r="I55" t="str">
        <f>'B54'!I6</f>
        <v>High Incorrect</v>
      </c>
      <c r="M55" s="1" t="s">
        <v>2296</v>
      </c>
      <c r="O55" s="1" t="s">
        <v>2297</v>
      </c>
      <c r="Q55" t="str">
        <f>'B54'!Q6</f>
        <v>High Maybe</v>
      </c>
      <c r="U55" s="1" t="s">
        <v>2298</v>
      </c>
      <c r="W55" s="1" t="s">
        <v>2299</v>
      </c>
      <c r="Y55" t="str">
        <f>'B54'!Y6</f>
        <v>High Correct</v>
      </c>
    </row>
    <row r="56" spans="1:25" ht="28.95" customHeight="1" x14ac:dyDescent="0.3">
      <c r="A56" s="1" t="s">
        <v>2466</v>
      </c>
      <c r="C56" s="1" t="s">
        <v>1</v>
      </c>
      <c r="I56" t="str">
        <f>'B55'!I6</f>
        <v>N/A</v>
      </c>
      <c r="Q56" t="str">
        <f>'B55'!Q6</f>
        <v>N/A</v>
      </c>
      <c r="U56">
        <f>'B55'!U6</f>
        <v>0</v>
      </c>
      <c r="Y56" t="str">
        <f>'B55'!Y6</f>
        <v>N/A</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39</v>
      </c>
      <c r="E2" s="1" t="s">
        <v>40</v>
      </c>
      <c r="G2" s="1" t="s">
        <v>41</v>
      </c>
      <c r="I2" t="str">
        <f>'B1'!I7</f>
        <v>High Correct</v>
      </c>
      <c r="M2" s="1" t="s">
        <v>42</v>
      </c>
      <c r="O2" s="1" t="s">
        <v>43</v>
      </c>
      <c r="Q2" t="str">
        <f>'B1'!Q7</f>
        <v>High Correct</v>
      </c>
      <c r="U2" s="1" t="s">
        <v>44</v>
      </c>
      <c r="W2" s="1" t="s">
        <v>45</v>
      </c>
      <c r="Y2" t="str">
        <f>'B1'!Y7</f>
        <v>High Correct</v>
      </c>
    </row>
    <row r="3" spans="1:27" ht="409.6" customHeight="1" x14ac:dyDescent="0.3">
      <c r="A3" s="1" t="s">
        <v>2447</v>
      </c>
      <c r="C3" s="1" t="s">
        <v>182</v>
      </c>
      <c r="E3" s="1" t="s">
        <v>183</v>
      </c>
      <c r="G3" s="1" t="s">
        <v>184</v>
      </c>
      <c r="I3" t="str">
        <f>'B2'!I7</f>
        <v>High Correct</v>
      </c>
      <c r="M3" s="1" t="s">
        <v>185</v>
      </c>
      <c r="O3" s="1" t="s">
        <v>186</v>
      </c>
      <c r="Q3" t="str">
        <f>'B2'!Q7</f>
        <v>High Correct</v>
      </c>
      <c r="U3" s="1" t="s">
        <v>187</v>
      </c>
      <c r="W3" s="1" t="s">
        <v>188</v>
      </c>
      <c r="Y3" t="str">
        <f>'B2'!Y7</f>
        <v>High Correct</v>
      </c>
    </row>
    <row r="4" spans="1:27" ht="409.6" customHeight="1" x14ac:dyDescent="0.3">
      <c r="A4" s="1" t="s">
        <v>2448</v>
      </c>
      <c r="C4" s="1" t="s">
        <v>311</v>
      </c>
      <c r="E4" s="1" t="s">
        <v>312</v>
      </c>
      <c r="G4" s="1" t="s">
        <v>313</v>
      </c>
      <c r="I4" t="str">
        <f>'B3'!I7</f>
        <v>High Correct</v>
      </c>
      <c r="M4" s="1" t="s">
        <v>314</v>
      </c>
      <c r="O4" s="1" t="s">
        <v>315</v>
      </c>
      <c r="Q4" t="str">
        <f>'B3'!Q7</f>
        <v>High Maybe</v>
      </c>
      <c r="U4" s="1" t="s">
        <v>316</v>
      </c>
      <c r="W4" s="1" t="s">
        <v>317</v>
      </c>
      <c r="Y4" t="str">
        <f>'B3'!Y7</f>
        <v>Low Incorrect</v>
      </c>
    </row>
    <row r="5" spans="1:27" ht="409.6" customHeight="1" x14ac:dyDescent="0.3">
      <c r="A5" s="1" t="s">
        <v>2449</v>
      </c>
      <c r="C5" s="1" t="s">
        <v>437</v>
      </c>
      <c r="E5" s="1" t="s">
        <v>438</v>
      </c>
      <c r="G5" s="1" t="s">
        <v>439</v>
      </c>
      <c r="I5" t="str">
        <f>'B4'!I7</f>
        <v>High Correct</v>
      </c>
      <c r="M5" s="1" t="s">
        <v>440</v>
      </c>
      <c r="O5" s="1" t="s">
        <v>441</v>
      </c>
      <c r="Q5" t="str">
        <f>'B4'!Q7</f>
        <v>High Correct</v>
      </c>
      <c r="U5" s="1" t="s">
        <v>442</v>
      </c>
      <c r="W5" s="1" t="s">
        <v>126</v>
      </c>
      <c r="Y5" t="str">
        <f>'B4'!Y7</f>
        <v>N/A</v>
      </c>
    </row>
    <row r="6" spans="1:27" ht="409.6" customHeight="1" x14ac:dyDescent="0.3">
      <c r="A6" s="1" t="s">
        <v>2450</v>
      </c>
      <c r="C6" s="1" t="s">
        <v>556</v>
      </c>
      <c r="E6" s="1" t="s">
        <v>557</v>
      </c>
      <c r="G6" s="1" t="s">
        <v>126</v>
      </c>
      <c r="I6" t="str">
        <f>'B5'!I7</f>
        <v>N/A</v>
      </c>
      <c r="M6" s="1" t="s">
        <v>558</v>
      </c>
      <c r="O6" s="1" t="s">
        <v>126</v>
      </c>
      <c r="Q6" t="str">
        <f>'B5'!Q7</f>
        <v>N/A</v>
      </c>
      <c r="U6" s="1" t="s">
        <v>559</v>
      </c>
      <c r="W6" s="1" t="s">
        <v>126</v>
      </c>
      <c r="Y6" t="str">
        <f>'B5'!Y7</f>
        <v>N/A</v>
      </c>
    </row>
    <row r="7" spans="1:27" ht="409.6" customHeight="1" x14ac:dyDescent="0.3">
      <c r="A7" s="1" t="s">
        <v>2451</v>
      </c>
      <c r="C7" s="1" t="s">
        <v>674</v>
      </c>
      <c r="E7" s="1" t="s">
        <v>675</v>
      </c>
      <c r="G7" s="1" t="s">
        <v>126</v>
      </c>
      <c r="I7" t="str">
        <f>'B6'!I7</f>
        <v>N/A</v>
      </c>
      <c r="M7" s="1" t="s">
        <v>676</v>
      </c>
      <c r="O7" s="1" t="s">
        <v>677</v>
      </c>
      <c r="Q7" t="str">
        <f>'B6'!Q7</f>
        <v>High Correct</v>
      </c>
      <c r="U7" s="1" t="s">
        <v>678</v>
      </c>
      <c r="W7" s="1" t="s">
        <v>679</v>
      </c>
      <c r="Y7" t="str">
        <f>'B6'!Y7</f>
        <v>High Correct</v>
      </c>
    </row>
    <row r="8" spans="1:27" ht="409.6" customHeight="1" x14ac:dyDescent="0.3">
      <c r="A8" s="1" t="s">
        <v>2452</v>
      </c>
      <c r="C8" s="1" t="s">
        <v>797</v>
      </c>
      <c r="E8" s="1" t="s">
        <v>798</v>
      </c>
      <c r="G8" s="1" t="s">
        <v>799</v>
      </c>
      <c r="I8" t="str">
        <f>'B7'!I7</f>
        <v>Medium Correct</v>
      </c>
      <c r="M8" s="1" t="s">
        <v>800</v>
      </c>
      <c r="O8" s="1" t="s">
        <v>801</v>
      </c>
      <c r="Q8" t="str">
        <f>'B7'!Q7</f>
        <v>Low Incorrect</v>
      </c>
      <c r="U8" s="1" t="s">
        <v>802</v>
      </c>
      <c r="W8" s="1" t="s">
        <v>803</v>
      </c>
      <c r="Y8" t="str">
        <f>'B7'!Y7</f>
        <v>Low Correct</v>
      </c>
    </row>
    <row r="9" spans="1:27" ht="409.6" customHeight="1" x14ac:dyDescent="0.3">
      <c r="A9" s="1" t="s">
        <v>2453</v>
      </c>
      <c r="C9" s="1" t="s">
        <v>921</v>
      </c>
      <c r="E9" s="1" t="s">
        <v>922</v>
      </c>
      <c r="G9" s="1" t="s">
        <v>923</v>
      </c>
      <c r="I9" t="str">
        <f>'B8'!I7</f>
        <v>High Correct</v>
      </c>
      <c r="M9" s="1" t="s">
        <v>924</v>
      </c>
      <c r="O9" s="1" t="s">
        <v>925</v>
      </c>
      <c r="Q9" t="str">
        <f>'B8'!Q7</f>
        <v>High Correct</v>
      </c>
      <c r="U9" s="1" t="s">
        <v>926</v>
      </c>
      <c r="W9" s="1" t="s">
        <v>126</v>
      </c>
      <c r="Y9" t="str">
        <f>'B8'!Y7</f>
        <v>N/A</v>
      </c>
    </row>
    <row r="10" spans="1:27" ht="409.6" customHeight="1" x14ac:dyDescent="0.3">
      <c r="A10" s="1" t="s">
        <v>2454</v>
      </c>
      <c r="C10" s="1" t="s">
        <v>1040</v>
      </c>
      <c r="E10" s="1" t="s">
        <v>1041</v>
      </c>
      <c r="G10" s="1" t="s">
        <v>1042</v>
      </c>
      <c r="I10" t="str">
        <f>'B9'!I7</f>
        <v>Medium Correct</v>
      </c>
      <c r="M10" s="1" t="s">
        <v>1043</v>
      </c>
      <c r="O10" s="1" t="s">
        <v>126</v>
      </c>
      <c r="Q10" t="str">
        <f>'B9'!Q7</f>
        <v>N/A</v>
      </c>
      <c r="U10" s="1" t="s">
        <v>1044</v>
      </c>
      <c r="W10" s="1" t="s">
        <v>126</v>
      </c>
      <c r="Y10" t="str">
        <f>'B9'!Y7</f>
        <v>N/A</v>
      </c>
    </row>
    <row r="11" spans="1:27" ht="409.6" customHeight="1" x14ac:dyDescent="0.3">
      <c r="A11" s="1" t="s">
        <v>2455</v>
      </c>
      <c r="C11" s="1" t="s">
        <v>1156</v>
      </c>
      <c r="E11" s="1" t="s">
        <v>1157</v>
      </c>
      <c r="G11" s="1" t="s">
        <v>1158</v>
      </c>
      <c r="I11" t="str">
        <f>'B10'!I7</f>
        <v>High Correct</v>
      </c>
      <c r="M11" s="1" t="s">
        <v>1159</v>
      </c>
      <c r="O11" s="1" t="s">
        <v>1160</v>
      </c>
      <c r="Q11" t="str">
        <f>'B10'!Q7</f>
        <v>High Correct</v>
      </c>
      <c r="U11" s="1" t="s">
        <v>1161</v>
      </c>
      <c r="W11" s="1" t="s">
        <v>126</v>
      </c>
      <c r="Y11" t="str">
        <f>'B10'!Y7</f>
        <v>N/A</v>
      </c>
    </row>
    <row r="12" spans="1:27" x14ac:dyDescent="0.3">
      <c r="I12" t="e">
        <f>[2]B11!I7</f>
        <v>#REF!</v>
      </c>
      <c r="Q12" t="e">
        <f>[2]B11!Q7</f>
        <v>#REF!</v>
      </c>
      <c r="U12" t="e">
        <f>[2]B11!U7</f>
        <v>#REF!</v>
      </c>
      <c r="Y12" t="e">
        <f>[2]B11!Y7</f>
        <v>#REF!</v>
      </c>
    </row>
    <row r="13" spans="1:27" x14ac:dyDescent="0.3">
      <c r="I13" t="e">
        <f>[3]B12!I7</f>
        <v>#REF!</v>
      </c>
      <c r="Q13" t="e">
        <f>[3]B12!Q7</f>
        <v>#REF!</v>
      </c>
      <c r="U13" t="e">
        <f>[3]B12!U7</f>
        <v>#REF!</v>
      </c>
      <c r="Y13" t="e">
        <f>[3]B12!Y7</f>
        <v>#REF!</v>
      </c>
    </row>
    <row r="14" spans="1:27" x14ac:dyDescent="0.3">
      <c r="I14" t="e">
        <f>[4]B13!I7</f>
        <v>#REF!</v>
      </c>
      <c r="Q14" t="e">
        <f>[4]B13!Q7</f>
        <v>#REF!</v>
      </c>
      <c r="U14" t="e">
        <f>[4]B13!U7</f>
        <v>#REF!</v>
      </c>
      <c r="Y14" t="e">
        <f>[4]B13!Y7</f>
        <v>#REF!</v>
      </c>
    </row>
    <row r="15" spans="1:27" x14ac:dyDescent="0.3">
      <c r="I15" t="e">
        <f>[5]B14!I7</f>
        <v>#REF!</v>
      </c>
      <c r="Q15" t="e">
        <f>[5]B14!Q7</f>
        <v>#REF!</v>
      </c>
      <c r="U15" t="e">
        <f>[5]B14!U7</f>
        <v>#REF!</v>
      </c>
      <c r="Y15" t="e">
        <f>[5]B14!Y7</f>
        <v>#REF!</v>
      </c>
    </row>
    <row r="16" spans="1:27" x14ac:dyDescent="0.3">
      <c r="I16" t="e">
        <f>[6]B15!I7</f>
        <v>#REF!</v>
      </c>
      <c r="Q16" t="e">
        <f>[6]B15!Q7</f>
        <v>#REF!</v>
      </c>
      <c r="U16" t="e">
        <f>[6]B15!U7</f>
        <v>#REF!</v>
      </c>
      <c r="Y16" t="e">
        <f>[6]B15!Y7</f>
        <v>#REF!</v>
      </c>
    </row>
    <row r="17" spans="9:25" x14ac:dyDescent="0.3">
      <c r="I17" t="e">
        <f>[7]B16!I7</f>
        <v>#REF!</v>
      </c>
      <c r="Q17" t="e">
        <f>[7]B16!Q7</f>
        <v>#REF!</v>
      </c>
      <c r="U17" t="e">
        <f>[7]B16!U7</f>
        <v>#REF!</v>
      </c>
      <c r="Y17" t="e">
        <f>[7]B16!Y7</f>
        <v>#REF!</v>
      </c>
    </row>
    <row r="18" spans="9:25" x14ac:dyDescent="0.3">
      <c r="I18" t="e">
        <f>[8]B17!I7</f>
        <v>#REF!</v>
      </c>
      <c r="Q18" t="e">
        <f>[8]B17!Q7</f>
        <v>#REF!</v>
      </c>
      <c r="U18" t="e">
        <f>[8]B17!U7</f>
        <v>#REF!</v>
      </c>
      <c r="Y18" t="e">
        <f>[8]B17!Y7</f>
        <v>#REF!</v>
      </c>
    </row>
    <row r="19" spans="9:25" x14ac:dyDescent="0.3">
      <c r="I19" t="e">
        <f>[9]B18!I7</f>
        <v>#REF!</v>
      </c>
      <c r="Q19" t="e">
        <f>[9]B18!Q7</f>
        <v>#REF!</v>
      </c>
      <c r="U19" t="e">
        <f>[9]B18!U7</f>
        <v>#REF!</v>
      </c>
      <c r="Y19" t="e">
        <f>[9]B18!Y7</f>
        <v>#REF!</v>
      </c>
    </row>
    <row r="20" spans="9:25" x14ac:dyDescent="0.3">
      <c r="I20" t="e">
        <f>[10]B19!I7</f>
        <v>#REF!</v>
      </c>
      <c r="Q20" t="e">
        <f>[10]B19!Q7</f>
        <v>#REF!</v>
      </c>
      <c r="U20" t="e">
        <f>[10]B19!U7</f>
        <v>#REF!</v>
      </c>
      <c r="Y20" t="e">
        <f>[10]B19!Y7</f>
        <v>#REF!</v>
      </c>
    </row>
    <row r="21" spans="9:25" x14ac:dyDescent="0.3">
      <c r="I21" t="e">
        <f>[11]B20!I7</f>
        <v>#REF!</v>
      </c>
      <c r="Q21" t="e">
        <f>[11]B20!Q7</f>
        <v>#REF!</v>
      </c>
      <c r="U21" t="e">
        <f>[11]B20!U7</f>
        <v>#REF!</v>
      </c>
      <c r="Y21" t="e">
        <f>[11]B20!Y7</f>
        <v>#REF!</v>
      </c>
    </row>
    <row r="22" spans="9:25" x14ac:dyDescent="0.3">
      <c r="I22" t="e">
        <f>[12]B21!I7</f>
        <v>#REF!</v>
      </c>
      <c r="Q22" t="e">
        <f>[12]B21!Q7</f>
        <v>#REF!</v>
      </c>
      <c r="U22" t="e">
        <f>[12]B21!U7</f>
        <v>#REF!</v>
      </c>
      <c r="Y22" t="e">
        <f>[12]B21!Y7</f>
        <v>#REF!</v>
      </c>
    </row>
    <row r="23" spans="9:25" x14ac:dyDescent="0.3">
      <c r="I23" t="e">
        <f>[13]B22!I7</f>
        <v>#REF!</v>
      </c>
      <c r="Q23" t="e">
        <f>[13]B22!Q7</f>
        <v>#REF!</v>
      </c>
      <c r="U23" t="e">
        <f>[13]B22!U7</f>
        <v>#REF!</v>
      </c>
      <c r="Y23" t="e">
        <f>[13]B22!Y7</f>
        <v>#REF!</v>
      </c>
    </row>
    <row r="24" spans="9:25" x14ac:dyDescent="0.3">
      <c r="I24" t="e">
        <f>[14]B23!I7</f>
        <v>#REF!</v>
      </c>
      <c r="Q24" t="e">
        <f>[14]B23!Q7</f>
        <v>#REF!</v>
      </c>
      <c r="U24" t="e">
        <f>[14]B23!U7</f>
        <v>#REF!</v>
      </c>
      <c r="Y24" t="e">
        <f>[14]B23!Y7</f>
        <v>#REF!</v>
      </c>
    </row>
    <row r="25" spans="9:25" x14ac:dyDescent="0.3">
      <c r="I25" t="e">
        <f>[15]B24!I7</f>
        <v>#REF!</v>
      </c>
      <c r="Q25" t="e">
        <f>[15]B24!Q7</f>
        <v>#REF!</v>
      </c>
      <c r="U25" t="e">
        <f>[15]B24!U7</f>
        <v>#REF!</v>
      </c>
      <c r="Y25" t="e">
        <f>[15]B24!Y7</f>
        <v>#REF!</v>
      </c>
    </row>
    <row r="26" spans="9:25" x14ac:dyDescent="0.3">
      <c r="I26" t="e">
        <f>[16]B25!I7</f>
        <v>#REF!</v>
      </c>
      <c r="Q26" t="e">
        <f>[16]B25!Q7</f>
        <v>#REF!</v>
      </c>
      <c r="U26" t="e">
        <f>[16]B25!U7</f>
        <v>#REF!</v>
      </c>
      <c r="Y26" t="e">
        <f>[16]B25!Y7</f>
        <v>#REF!</v>
      </c>
    </row>
    <row r="27" spans="9:25" x14ac:dyDescent="0.3">
      <c r="I27" t="e">
        <f>[17]B26!I7</f>
        <v>#REF!</v>
      </c>
      <c r="Q27" t="e">
        <f>[17]B26!Q7</f>
        <v>#REF!</v>
      </c>
      <c r="U27" t="e">
        <f>[17]B26!U7</f>
        <v>#REF!</v>
      </c>
      <c r="Y27" t="e">
        <f>[17]B26!Y7</f>
        <v>#REF!</v>
      </c>
    </row>
    <row r="28" spans="9:25" x14ac:dyDescent="0.3">
      <c r="I28" t="e">
        <f>[18]B27!I7</f>
        <v>#REF!</v>
      </c>
      <c r="Q28" t="e">
        <f>[18]B27!Q7</f>
        <v>#REF!</v>
      </c>
      <c r="U28" t="e">
        <f>[18]B27!U7</f>
        <v>#REF!</v>
      </c>
      <c r="Y28" t="e">
        <f>[18]B27!Y7</f>
        <v>#REF!</v>
      </c>
    </row>
    <row r="29" spans="9:25" x14ac:dyDescent="0.3">
      <c r="I29" t="e">
        <f>[19]B28!I7</f>
        <v>#REF!</v>
      </c>
      <c r="Q29" t="e">
        <f>[19]B28!Q7</f>
        <v>#REF!</v>
      </c>
      <c r="U29" t="e">
        <f>[19]B28!U7</f>
        <v>#REF!</v>
      </c>
      <c r="Y29" t="e">
        <f>[19]B28!Y7</f>
        <v>#REF!</v>
      </c>
    </row>
    <row r="30" spans="9:25" x14ac:dyDescent="0.3">
      <c r="I30" t="e">
        <f>[20]B29!I7</f>
        <v>#REF!</v>
      </c>
      <c r="Q30" t="e">
        <f>[20]B29!Q7</f>
        <v>#REF!</v>
      </c>
      <c r="U30" t="e">
        <f>[20]B29!U7</f>
        <v>#REF!</v>
      </c>
      <c r="Y30" t="e">
        <f>[20]B29!Y7</f>
        <v>#REF!</v>
      </c>
    </row>
    <row r="31" spans="9:25" x14ac:dyDescent="0.3">
      <c r="I31" t="e">
        <f>[21]B30!I7</f>
        <v>#REF!</v>
      </c>
      <c r="Q31" t="e">
        <f>[21]B30!Q7</f>
        <v>#REF!</v>
      </c>
      <c r="U31" t="e">
        <f>[21]B30!U7</f>
        <v>#REF!</v>
      </c>
      <c r="Y31" t="e">
        <f>[21]B30!Y7</f>
        <v>#REF!</v>
      </c>
    </row>
    <row r="32" spans="9:25" x14ac:dyDescent="0.3">
      <c r="I32" t="e">
        <f>[22]B31!I7</f>
        <v>#REF!</v>
      </c>
      <c r="Q32" t="e">
        <f>[22]B31!Q7</f>
        <v>#REF!</v>
      </c>
      <c r="U32" t="e">
        <f>[22]B31!U7</f>
        <v>#REF!</v>
      </c>
      <c r="Y32" t="e">
        <f>[22]B31!Y7</f>
        <v>#REF!</v>
      </c>
    </row>
    <row r="33" spans="1:25" x14ac:dyDescent="0.3">
      <c r="I33" t="e">
        <f>[23]B32!I7</f>
        <v>#REF!</v>
      </c>
      <c r="Q33" t="e">
        <f>[23]B32!Q7</f>
        <v>#REF!</v>
      </c>
      <c r="U33" t="e">
        <f>[23]B32!U7</f>
        <v>#REF!</v>
      </c>
      <c r="Y33" t="e">
        <f>[23]B32!Y7</f>
        <v>#REF!</v>
      </c>
    </row>
    <row r="34" spans="1:25" x14ac:dyDescent="0.3">
      <c r="I34" t="e">
        <f>[24]B33!I7</f>
        <v>#REF!</v>
      </c>
      <c r="Q34" t="e">
        <f>[24]B33!Q7</f>
        <v>#REF!</v>
      </c>
      <c r="U34" t="e">
        <f>[24]B33!U7</f>
        <v>#REF!</v>
      </c>
      <c r="Y34" t="e">
        <f>[24]B33!Y7</f>
        <v>#REF!</v>
      </c>
    </row>
    <row r="35" spans="1:25" x14ac:dyDescent="0.3">
      <c r="I35" t="e">
        <f>[25]B34!I7</f>
        <v>#REF!</v>
      </c>
      <c r="Q35" t="e">
        <f>[25]B34!Q7</f>
        <v>#REF!</v>
      </c>
      <c r="U35" t="e">
        <f>[25]B34!U7</f>
        <v>#REF!</v>
      </c>
      <c r="Y35" t="e">
        <f>[25]B34!Y7</f>
        <v>#REF!</v>
      </c>
    </row>
    <row r="36" spans="1:25" x14ac:dyDescent="0.3">
      <c r="I36" t="e">
        <f>[26]B35!I7</f>
        <v>#REF!</v>
      </c>
      <c r="Q36" t="e">
        <f>[26]B35!Q7</f>
        <v>#REF!</v>
      </c>
      <c r="U36" t="e">
        <f>[26]B35!U7</f>
        <v>#REF!</v>
      </c>
      <c r="Y36" t="e">
        <f>[26]B35!Y7</f>
        <v>#REF!</v>
      </c>
    </row>
    <row r="37" spans="1:25" x14ac:dyDescent="0.3">
      <c r="I37" t="e">
        <f>[27]B36!I7</f>
        <v>#REF!</v>
      </c>
      <c r="Q37" t="e">
        <f>[27]B36!Q7</f>
        <v>#REF!</v>
      </c>
      <c r="U37" t="e">
        <f>[27]B36!U7</f>
        <v>#REF!</v>
      </c>
      <c r="Y37" t="e">
        <f>[27]B36!Y7</f>
        <v>#REF!</v>
      </c>
    </row>
    <row r="38" spans="1:25" x14ac:dyDescent="0.3">
      <c r="I38" t="e">
        <f>[28]B37!I7</f>
        <v>#REF!</v>
      </c>
      <c r="Q38" t="e">
        <f>[28]B37!Q7</f>
        <v>#REF!</v>
      </c>
      <c r="U38" t="e">
        <f>[28]B37!U7</f>
        <v>#REF!</v>
      </c>
      <c r="Y38" t="e">
        <f>[28]B37!Y7</f>
        <v>#REF!</v>
      </c>
    </row>
    <row r="39" spans="1:25" x14ac:dyDescent="0.3">
      <c r="I39" t="e">
        <f>[29]B38!I7</f>
        <v>#REF!</v>
      </c>
      <c r="Q39" t="e">
        <f>[29]B38!Q7</f>
        <v>#REF!</v>
      </c>
      <c r="U39" t="e">
        <f>[29]B38!U7</f>
        <v>#REF!</v>
      </c>
      <c r="Y39" t="e">
        <f>[29]B38!Y7</f>
        <v>#REF!</v>
      </c>
    </row>
    <row r="40" spans="1:25" x14ac:dyDescent="0.3">
      <c r="I40" t="e">
        <f>[30]B39!I7</f>
        <v>#REF!</v>
      </c>
      <c r="Q40" t="e">
        <f>[30]B39!Q7</f>
        <v>#REF!</v>
      </c>
      <c r="U40" t="e">
        <f>[30]B39!U7</f>
        <v>#REF!</v>
      </c>
      <c r="Y40" t="e">
        <f>[30]B39!Y7</f>
        <v>#REF!</v>
      </c>
    </row>
    <row r="41" spans="1:25" x14ac:dyDescent="0.3">
      <c r="I41" t="e">
        <f>[31]B40!I7</f>
        <v>#REF!</v>
      </c>
      <c r="Q41" t="e">
        <f>[31]B40!Q7</f>
        <v>#REF!</v>
      </c>
      <c r="U41" t="e">
        <f>[31]B40!U7</f>
        <v>#REF!</v>
      </c>
      <c r="Y41" t="e">
        <f>[31]B40!Y7</f>
        <v>#REF!</v>
      </c>
    </row>
    <row r="42" spans="1:25" x14ac:dyDescent="0.3">
      <c r="I42" t="e">
        <f>[32]B41!I7</f>
        <v>#REF!</v>
      </c>
      <c r="Q42" t="e">
        <f>[32]B41!Q7</f>
        <v>#REF!</v>
      </c>
      <c r="U42" t="e">
        <f>[32]B41!U7</f>
        <v>#REF!</v>
      </c>
      <c r="Y42" t="e">
        <f>[32]B41!Y7</f>
        <v>#REF!</v>
      </c>
    </row>
    <row r="43" spans="1:25" x14ac:dyDescent="0.3">
      <c r="I43" t="e">
        <f>[33]B42!I7</f>
        <v>#REF!</v>
      </c>
      <c r="Q43" t="e">
        <f>[33]B42!Q7</f>
        <v>#REF!</v>
      </c>
      <c r="U43" t="e">
        <f>[33]B42!U7</f>
        <v>#REF!</v>
      </c>
      <c r="Y43" t="e">
        <f>[33]B42!Y7</f>
        <v>#REF!</v>
      </c>
    </row>
    <row r="44" spans="1:25" x14ac:dyDescent="0.3">
      <c r="I44" t="e">
        <f>[34]B43!I7</f>
        <v>#REF!</v>
      </c>
      <c r="Q44" t="e">
        <f>[34]B43!Q7</f>
        <v>#REF!</v>
      </c>
      <c r="U44" t="e">
        <f>[34]B43!U7</f>
        <v>#REF!</v>
      </c>
      <c r="Y44" t="e">
        <f>[34]B43!Y7</f>
        <v>#REF!</v>
      </c>
    </row>
    <row r="45" spans="1:25" x14ac:dyDescent="0.3">
      <c r="I45" t="e">
        <f>[35]B44!I7</f>
        <v>#REF!</v>
      </c>
      <c r="Q45" t="e">
        <f>[35]B44!Q7</f>
        <v>#REF!</v>
      </c>
      <c r="U45" t="e">
        <f>[35]B44!U7</f>
        <v>#REF!</v>
      </c>
      <c r="Y45" t="e">
        <f>[35]B44!Y7</f>
        <v>#REF!</v>
      </c>
    </row>
    <row r="46" spans="1:25" ht="28.95" customHeight="1" x14ac:dyDescent="0.3">
      <c r="A46" s="1" t="s">
        <v>2456</v>
      </c>
      <c r="C46" s="1" t="s">
        <v>1</v>
      </c>
      <c r="I46" t="str">
        <f>'B45'!I7</f>
        <v>N/A</v>
      </c>
      <c r="Q46" t="str">
        <f>'B45'!Q7</f>
        <v>N/A</v>
      </c>
      <c r="U46">
        <f>'B45'!U7</f>
        <v>0</v>
      </c>
      <c r="Y46" t="str">
        <f>'B45'!Y7</f>
        <v>N/A</v>
      </c>
    </row>
    <row r="47" spans="1:25" ht="28.95" customHeight="1" x14ac:dyDescent="0.3">
      <c r="A47" s="1" t="s">
        <v>2457</v>
      </c>
      <c r="C47" s="1" t="s">
        <v>1</v>
      </c>
      <c r="I47" t="str">
        <f>'B46'!I7</f>
        <v>N/A</v>
      </c>
      <c r="Q47" t="str">
        <f>'B46'!Q7</f>
        <v>N/A</v>
      </c>
      <c r="U47">
        <f>'B46'!U7</f>
        <v>0</v>
      </c>
      <c r="Y47" t="str">
        <f>'B46'!Y7</f>
        <v>N/A</v>
      </c>
    </row>
    <row r="48" spans="1:25" ht="28.95" customHeight="1" x14ac:dyDescent="0.3">
      <c r="A48" s="1" t="s">
        <v>2458</v>
      </c>
      <c r="C48" s="1" t="s">
        <v>1</v>
      </c>
      <c r="I48" t="str">
        <f>'B47'!I7</f>
        <v>N/A</v>
      </c>
      <c r="Q48" t="str">
        <f>'B47'!Q7</f>
        <v>N/A</v>
      </c>
      <c r="U48">
        <f>'B47'!U7</f>
        <v>0</v>
      </c>
      <c r="Y48" t="str">
        <f>'B47'!Y7</f>
        <v>N/A</v>
      </c>
    </row>
    <row r="49" spans="1:25" ht="28.95" customHeight="1" x14ac:dyDescent="0.3">
      <c r="A49" s="1" t="s">
        <v>2459</v>
      </c>
      <c r="C49" s="1" t="s">
        <v>1</v>
      </c>
      <c r="I49" t="str">
        <f>'B48'!I7</f>
        <v>N/A</v>
      </c>
      <c r="Q49" t="str">
        <f>'B48'!Q7</f>
        <v>N/A</v>
      </c>
      <c r="U49">
        <f>'B48'!U7</f>
        <v>0</v>
      </c>
      <c r="Y49" t="str">
        <f>'B48'!Y7</f>
        <v>N/A</v>
      </c>
    </row>
    <row r="50" spans="1:25" ht="28.95" customHeight="1" x14ac:dyDescent="0.3">
      <c r="A50" s="1" t="s">
        <v>2460</v>
      </c>
      <c r="C50" s="1" t="s">
        <v>1</v>
      </c>
      <c r="I50" t="str">
        <f>'B49'!I7</f>
        <v>N/A</v>
      </c>
      <c r="Q50" t="str">
        <f>'B49'!Q7</f>
        <v>N/A</v>
      </c>
      <c r="U50">
        <f>'B49'!U7</f>
        <v>0</v>
      </c>
      <c r="Y50" t="str">
        <f>'B49'!Y7</f>
        <v>N/A</v>
      </c>
    </row>
    <row r="51" spans="1:25" ht="28.95" customHeight="1" x14ac:dyDescent="0.3">
      <c r="A51" s="1" t="s">
        <v>2461</v>
      </c>
      <c r="C51" s="1" t="s">
        <v>1</v>
      </c>
      <c r="I51" t="str">
        <f>'B50'!I7</f>
        <v>N/A</v>
      </c>
      <c r="Q51" t="str">
        <f>'B50'!Q7</f>
        <v>N/A</v>
      </c>
      <c r="U51">
        <f>'B50'!U7</f>
        <v>0</v>
      </c>
      <c r="Y51" t="str">
        <f>'B50'!Y7</f>
        <v>N/A</v>
      </c>
    </row>
    <row r="52" spans="1:25" ht="28.95" customHeight="1" x14ac:dyDescent="0.3">
      <c r="A52" s="1" t="s">
        <v>2462</v>
      </c>
      <c r="C52" s="1" t="s">
        <v>1</v>
      </c>
      <c r="I52" t="str">
        <f>'B51'!I7</f>
        <v>N/A</v>
      </c>
      <c r="Q52" t="str">
        <f>'B51'!Q7</f>
        <v>N/A</v>
      </c>
      <c r="U52">
        <f>'B51'!U7</f>
        <v>0</v>
      </c>
      <c r="Y52" t="str">
        <f>'B51'!Y7</f>
        <v>N/A</v>
      </c>
    </row>
    <row r="53" spans="1:25" ht="409.6" customHeight="1" x14ac:dyDescent="0.3">
      <c r="A53" s="1" t="s">
        <v>2463</v>
      </c>
      <c r="C53" s="1" t="s">
        <v>2064</v>
      </c>
      <c r="E53" s="1" t="s">
        <v>2065</v>
      </c>
      <c r="G53" s="1" t="s">
        <v>2066</v>
      </c>
      <c r="I53" t="str">
        <f>'B52'!I7</f>
        <v>Medium Correct</v>
      </c>
      <c r="M53" s="1" t="s">
        <v>2067</v>
      </c>
      <c r="O53" s="1" t="s">
        <v>2068</v>
      </c>
      <c r="Q53" t="str">
        <f>'B52'!Q7</f>
        <v>Medium Maybe</v>
      </c>
      <c r="U53" s="1" t="s">
        <v>2069</v>
      </c>
      <c r="W53" s="1" t="s">
        <v>2070</v>
      </c>
      <c r="Y53" t="str">
        <f>'B52'!Y7</f>
        <v>Medium Maybe</v>
      </c>
    </row>
    <row r="54" spans="1:25" ht="409.6" customHeight="1" x14ac:dyDescent="0.3">
      <c r="A54" s="1" t="s">
        <v>2464</v>
      </c>
      <c r="C54" s="1" t="s">
        <v>2185</v>
      </c>
      <c r="E54" s="1" t="s">
        <v>2186</v>
      </c>
      <c r="G54" s="1" t="s">
        <v>126</v>
      </c>
      <c r="I54" t="str">
        <f>'B53'!I7</f>
        <v>N/A</v>
      </c>
      <c r="M54" s="1" t="s">
        <v>2187</v>
      </c>
      <c r="O54" s="1" t="s">
        <v>126</v>
      </c>
      <c r="Q54" t="str">
        <f>'B53'!Q7</f>
        <v>N/A</v>
      </c>
      <c r="U54" s="1" t="s">
        <v>2188</v>
      </c>
      <c r="W54" s="1" t="s">
        <v>126</v>
      </c>
      <c r="Y54" t="str">
        <f>'B53'!Y7</f>
        <v>N/A</v>
      </c>
    </row>
    <row r="55" spans="1:25" ht="28.95" customHeight="1" x14ac:dyDescent="0.3">
      <c r="A55" s="1" t="s">
        <v>2465</v>
      </c>
      <c r="C55" s="1" t="s">
        <v>1</v>
      </c>
      <c r="I55" t="str">
        <f>'B54'!I7</f>
        <v>N/A</v>
      </c>
      <c r="Q55" t="str">
        <f>'B54'!Q7</f>
        <v>N/A</v>
      </c>
      <c r="U55">
        <f>'B54'!U7</f>
        <v>0</v>
      </c>
      <c r="Y55" t="str">
        <f>'B54'!Y7</f>
        <v>N/A</v>
      </c>
    </row>
    <row r="56" spans="1:25" ht="28.95" customHeight="1" x14ac:dyDescent="0.3">
      <c r="A56" s="1" t="s">
        <v>2466</v>
      </c>
      <c r="C56" s="1" t="s">
        <v>1</v>
      </c>
      <c r="I56" t="str">
        <f>'B55'!I7</f>
        <v>N/A</v>
      </c>
      <c r="Q56" t="str">
        <f>'B55'!Q7</f>
        <v>N/A</v>
      </c>
      <c r="U56">
        <f>'B55'!U7</f>
        <v>0</v>
      </c>
      <c r="Y56" t="str">
        <f>'B55'!Y7</f>
        <v>N/A</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345.6" customHeight="1" x14ac:dyDescent="0.3">
      <c r="A2" s="1" t="s">
        <v>2446</v>
      </c>
      <c r="C2" s="1" t="s">
        <v>47</v>
      </c>
      <c r="E2" s="1" t="s">
        <v>48</v>
      </c>
      <c r="G2" s="1" t="s">
        <v>49</v>
      </c>
      <c r="I2" t="str">
        <f>'B1'!I8</f>
        <v>High Correct</v>
      </c>
      <c r="M2" s="1" t="s">
        <v>50</v>
      </c>
      <c r="O2" s="1" t="s">
        <v>51</v>
      </c>
      <c r="Q2" t="str">
        <f>'B1'!Q8</f>
        <v>High Correct</v>
      </c>
      <c r="U2" s="1" t="s">
        <v>52</v>
      </c>
      <c r="W2" s="1" t="s">
        <v>53</v>
      </c>
      <c r="Y2" t="str">
        <f>'B1'!Y8</f>
        <v>High Correct</v>
      </c>
    </row>
    <row r="3" spans="1:27" ht="409.6" customHeight="1" x14ac:dyDescent="0.3">
      <c r="A3" s="1" t="s">
        <v>2447</v>
      </c>
      <c r="C3" s="1" t="s">
        <v>189</v>
      </c>
      <c r="E3" s="1" t="s">
        <v>190</v>
      </c>
      <c r="G3" s="1" t="s">
        <v>191</v>
      </c>
      <c r="I3" t="str">
        <f>'B2'!I8</f>
        <v>High Correct</v>
      </c>
      <c r="M3" s="1" t="s">
        <v>192</v>
      </c>
      <c r="O3" s="1" t="s">
        <v>193</v>
      </c>
      <c r="Q3" t="str">
        <f>'B2'!Q8</f>
        <v>High Correct</v>
      </c>
      <c r="U3" s="1" t="s">
        <v>194</v>
      </c>
      <c r="W3" s="1" t="s">
        <v>195</v>
      </c>
      <c r="Y3" t="str">
        <f>'B2'!Y8</f>
        <v>High Correct</v>
      </c>
    </row>
    <row r="4" spans="1:27" ht="388.95" customHeight="1" x14ac:dyDescent="0.3">
      <c r="A4" s="1" t="s">
        <v>2448</v>
      </c>
      <c r="C4" s="1" t="s">
        <v>318</v>
      </c>
      <c r="E4" s="1" t="s">
        <v>319</v>
      </c>
      <c r="G4" s="1" t="s">
        <v>320</v>
      </c>
      <c r="I4" t="str">
        <f>'B3'!I8</f>
        <v>Low Maybe</v>
      </c>
      <c r="M4" s="1" t="s">
        <v>321</v>
      </c>
      <c r="O4" s="1" t="s">
        <v>322</v>
      </c>
      <c r="Q4" t="str">
        <f>'B3'!Q8</f>
        <v>High Incorrect</v>
      </c>
      <c r="U4" s="1" t="s">
        <v>323</v>
      </c>
      <c r="W4" s="1" t="s">
        <v>324</v>
      </c>
      <c r="Y4" t="str">
        <f>'B3'!Y8</f>
        <v>Medium Maybe</v>
      </c>
    </row>
    <row r="5" spans="1:27" ht="409.6" customHeight="1" x14ac:dyDescent="0.3">
      <c r="A5" s="1" t="s">
        <v>2449</v>
      </c>
      <c r="C5" s="1" t="s">
        <v>443</v>
      </c>
      <c r="E5" s="1" t="s">
        <v>444</v>
      </c>
      <c r="G5" s="1" t="s">
        <v>445</v>
      </c>
      <c r="I5" t="str">
        <f>'B4'!I8</f>
        <v>High Correct</v>
      </c>
      <c r="M5" s="1" t="s">
        <v>446</v>
      </c>
      <c r="O5" s="1" t="s">
        <v>447</v>
      </c>
      <c r="Q5" t="str">
        <f>'B4'!Q8</f>
        <v>High Correct</v>
      </c>
      <c r="U5" s="1" t="s">
        <v>448</v>
      </c>
      <c r="W5" s="1" t="s">
        <v>449</v>
      </c>
      <c r="Y5" t="str">
        <f>'B4'!Y8</f>
        <v>High Correct</v>
      </c>
    </row>
    <row r="6" spans="1:27" ht="409.6" customHeight="1" x14ac:dyDescent="0.3">
      <c r="A6" s="1" t="s">
        <v>2450</v>
      </c>
      <c r="C6" s="1" t="s">
        <v>560</v>
      </c>
      <c r="E6" s="1" t="s">
        <v>561</v>
      </c>
      <c r="G6" s="1" t="s">
        <v>562</v>
      </c>
      <c r="I6" t="str">
        <f>'B5'!I8</f>
        <v>High Correct</v>
      </c>
      <c r="M6" s="1" t="s">
        <v>563</v>
      </c>
      <c r="O6" s="1" t="s">
        <v>564</v>
      </c>
      <c r="Q6" t="str">
        <f>'B5'!Q8</f>
        <v>Low Correct</v>
      </c>
      <c r="U6" s="1" t="s">
        <v>565</v>
      </c>
      <c r="W6" s="1" t="s">
        <v>566</v>
      </c>
      <c r="Y6" t="str">
        <f>'B5'!Y8</f>
        <v>High Correct</v>
      </c>
    </row>
    <row r="7" spans="1:27" ht="409.6" customHeight="1" x14ac:dyDescent="0.3">
      <c r="A7" s="1" t="s">
        <v>2451</v>
      </c>
      <c r="C7" s="1" t="s">
        <v>680</v>
      </c>
      <c r="E7" s="1" t="s">
        <v>681</v>
      </c>
      <c r="G7" s="1" t="s">
        <v>682</v>
      </c>
      <c r="I7" t="str">
        <f>'B6'!I8</f>
        <v>Low Correct</v>
      </c>
      <c r="M7" s="1" t="s">
        <v>683</v>
      </c>
      <c r="O7" s="1" t="s">
        <v>684</v>
      </c>
      <c r="Q7" t="str">
        <f>'B6'!Q8</f>
        <v>High Correct</v>
      </c>
      <c r="U7" s="1" t="s">
        <v>685</v>
      </c>
      <c r="W7" s="1" t="s">
        <v>686</v>
      </c>
      <c r="Y7" t="str">
        <f>'B6'!Y8</f>
        <v>High Correct</v>
      </c>
    </row>
    <row r="8" spans="1:27" ht="409.6" customHeight="1" x14ac:dyDescent="0.3">
      <c r="A8" s="1" t="s">
        <v>2452</v>
      </c>
      <c r="C8" s="1" t="s">
        <v>804</v>
      </c>
      <c r="E8" s="1" t="s">
        <v>805</v>
      </c>
      <c r="G8" s="1" t="s">
        <v>806</v>
      </c>
      <c r="I8" t="str">
        <f>'B7'!I8</f>
        <v>High Correct</v>
      </c>
      <c r="M8" s="1" t="s">
        <v>807</v>
      </c>
      <c r="O8" s="1" t="s">
        <v>808</v>
      </c>
      <c r="Q8" t="str">
        <f>'B7'!Q8</f>
        <v>High Correct</v>
      </c>
      <c r="U8" s="1" t="s">
        <v>809</v>
      </c>
      <c r="W8" s="1" t="s">
        <v>810</v>
      </c>
      <c r="Y8" t="str">
        <f>'B7'!Y8</f>
        <v>High Correct</v>
      </c>
    </row>
    <row r="9" spans="1:27" ht="409.6" customHeight="1" x14ac:dyDescent="0.3">
      <c r="A9" s="1" t="s">
        <v>2453</v>
      </c>
      <c r="C9" s="1" t="s">
        <v>927</v>
      </c>
      <c r="E9" s="1" t="s">
        <v>928</v>
      </c>
      <c r="G9" s="1" t="s">
        <v>929</v>
      </c>
      <c r="I9" t="str">
        <f>'B8'!I8</f>
        <v>High Correct</v>
      </c>
      <c r="M9" s="1" t="s">
        <v>930</v>
      </c>
      <c r="O9" s="1" t="s">
        <v>931</v>
      </c>
      <c r="Q9" t="str">
        <f>'B8'!Q8</f>
        <v>High Correct</v>
      </c>
      <c r="U9" s="1" t="s">
        <v>932</v>
      </c>
      <c r="W9" s="1" t="s">
        <v>933</v>
      </c>
      <c r="Y9" t="str">
        <f>'B8'!Y8</f>
        <v>High Correct</v>
      </c>
    </row>
    <row r="10" spans="1:27" ht="409.6" customHeight="1" x14ac:dyDescent="0.3">
      <c r="A10" s="1" t="s">
        <v>2454</v>
      </c>
      <c r="C10" s="1" t="s">
        <v>1045</v>
      </c>
      <c r="E10" s="1" t="s">
        <v>1046</v>
      </c>
      <c r="G10" s="1" t="s">
        <v>1047</v>
      </c>
      <c r="I10" t="str">
        <f>'B9'!I8</f>
        <v>High Correct</v>
      </c>
      <c r="M10" s="1" t="s">
        <v>1048</v>
      </c>
      <c r="O10" s="1" t="s">
        <v>1049</v>
      </c>
      <c r="Q10" t="str">
        <f>'B9'!Q8</f>
        <v>High Correct</v>
      </c>
      <c r="U10" s="1" t="s">
        <v>1050</v>
      </c>
      <c r="W10" s="1" t="s">
        <v>1051</v>
      </c>
      <c r="Y10" t="str">
        <f>'B9'!Y8</f>
        <v>High Maybe</v>
      </c>
    </row>
    <row r="11" spans="1:27" ht="409.6" customHeight="1" x14ac:dyDescent="0.3">
      <c r="A11" s="1" t="s">
        <v>2455</v>
      </c>
      <c r="C11" s="1" t="s">
        <v>1162</v>
      </c>
      <c r="E11" s="1" t="s">
        <v>1163</v>
      </c>
      <c r="G11" s="1" t="s">
        <v>1164</v>
      </c>
      <c r="I11" t="str">
        <f>'B10'!I8</f>
        <v>High Correct</v>
      </c>
      <c r="M11" s="1" t="s">
        <v>1165</v>
      </c>
      <c r="O11" s="1" t="s">
        <v>1166</v>
      </c>
      <c r="Q11" t="str">
        <f>'B10'!Q8</f>
        <v>High Correct</v>
      </c>
      <c r="U11" s="1" t="s">
        <v>1167</v>
      </c>
      <c r="W11" s="1" t="s">
        <v>1168</v>
      </c>
      <c r="Y11" t="str">
        <f>'B10'!Y8</f>
        <v>Low Correct</v>
      </c>
    </row>
    <row r="12" spans="1:27" x14ac:dyDescent="0.3">
      <c r="I12" t="e">
        <f>[2]B11!I8</f>
        <v>#REF!</v>
      </c>
      <c r="Q12" t="e">
        <f>[2]B11!Q8</f>
        <v>#REF!</v>
      </c>
      <c r="U12" t="e">
        <f>[2]B11!U8</f>
        <v>#REF!</v>
      </c>
      <c r="Y12" t="e">
        <f>[2]B11!Y8</f>
        <v>#REF!</v>
      </c>
    </row>
    <row r="13" spans="1:27" x14ac:dyDescent="0.3">
      <c r="I13" t="e">
        <f>[3]B12!I8</f>
        <v>#REF!</v>
      </c>
      <c r="Q13" t="e">
        <f>[3]B12!Q8</f>
        <v>#REF!</v>
      </c>
      <c r="U13" t="e">
        <f>[3]B12!U8</f>
        <v>#REF!</v>
      </c>
      <c r="Y13" t="e">
        <f>[3]B12!Y8</f>
        <v>#REF!</v>
      </c>
    </row>
    <row r="14" spans="1:27" x14ac:dyDescent="0.3">
      <c r="I14" t="e">
        <f>[4]B13!I8</f>
        <v>#REF!</v>
      </c>
      <c r="Q14" t="e">
        <f>[4]B13!Q8</f>
        <v>#REF!</v>
      </c>
      <c r="U14" t="e">
        <f>[4]B13!U8</f>
        <v>#REF!</v>
      </c>
      <c r="Y14" t="e">
        <f>[4]B13!Y8</f>
        <v>#REF!</v>
      </c>
    </row>
    <row r="15" spans="1:27" x14ac:dyDescent="0.3">
      <c r="I15" t="e">
        <f>[5]B14!I8</f>
        <v>#REF!</v>
      </c>
      <c r="Q15" t="e">
        <f>[5]B14!Q8</f>
        <v>#REF!</v>
      </c>
      <c r="U15" t="e">
        <f>[5]B14!U8</f>
        <v>#REF!</v>
      </c>
      <c r="Y15" t="e">
        <f>[5]B14!Y8</f>
        <v>#REF!</v>
      </c>
    </row>
    <row r="16" spans="1:27" x14ac:dyDescent="0.3">
      <c r="I16" t="e">
        <f>[6]B15!I8</f>
        <v>#REF!</v>
      </c>
      <c r="Q16" t="e">
        <f>[6]B15!Q8</f>
        <v>#REF!</v>
      </c>
      <c r="U16" t="e">
        <f>[6]B15!U8</f>
        <v>#REF!</v>
      </c>
      <c r="Y16" t="e">
        <f>[6]B15!Y8</f>
        <v>#REF!</v>
      </c>
    </row>
    <row r="17" spans="9:25" x14ac:dyDescent="0.3">
      <c r="I17" t="e">
        <f>[7]B16!I8</f>
        <v>#REF!</v>
      </c>
      <c r="Q17" t="e">
        <f>[7]B16!Q8</f>
        <v>#REF!</v>
      </c>
      <c r="U17" t="e">
        <f>[7]B16!U8</f>
        <v>#REF!</v>
      </c>
      <c r="Y17" t="e">
        <f>[7]B16!Y8</f>
        <v>#REF!</v>
      </c>
    </row>
    <row r="18" spans="9:25" x14ac:dyDescent="0.3">
      <c r="I18" t="e">
        <f>[8]B17!I8</f>
        <v>#REF!</v>
      </c>
      <c r="Q18" t="e">
        <f>[8]B17!Q8</f>
        <v>#REF!</v>
      </c>
      <c r="U18" t="e">
        <f>[8]B17!U8</f>
        <v>#REF!</v>
      </c>
      <c r="Y18" t="e">
        <f>[8]B17!Y8</f>
        <v>#REF!</v>
      </c>
    </row>
    <row r="19" spans="9:25" x14ac:dyDescent="0.3">
      <c r="I19" t="e">
        <f>[9]B18!I8</f>
        <v>#REF!</v>
      </c>
      <c r="Q19" t="e">
        <f>[9]B18!Q8</f>
        <v>#REF!</v>
      </c>
      <c r="U19" t="e">
        <f>[9]B18!U8</f>
        <v>#REF!</v>
      </c>
      <c r="Y19" t="e">
        <f>[9]B18!Y8</f>
        <v>#REF!</v>
      </c>
    </row>
    <row r="20" spans="9:25" x14ac:dyDescent="0.3">
      <c r="I20" t="e">
        <f>[10]B19!I8</f>
        <v>#REF!</v>
      </c>
      <c r="Q20" t="e">
        <f>[10]B19!Q8</f>
        <v>#REF!</v>
      </c>
      <c r="U20" t="e">
        <f>[10]B19!U8</f>
        <v>#REF!</v>
      </c>
      <c r="Y20" t="e">
        <f>[10]B19!Y8</f>
        <v>#REF!</v>
      </c>
    </row>
    <row r="21" spans="9:25" x14ac:dyDescent="0.3">
      <c r="I21" t="e">
        <f>[11]B20!I8</f>
        <v>#REF!</v>
      </c>
      <c r="Q21" t="e">
        <f>[11]B20!Q8</f>
        <v>#REF!</v>
      </c>
      <c r="U21" t="e">
        <f>[11]B20!U8</f>
        <v>#REF!</v>
      </c>
      <c r="Y21" t="e">
        <f>[11]B20!Y8</f>
        <v>#REF!</v>
      </c>
    </row>
    <row r="22" spans="9:25" x14ac:dyDescent="0.3">
      <c r="I22" t="e">
        <f>[12]B21!I8</f>
        <v>#REF!</v>
      </c>
      <c r="Q22" t="e">
        <f>[12]B21!Q8</f>
        <v>#REF!</v>
      </c>
      <c r="U22" t="e">
        <f>[12]B21!U8</f>
        <v>#REF!</v>
      </c>
      <c r="Y22" t="e">
        <f>[12]B21!Y8</f>
        <v>#REF!</v>
      </c>
    </row>
    <row r="23" spans="9:25" x14ac:dyDescent="0.3">
      <c r="I23" t="e">
        <f>[13]B22!I8</f>
        <v>#REF!</v>
      </c>
      <c r="Q23" t="e">
        <f>[13]B22!Q8</f>
        <v>#REF!</v>
      </c>
      <c r="U23" t="e">
        <f>[13]B22!U8</f>
        <v>#REF!</v>
      </c>
      <c r="Y23" t="e">
        <f>[13]B22!Y8</f>
        <v>#REF!</v>
      </c>
    </row>
    <row r="24" spans="9:25" x14ac:dyDescent="0.3">
      <c r="I24" t="e">
        <f>[14]B23!I8</f>
        <v>#REF!</v>
      </c>
      <c r="Q24" t="e">
        <f>[14]B23!Q8</f>
        <v>#REF!</v>
      </c>
      <c r="U24" t="e">
        <f>[14]B23!U8</f>
        <v>#REF!</v>
      </c>
      <c r="Y24" t="e">
        <f>[14]B23!Y8</f>
        <v>#REF!</v>
      </c>
    </row>
    <row r="25" spans="9:25" x14ac:dyDescent="0.3">
      <c r="I25" t="e">
        <f>[15]B24!I8</f>
        <v>#REF!</v>
      </c>
      <c r="Q25" t="e">
        <f>[15]B24!Q8</f>
        <v>#REF!</v>
      </c>
      <c r="U25" t="e">
        <f>[15]B24!U8</f>
        <v>#REF!</v>
      </c>
      <c r="Y25" t="e">
        <f>[15]B24!Y8</f>
        <v>#REF!</v>
      </c>
    </row>
    <row r="26" spans="9:25" x14ac:dyDescent="0.3">
      <c r="I26" t="e">
        <f>[16]B25!I8</f>
        <v>#REF!</v>
      </c>
      <c r="Q26" t="e">
        <f>[16]B25!Q8</f>
        <v>#REF!</v>
      </c>
      <c r="U26" t="e">
        <f>[16]B25!U8</f>
        <v>#REF!</v>
      </c>
      <c r="Y26" t="e">
        <f>[16]B25!Y8</f>
        <v>#REF!</v>
      </c>
    </row>
    <row r="27" spans="9:25" x14ac:dyDescent="0.3">
      <c r="I27" t="e">
        <f>[17]B26!I8</f>
        <v>#REF!</v>
      </c>
      <c r="Q27" t="e">
        <f>[17]B26!Q8</f>
        <v>#REF!</v>
      </c>
      <c r="U27" t="e">
        <f>[17]B26!U8</f>
        <v>#REF!</v>
      </c>
      <c r="Y27" t="e">
        <f>[17]B26!Y8</f>
        <v>#REF!</v>
      </c>
    </row>
    <row r="28" spans="9:25" x14ac:dyDescent="0.3">
      <c r="I28" t="e">
        <f>[18]B27!I8</f>
        <v>#REF!</v>
      </c>
      <c r="Q28" t="e">
        <f>[18]B27!Q8</f>
        <v>#REF!</v>
      </c>
      <c r="U28" t="e">
        <f>[18]B27!U8</f>
        <v>#REF!</v>
      </c>
      <c r="Y28" t="e">
        <f>[18]B27!Y8</f>
        <v>#REF!</v>
      </c>
    </row>
    <row r="29" spans="9:25" x14ac:dyDescent="0.3">
      <c r="I29" t="e">
        <f>[19]B28!I8</f>
        <v>#REF!</v>
      </c>
      <c r="Q29" t="e">
        <f>[19]B28!Q8</f>
        <v>#REF!</v>
      </c>
      <c r="U29" t="e">
        <f>[19]B28!U8</f>
        <v>#REF!</v>
      </c>
      <c r="Y29" t="e">
        <f>[19]B28!Y8</f>
        <v>#REF!</v>
      </c>
    </row>
    <row r="30" spans="9:25" x14ac:dyDescent="0.3">
      <c r="I30" t="e">
        <f>[20]B29!I8</f>
        <v>#REF!</v>
      </c>
      <c r="Q30" t="e">
        <f>[20]B29!Q8</f>
        <v>#REF!</v>
      </c>
      <c r="U30" t="e">
        <f>[20]B29!U8</f>
        <v>#REF!</v>
      </c>
      <c r="Y30" t="e">
        <f>[20]B29!Y8</f>
        <v>#REF!</v>
      </c>
    </row>
    <row r="31" spans="9:25" x14ac:dyDescent="0.3">
      <c r="I31" t="e">
        <f>[21]B30!I8</f>
        <v>#REF!</v>
      </c>
      <c r="Q31" t="e">
        <f>[21]B30!Q8</f>
        <v>#REF!</v>
      </c>
      <c r="U31" t="e">
        <f>[21]B30!U8</f>
        <v>#REF!</v>
      </c>
      <c r="Y31" t="e">
        <f>[21]B30!Y8</f>
        <v>#REF!</v>
      </c>
    </row>
    <row r="32" spans="9:25" x14ac:dyDescent="0.3">
      <c r="I32" t="e">
        <f>[22]B31!I8</f>
        <v>#REF!</v>
      </c>
      <c r="Q32" t="e">
        <f>[22]B31!Q8</f>
        <v>#REF!</v>
      </c>
      <c r="U32" t="e">
        <f>[22]B31!U8</f>
        <v>#REF!</v>
      </c>
      <c r="Y32" t="e">
        <f>[22]B31!Y8</f>
        <v>#REF!</v>
      </c>
    </row>
    <row r="33" spans="1:25" x14ac:dyDescent="0.3">
      <c r="I33" t="e">
        <f>[23]B32!I8</f>
        <v>#REF!</v>
      </c>
      <c r="Q33" t="e">
        <f>[23]B32!Q8</f>
        <v>#REF!</v>
      </c>
      <c r="U33" t="e">
        <f>[23]B32!U8</f>
        <v>#REF!</v>
      </c>
      <c r="Y33" t="e">
        <f>[23]B32!Y8</f>
        <v>#REF!</v>
      </c>
    </row>
    <row r="34" spans="1:25" x14ac:dyDescent="0.3">
      <c r="I34" t="e">
        <f>[24]B33!I8</f>
        <v>#REF!</v>
      </c>
      <c r="Q34" t="e">
        <f>[24]B33!Q8</f>
        <v>#REF!</v>
      </c>
      <c r="U34" t="e">
        <f>[24]B33!U8</f>
        <v>#REF!</v>
      </c>
      <c r="Y34" t="e">
        <f>[24]B33!Y8</f>
        <v>#REF!</v>
      </c>
    </row>
    <row r="35" spans="1:25" x14ac:dyDescent="0.3">
      <c r="I35" t="e">
        <f>[25]B34!I8</f>
        <v>#REF!</v>
      </c>
      <c r="Q35" t="e">
        <f>[25]B34!Q8</f>
        <v>#REF!</v>
      </c>
      <c r="U35" t="e">
        <f>[25]B34!U8</f>
        <v>#REF!</v>
      </c>
      <c r="Y35" t="e">
        <f>[25]B34!Y8</f>
        <v>#REF!</v>
      </c>
    </row>
    <row r="36" spans="1:25" x14ac:dyDescent="0.3">
      <c r="I36" t="e">
        <f>[26]B35!I8</f>
        <v>#REF!</v>
      </c>
      <c r="Q36" t="e">
        <f>[26]B35!Q8</f>
        <v>#REF!</v>
      </c>
      <c r="U36" t="e">
        <f>[26]B35!U8</f>
        <v>#REF!</v>
      </c>
      <c r="Y36" t="e">
        <f>[26]B35!Y8</f>
        <v>#REF!</v>
      </c>
    </row>
    <row r="37" spans="1:25" x14ac:dyDescent="0.3">
      <c r="I37" t="e">
        <f>[27]B36!I8</f>
        <v>#REF!</v>
      </c>
      <c r="Q37" t="e">
        <f>[27]B36!Q8</f>
        <v>#REF!</v>
      </c>
      <c r="U37" t="e">
        <f>[27]B36!U8</f>
        <v>#REF!</v>
      </c>
      <c r="Y37" t="e">
        <f>[27]B36!Y8</f>
        <v>#REF!</v>
      </c>
    </row>
    <row r="38" spans="1:25" x14ac:dyDescent="0.3">
      <c r="I38" t="e">
        <f>[28]B37!I8</f>
        <v>#REF!</v>
      </c>
      <c r="Q38" t="e">
        <f>[28]B37!Q8</f>
        <v>#REF!</v>
      </c>
      <c r="U38" t="e">
        <f>[28]B37!U8</f>
        <v>#REF!</v>
      </c>
      <c r="Y38" t="e">
        <f>[28]B37!Y8</f>
        <v>#REF!</v>
      </c>
    </row>
    <row r="39" spans="1:25" x14ac:dyDescent="0.3">
      <c r="I39" t="e">
        <f>[29]B38!I8</f>
        <v>#REF!</v>
      </c>
      <c r="Q39" t="e">
        <f>[29]B38!Q8</f>
        <v>#REF!</v>
      </c>
      <c r="U39" t="e">
        <f>[29]B38!U8</f>
        <v>#REF!</v>
      </c>
      <c r="Y39" t="e">
        <f>[29]B38!Y8</f>
        <v>#REF!</v>
      </c>
    </row>
    <row r="40" spans="1:25" x14ac:dyDescent="0.3">
      <c r="I40" t="e">
        <f>[30]B39!I8</f>
        <v>#REF!</v>
      </c>
      <c r="Q40" t="e">
        <f>[30]B39!Q8</f>
        <v>#REF!</v>
      </c>
      <c r="U40" t="e">
        <f>[30]B39!U8</f>
        <v>#REF!</v>
      </c>
      <c r="Y40" t="e">
        <f>[30]B39!Y8</f>
        <v>#REF!</v>
      </c>
    </row>
    <row r="41" spans="1:25" x14ac:dyDescent="0.3">
      <c r="I41" t="e">
        <f>[31]B40!I8</f>
        <v>#REF!</v>
      </c>
      <c r="Q41" t="e">
        <f>[31]B40!Q8</f>
        <v>#REF!</v>
      </c>
      <c r="U41" t="e">
        <f>[31]B40!U8</f>
        <v>#REF!</v>
      </c>
      <c r="Y41" t="e">
        <f>[31]B40!Y8</f>
        <v>#REF!</v>
      </c>
    </row>
    <row r="42" spans="1:25" x14ac:dyDescent="0.3">
      <c r="I42" t="e">
        <f>[32]B41!I8</f>
        <v>#REF!</v>
      </c>
      <c r="Q42" t="e">
        <f>[32]B41!Q8</f>
        <v>#REF!</v>
      </c>
      <c r="U42" t="e">
        <f>[32]B41!U8</f>
        <v>#REF!</v>
      </c>
      <c r="Y42" t="e">
        <f>[32]B41!Y8</f>
        <v>#REF!</v>
      </c>
    </row>
    <row r="43" spans="1:25" x14ac:dyDescent="0.3">
      <c r="I43" t="e">
        <f>[33]B42!I8</f>
        <v>#REF!</v>
      </c>
      <c r="Q43" t="e">
        <f>[33]B42!Q8</f>
        <v>#REF!</v>
      </c>
      <c r="U43" t="e">
        <f>[33]B42!U8</f>
        <v>#REF!</v>
      </c>
      <c r="Y43" t="e">
        <f>[33]B42!Y8</f>
        <v>#REF!</v>
      </c>
    </row>
    <row r="44" spans="1:25" x14ac:dyDescent="0.3">
      <c r="I44" t="e">
        <f>[34]B43!I8</f>
        <v>#REF!</v>
      </c>
      <c r="Q44" t="e">
        <f>[34]B43!Q8</f>
        <v>#REF!</v>
      </c>
      <c r="U44" t="e">
        <f>[34]B43!U8</f>
        <v>#REF!</v>
      </c>
      <c r="Y44" t="e">
        <f>[34]B43!Y8</f>
        <v>#REF!</v>
      </c>
    </row>
    <row r="45" spans="1:25" x14ac:dyDescent="0.3">
      <c r="I45" t="e">
        <f>[35]B44!I8</f>
        <v>#REF!</v>
      </c>
      <c r="Q45" t="e">
        <f>[35]B44!Q8</f>
        <v>#REF!</v>
      </c>
      <c r="U45" t="e">
        <f>[35]B44!U8</f>
        <v>#REF!</v>
      </c>
      <c r="Y45" t="e">
        <f>[35]B44!Y8</f>
        <v>#REF!</v>
      </c>
    </row>
    <row r="46" spans="1:25" ht="409.6" customHeight="1" x14ac:dyDescent="0.3">
      <c r="A46" s="1" t="s">
        <v>2456</v>
      </c>
      <c r="C46" s="1" t="s">
        <v>1279</v>
      </c>
      <c r="E46" s="1" t="s">
        <v>1280</v>
      </c>
      <c r="G46" s="1" t="s">
        <v>1281</v>
      </c>
      <c r="I46" t="str">
        <f>'B45'!I8</f>
        <v>High Correct</v>
      </c>
      <c r="M46" s="1" t="s">
        <v>1282</v>
      </c>
      <c r="O46" s="1" t="s">
        <v>1283</v>
      </c>
      <c r="Q46" t="str">
        <f>'B45'!Q8</f>
        <v>High Correct</v>
      </c>
      <c r="U46" s="1" t="s">
        <v>1284</v>
      </c>
      <c r="W46" s="1" t="s">
        <v>1285</v>
      </c>
      <c r="Y46" t="str">
        <f>'B45'!Y8</f>
        <v>High Correct</v>
      </c>
    </row>
    <row r="47" spans="1:25" ht="409.6" customHeight="1" x14ac:dyDescent="0.3">
      <c r="A47" s="1" t="s">
        <v>2457</v>
      </c>
      <c r="C47" s="1" t="s">
        <v>1399</v>
      </c>
      <c r="E47" s="1" t="s">
        <v>1400</v>
      </c>
      <c r="G47" s="1" t="s">
        <v>1401</v>
      </c>
      <c r="I47" t="str">
        <f>'B46'!I8</f>
        <v>Medium Maybe</v>
      </c>
      <c r="M47" s="1" t="s">
        <v>1402</v>
      </c>
      <c r="O47" s="1" t="s">
        <v>1403</v>
      </c>
      <c r="Q47" t="str">
        <f>'B46'!Q8</f>
        <v>Medium Maybe</v>
      </c>
      <c r="U47" s="1" t="s">
        <v>1404</v>
      </c>
      <c r="W47" s="1" t="s">
        <v>1405</v>
      </c>
      <c r="Y47" t="str">
        <f>'B46'!Y8</f>
        <v>Medium Correct</v>
      </c>
    </row>
    <row r="48" spans="1:25" ht="409.6" customHeight="1" x14ac:dyDescent="0.3">
      <c r="A48" s="1" t="s">
        <v>2458</v>
      </c>
      <c r="C48" s="1" t="s">
        <v>1511</v>
      </c>
      <c r="E48" s="1" t="s">
        <v>1512</v>
      </c>
      <c r="G48" s="1" t="s">
        <v>1513</v>
      </c>
      <c r="I48" t="str">
        <f>'B47'!I8</f>
        <v>Low Correct</v>
      </c>
      <c r="M48" s="1" t="s">
        <v>1514</v>
      </c>
      <c r="O48" s="1" t="s">
        <v>1515</v>
      </c>
      <c r="Q48" t="str">
        <f>'B47'!Q8</f>
        <v>High Correct</v>
      </c>
      <c r="U48" s="1" t="s">
        <v>1516</v>
      </c>
      <c r="W48" s="1" t="s">
        <v>1517</v>
      </c>
      <c r="Y48" t="str">
        <f>'B47'!Y8</f>
        <v>Low Maybe</v>
      </c>
    </row>
    <row r="49" spans="1:25" ht="409.6" customHeight="1" x14ac:dyDescent="0.3">
      <c r="A49" s="1" t="s">
        <v>2459</v>
      </c>
      <c r="C49" s="1" t="s">
        <v>1627</v>
      </c>
      <c r="E49" s="1" t="s">
        <v>1628</v>
      </c>
      <c r="G49" s="1" t="s">
        <v>1629</v>
      </c>
      <c r="I49" t="str">
        <f>'B48'!I8</f>
        <v>High Incorrect</v>
      </c>
      <c r="M49" s="1" t="s">
        <v>1630</v>
      </c>
      <c r="O49" s="1" t="s">
        <v>1631</v>
      </c>
      <c r="Q49" t="str">
        <f>'B48'!Q8</f>
        <v>Low Maybe</v>
      </c>
      <c r="U49" s="1" t="s">
        <v>1632</v>
      </c>
      <c r="W49" s="1" t="s">
        <v>1633</v>
      </c>
      <c r="Y49" t="str">
        <f>'B48'!Y8</f>
        <v>High Incorrect</v>
      </c>
    </row>
    <row r="50" spans="1:25" ht="409.6" customHeight="1" x14ac:dyDescent="0.3">
      <c r="A50" s="1" t="s">
        <v>2460</v>
      </c>
      <c r="C50" s="1" t="s">
        <v>1745</v>
      </c>
      <c r="E50" s="1" t="s">
        <v>1746</v>
      </c>
      <c r="G50" s="1" t="s">
        <v>1747</v>
      </c>
      <c r="I50" t="str">
        <f>'B49'!I8</f>
        <v>High Correct</v>
      </c>
      <c r="M50" s="1" t="s">
        <v>1748</v>
      </c>
      <c r="O50" s="1" t="s">
        <v>1749</v>
      </c>
      <c r="Q50" t="str">
        <f>'B49'!Q8</f>
        <v>High Correct</v>
      </c>
      <c r="U50" s="1" t="s">
        <v>1750</v>
      </c>
      <c r="W50" s="1" t="s">
        <v>1751</v>
      </c>
      <c r="Y50" t="str">
        <f>'B49'!Y8</f>
        <v>High Maybe</v>
      </c>
    </row>
    <row r="51" spans="1:25" ht="409.6" customHeight="1" x14ac:dyDescent="0.3">
      <c r="A51" s="1" t="s">
        <v>2461</v>
      </c>
      <c r="C51" s="1" t="s">
        <v>1864</v>
      </c>
      <c r="E51" s="1" t="s">
        <v>1865</v>
      </c>
      <c r="G51" s="1" t="s">
        <v>1866</v>
      </c>
      <c r="I51" t="str">
        <f>'B50'!I8</f>
        <v>High Correct</v>
      </c>
      <c r="M51" s="1" t="s">
        <v>1867</v>
      </c>
      <c r="O51" s="1" t="s">
        <v>1868</v>
      </c>
      <c r="Q51" t="str">
        <f>'B50'!Q8</f>
        <v>High Correct</v>
      </c>
      <c r="U51" s="1" t="s">
        <v>1869</v>
      </c>
      <c r="W51" s="1" t="s">
        <v>1870</v>
      </c>
      <c r="Y51" t="str">
        <f>'B50'!Y8</f>
        <v>High Correct</v>
      </c>
    </row>
    <row r="52" spans="1:25" ht="28.95" customHeight="1" x14ac:dyDescent="0.3">
      <c r="A52" s="1" t="s">
        <v>2462</v>
      </c>
      <c r="C52" s="1" t="s">
        <v>1</v>
      </c>
      <c r="I52" t="str">
        <f>'B51'!I8</f>
        <v>N/A</v>
      </c>
      <c r="Q52" t="str">
        <f>'B51'!Q8</f>
        <v>N/A</v>
      </c>
      <c r="U52">
        <f>'B51'!U8</f>
        <v>0</v>
      </c>
      <c r="Y52" t="str">
        <f>'B51'!Y8</f>
        <v>N/A</v>
      </c>
    </row>
    <row r="53" spans="1:25" ht="409.6" customHeight="1" x14ac:dyDescent="0.3">
      <c r="A53" s="1" t="s">
        <v>2463</v>
      </c>
      <c r="C53" s="1" t="s">
        <v>2071</v>
      </c>
      <c r="E53" s="1" t="s">
        <v>2072</v>
      </c>
      <c r="G53" s="1" t="s">
        <v>2073</v>
      </c>
      <c r="I53" t="str">
        <f>'B52'!I8</f>
        <v>High Maybe</v>
      </c>
      <c r="M53" s="1" t="s">
        <v>2074</v>
      </c>
      <c r="O53" s="1" t="s">
        <v>2075</v>
      </c>
      <c r="Q53" t="str">
        <f>'B52'!Q8</f>
        <v>High Incorrect</v>
      </c>
      <c r="U53" s="1" t="s">
        <v>2076</v>
      </c>
      <c r="W53" s="1" t="s">
        <v>2077</v>
      </c>
      <c r="Y53" t="str">
        <f>'B52'!Y8</f>
        <v>High Incorrect</v>
      </c>
    </row>
    <row r="54" spans="1:25" ht="409.6" customHeight="1" x14ac:dyDescent="0.3">
      <c r="A54" s="1" t="s">
        <v>2464</v>
      </c>
      <c r="C54" s="1" t="s">
        <v>2189</v>
      </c>
      <c r="E54" s="1" t="s">
        <v>2190</v>
      </c>
      <c r="G54" s="1" t="s">
        <v>2191</v>
      </c>
      <c r="I54" t="str">
        <f>'B53'!I8</f>
        <v>Medium Correct</v>
      </c>
      <c r="M54" s="1" t="s">
        <v>2192</v>
      </c>
      <c r="O54" s="1" t="s">
        <v>2193</v>
      </c>
      <c r="Q54" t="str">
        <f>'B53'!Q8</f>
        <v>Medium Correct</v>
      </c>
      <c r="U54" s="1" t="s">
        <v>2194</v>
      </c>
      <c r="W54" s="1" t="s">
        <v>2195</v>
      </c>
      <c r="Y54" t="str">
        <f>'B53'!Y8</f>
        <v>Medium Correct</v>
      </c>
    </row>
    <row r="55" spans="1:25" ht="409.6" customHeight="1" x14ac:dyDescent="0.3">
      <c r="A55" s="1" t="s">
        <v>2465</v>
      </c>
      <c r="C55" s="1" t="s">
        <v>2300</v>
      </c>
      <c r="E55" s="1" t="s">
        <v>2301</v>
      </c>
      <c r="G55" s="1" t="s">
        <v>2302</v>
      </c>
      <c r="I55" t="str">
        <f>'B54'!I8</f>
        <v>High Correct</v>
      </c>
      <c r="M55" s="1" t="s">
        <v>2303</v>
      </c>
      <c r="O55" s="1" t="s">
        <v>2304</v>
      </c>
      <c r="Q55" t="str">
        <f>'B54'!Q8</f>
        <v>Medium Maybe</v>
      </c>
      <c r="U55" s="1" t="s">
        <v>2305</v>
      </c>
      <c r="W55" s="1" t="s">
        <v>2306</v>
      </c>
      <c r="Y55" t="str">
        <f>'B54'!Y8</f>
        <v>High Incorrect</v>
      </c>
    </row>
    <row r="56" spans="1:25" ht="28.95" customHeight="1" x14ac:dyDescent="0.3">
      <c r="A56" s="1" t="s">
        <v>2466</v>
      </c>
      <c r="C56" s="1" t="s">
        <v>1</v>
      </c>
      <c r="I56" t="str">
        <f>'B55'!I8</f>
        <v>N/A</v>
      </c>
      <c r="Q56" t="str">
        <f>'B55'!Q8</f>
        <v>N/A</v>
      </c>
      <c r="U56">
        <f>'B55'!U8</f>
        <v>0</v>
      </c>
      <c r="Y56" t="str">
        <f>'B55'!Y8</f>
        <v>N/A</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288" customHeight="1" x14ac:dyDescent="0.3">
      <c r="A2" s="1" t="s">
        <v>2446</v>
      </c>
      <c r="C2" s="1" t="s">
        <v>55</v>
      </c>
      <c r="E2" s="1" t="s">
        <v>56</v>
      </c>
      <c r="G2" s="1" t="s">
        <v>57</v>
      </c>
      <c r="I2" t="str">
        <f>'B1'!I9</f>
        <v>High Correct</v>
      </c>
      <c r="M2" s="1" t="s">
        <v>58</v>
      </c>
      <c r="O2" s="1" t="s">
        <v>59</v>
      </c>
      <c r="Q2" t="str">
        <f>'B1'!Q9</f>
        <v>High Correct</v>
      </c>
      <c r="U2" s="1" t="s">
        <v>60</v>
      </c>
      <c r="W2" s="1" t="s">
        <v>61</v>
      </c>
      <c r="Y2" t="str">
        <f>'B1'!Y9</f>
        <v>High Correct</v>
      </c>
    </row>
    <row r="3" spans="1:27" ht="409.6" customHeight="1" x14ac:dyDescent="0.3">
      <c r="A3" s="1" t="s">
        <v>2447</v>
      </c>
      <c r="C3" s="1" t="s">
        <v>196</v>
      </c>
      <c r="E3" s="1" t="s">
        <v>197</v>
      </c>
      <c r="G3" s="1" t="s">
        <v>198</v>
      </c>
      <c r="I3" t="str">
        <f>'B2'!I9</f>
        <v>High Correct</v>
      </c>
      <c r="M3" s="1" t="s">
        <v>199</v>
      </c>
      <c r="O3" s="1" t="s">
        <v>200</v>
      </c>
      <c r="Q3" t="str">
        <f>'B2'!Q9</f>
        <v>High Maybe</v>
      </c>
      <c r="U3" s="1" t="s">
        <v>201</v>
      </c>
      <c r="W3" s="1" t="s">
        <v>202</v>
      </c>
      <c r="Y3" t="str">
        <f>'B2'!Y9</f>
        <v>Medium Correct</v>
      </c>
    </row>
    <row r="4" spans="1:27" ht="409.6" customHeight="1" x14ac:dyDescent="0.3">
      <c r="A4" s="1" t="s">
        <v>2448</v>
      </c>
      <c r="C4" s="1" t="s">
        <v>325</v>
      </c>
      <c r="E4" s="1" t="s">
        <v>326</v>
      </c>
      <c r="G4" s="1" t="s">
        <v>327</v>
      </c>
      <c r="I4" t="str">
        <f>'B3'!I9</f>
        <v>High Correct</v>
      </c>
      <c r="M4" s="1" t="s">
        <v>328</v>
      </c>
      <c r="O4" s="1" t="s">
        <v>329</v>
      </c>
      <c r="Q4" t="str">
        <f>'B3'!Q9</f>
        <v>High Correct</v>
      </c>
      <c r="U4" s="1" t="s">
        <v>330</v>
      </c>
      <c r="W4" s="1" t="s">
        <v>331</v>
      </c>
      <c r="Y4" t="str">
        <f>'B3'!Y9</f>
        <v>High Correct</v>
      </c>
    </row>
    <row r="5" spans="1:27" ht="409.6" customHeight="1" x14ac:dyDescent="0.3">
      <c r="A5" s="1" t="s">
        <v>2449</v>
      </c>
      <c r="C5" s="1" t="s">
        <v>450</v>
      </c>
      <c r="E5" s="1" t="s">
        <v>451</v>
      </c>
      <c r="G5" s="1" t="s">
        <v>452</v>
      </c>
      <c r="I5" t="str">
        <f>'B4'!I9</f>
        <v>High Correct</v>
      </c>
      <c r="M5" s="1" t="s">
        <v>453</v>
      </c>
      <c r="O5" s="1" t="s">
        <v>454</v>
      </c>
      <c r="Q5" t="str">
        <f>'B4'!Q9</f>
        <v>High Correct</v>
      </c>
      <c r="U5" s="1" t="s">
        <v>455</v>
      </c>
      <c r="W5" s="1" t="s">
        <v>126</v>
      </c>
      <c r="Y5" t="str">
        <f>'B4'!Y9</f>
        <v>N/A</v>
      </c>
    </row>
    <row r="6" spans="1:27" ht="409.6" customHeight="1" x14ac:dyDescent="0.3">
      <c r="A6" s="1" t="s">
        <v>2450</v>
      </c>
      <c r="C6" s="1" t="s">
        <v>567</v>
      </c>
      <c r="E6" s="1" t="s">
        <v>568</v>
      </c>
      <c r="G6" s="1" t="s">
        <v>569</v>
      </c>
      <c r="I6" t="str">
        <f>'B5'!I9</f>
        <v>High Correct</v>
      </c>
      <c r="M6" s="1" t="s">
        <v>570</v>
      </c>
      <c r="O6" s="1" t="s">
        <v>571</v>
      </c>
      <c r="Q6" t="str">
        <f>'B5'!Q9</f>
        <v>High Correct</v>
      </c>
      <c r="U6" s="1" t="s">
        <v>572</v>
      </c>
      <c r="W6" s="1" t="s">
        <v>573</v>
      </c>
      <c r="Y6" t="str">
        <f>'B5'!Y9</f>
        <v>High Incorrect</v>
      </c>
    </row>
    <row r="7" spans="1:27" ht="409.6" customHeight="1" x14ac:dyDescent="0.3">
      <c r="A7" s="1" t="s">
        <v>2451</v>
      </c>
      <c r="C7" s="1" t="s">
        <v>687</v>
      </c>
      <c r="E7" s="1" t="s">
        <v>688</v>
      </c>
      <c r="G7" s="1" t="s">
        <v>689</v>
      </c>
      <c r="I7" t="str">
        <f>'B6'!I9</f>
        <v>Low Correct</v>
      </c>
      <c r="M7" s="1" t="s">
        <v>690</v>
      </c>
      <c r="O7" s="1" t="s">
        <v>691</v>
      </c>
      <c r="Q7" t="str">
        <f>'B6'!Q9</f>
        <v>High Correct</v>
      </c>
      <c r="U7" s="1" t="s">
        <v>692</v>
      </c>
      <c r="W7" s="1" t="s">
        <v>126</v>
      </c>
      <c r="Y7" t="str">
        <f>'B6'!Y9</f>
        <v>N/A</v>
      </c>
    </row>
    <row r="8" spans="1:27" ht="409.6" customHeight="1" x14ac:dyDescent="0.3">
      <c r="A8" s="1" t="s">
        <v>2452</v>
      </c>
      <c r="C8" s="1" t="s">
        <v>811</v>
      </c>
      <c r="E8" s="1" t="s">
        <v>812</v>
      </c>
      <c r="G8" s="1" t="s">
        <v>813</v>
      </c>
      <c r="I8" t="str">
        <f>'B7'!I9</f>
        <v>Low Incorrect</v>
      </c>
      <c r="M8" s="1" t="s">
        <v>814</v>
      </c>
      <c r="O8" s="1" t="s">
        <v>815</v>
      </c>
      <c r="Q8" t="str">
        <f>'B7'!Q9</f>
        <v>High Correct</v>
      </c>
      <c r="U8" s="1" t="s">
        <v>816</v>
      </c>
      <c r="W8" s="1" t="s">
        <v>817</v>
      </c>
      <c r="Y8" t="str">
        <f>'B7'!Y9</f>
        <v>Low Incorrect</v>
      </c>
    </row>
    <row r="9" spans="1:27" ht="409.6" customHeight="1" x14ac:dyDescent="0.3">
      <c r="A9" s="1" t="s">
        <v>2453</v>
      </c>
      <c r="C9" s="1" t="s">
        <v>934</v>
      </c>
      <c r="E9" s="1" t="s">
        <v>935</v>
      </c>
      <c r="G9" s="1" t="s">
        <v>936</v>
      </c>
      <c r="I9" t="str">
        <f>'B8'!I9</f>
        <v>High Correct</v>
      </c>
      <c r="M9" s="1" t="s">
        <v>937</v>
      </c>
      <c r="O9" s="1" t="s">
        <v>938</v>
      </c>
      <c r="Q9" t="str">
        <f>'B8'!Q9</f>
        <v>High Correct</v>
      </c>
      <c r="U9" s="1" t="s">
        <v>939</v>
      </c>
      <c r="W9" s="1" t="s">
        <v>940</v>
      </c>
      <c r="Y9" t="str">
        <f>'B8'!Y9</f>
        <v>High Correct</v>
      </c>
    </row>
    <row r="10" spans="1:27" ht="409.6" customHeight="1" x14ac:dyDescent="0.3">
      <c r="A10" s="1" t="s">
        <v>2454</v>
      </c>
      <c r="C10" s="1" t="s">
        <v>1052</v>
      </c>
      <c r="E10" s="1" t="s">
        <v>1053</v>
      </c>
      <c r="G10" s="1" t="s">
        <v>1054</v>
      </c>
      <c r="I10" t="str">
        <f>'B9'!I9</f>
        <v>High Correct</v>
      </c>
      <c r="M10" s="1" t="s">
        <v>1055</v>
      </c>
      <c r="O10" s="1" t="s">
        <v>1056</v>
      </c>
      <c r="Q10" t="str">
        <f>'B9'!Q9</f>
        <v>High Correct</v>
      </c>
      <c r="U10" s="1" t="s">
        <v>1057</v>
      </c>
      <c r="W10" s="1" t="s">
        <v>1058</v>
      </c>
      <c r="Y10" t="str">
        <f>'B9'!Y9</f>
        <v>High Correct</v>
      </c>
    </row>
    <row r="11" spans="1:27" ht="409.6" customHeight="1" x14ac:dyDescent="0.3">
      <c r="A11" s="1" t="s">
        <v>2455</v>
      </c>
      <c r="C11" s="1" t="s">
        <v>1169</v>
      </c>
      <c r="E11" s="1" t="s">
        <v>1170</v>
      </c>
      <c r="G11" s="1" t="s">
        <v>1171</v>
      </c>
      <c r="I11" t="str">
        <f>'B10'!I9</f>
        <v>Low Correct</v>
      </c>
      <c r="M11" s="1" t="s">
        <v>1172</v>
      </c>
      <c r="O11" s="1" t="s">
        <v>1173</v>
      </c>
      <c r="Q11" t="str">
        <f>'B10'!Q9</f>
        <v>High Maybe</v>
      </c>
      <c r="U11" s="1" t="s">
        <v>1174</v>
      </c>
      <c r="W11" s="1" t="s">
        <v>1175</v>
      </c>
      <c r="Y11" t="str">
        <f>'B10'!Y9</f>
        <v>High Incorrect</v>
      </c>
    </row>
    <row r="12" spans="1:27" x14ac:dyDescent="0.3">
      <c r="I12" t="e">
        <f>[2]B11!I9</f>
        <v>#REF!</v>
      </c>
      <c r="Q12" t="e">
        <f>[2]B11!Q9</f>
        <v>#REF!</v>
      </c>
      <c r="U12" t="e">
        <f>[2]B11!U9</f>
        <v>#REF!</v>
      </c>
      <c r="Y12" t="e">
        <f>[2]B11!Y9</f>
        <v>#REF!</v>
      </c>
    </row>
    <row r="13" spans="1:27" x14ac:dyDescent="0.3">
      <c r="I13" t="e">
        <f>[3]B12!I9</f>
        <v>#REF!</v>
      </c>
      <c r="Q13" t="e">
        <f>[3]B12!Q9</f>
        <v>#REF!</v>
      </c>
      <c r="U13" t="e">
        <f>[3]B12!U9</f>
        <v>#REF!</v>
      </c>
      <c r="Y13" t="e">
        <f>[3]B12!Y9</f>
        <v>#REF!</v>
      </c>
    </row>
    <row r="14" spans="1:27" x14ac:dyDescent="0.3">
      <c r="I14" t="e">
        <f>[4]B13!I9</f>
        <v>#REF!</v>
      </c>
      <c r="Q14" t="e">
        <f>[4]B13!Q9</f>
        <v>#REF!</v>
      </c>
      <c r="U14" t="e">
        <f>[4]B13!U9</f>
        <v>#REF!</v>
      </c>
      <c r="Y14" t="e">
        <f>[4]B13!Y9</f>
        <v>#REF!</v>
      </c>
    </row>
    <row r="15" spans="1:27" x14ac:dyDescent="0.3">
      <c r="I15" t="e">
        <f>[5]B14!I9</f>
        <v>#REF!</v>
      </c>
      <c r="Q15" t="e">
        <f>[5]B14!Q9</f>
        <v>#REF!</v>
      </c>
      <c r="U15" t="e">
        <f>[5]B14!U9</f>
        <v>#REF!</v>
      </c>
      <c r="Y15" t="e">
        <f>[5]B14!Y9</f>
        <v>#REF!</v>
      </c>
    </row>
    <row r="16" spans="1:27" x14ac:dyDescent="0.3">
      <c r="I16" t="e">
        <f>[6]B15!I9</f>
        <v>#REF!</v>
      </c>
      <c r="Q16" t="e">
        <f>[6]B15!Q9</f>
        <v>#REF!</v>
      </c>
      <c r="U16" t="e">
        <f>[6]B15!U9</f>
        <v>#REF!</v>
      </c>
      <c r="Y16" t="e">
        <f>[6]B15!Y9</f>
        <v>#REF!</v>
      </c>
    </row>
    <row r="17" spans="9:25" x14ac:dyDescent="0.3">
      <c r="I17" t="e">
        <f>[7]B16!I9</f>
        <v>#REF!</v>
      </c>
      <c r="Q17" t="e">
        <f>[7]B16!Q9</f>
        <v>#REF!</v>
      </c>
      <c r="U17" t="e">
        <f>[7]B16!U9</f>
        <v>#REF!</v>
      </c>
      <c r="Y17" t="e">
        <f>[7]B16!Y9</f>
        <v>#REF!</v>
      </c>
    </row>
    <row r="18" spans="9:25" x14ac:dyDescent="0.3">
      <c r="I18" t="e">
        <f>[8]B17!I9</f>
        <v>#REF!</v>
      </c>
      <c r="Q18" t="e">
        <f>[8]B17!Q9</f>
        <v>#REF!</v>
      </c>
      <c r="U18" t="e">
        <f>[8]B17!U9</f>
        <v>#REF!</v>
      </c>
      <c r="Y18" t="e">
        <f>[8]B17!Y9</f>
        <v>#REF!</v>
      </c>
    </row>
    <row r="19" spans="9:25" x14ac:dyDescent="0.3">
      <c r="I19" t="e">
        <f>[9]B18!I9</f>
        <v>#REF!</v>
      </c>
      <c r="Q19" t="e">
        <f>[9]B18!Q9</f>
        <v>#REF!</v>
      </c>
      <c r="U19" t="e">
        <f>[9]B18!U9</f>
        <v>#REF!</v>
      </c>
      <c r="Y19" t="e">
        <f>[9]B18!Y9</f>
        <v>#REF!</v>
      </c>
    </row>
    <row r="20" spans="9:25" x14ac:dyDescent="0.3">
      <c r="I20" t="e">
        <f>[10]B19!I9</f>
        <v>#REF!</v>
      </c>
      <c r="Q20" t="e">
        <f>[10]B19!Q9</f>
        <v>#REF!</v>
      </c>
      <c r="U20" t="e">
        <f>[10]B19!U9</f>
        <v>#REF!</v>
      </c>
      <c r="Y20" t="e">
        <f>[10]B19!Y9</f>
        <v>#REF!</v>
      </c>
    </row>
    <row r="21" spans="9:25" x14ac:dyDescent="0.3">
      <c r="I21" t="e">
        <f>[11]B20!I9</f>
        <v>#REF!</v>
      </c>
      <c r="Q21" t="e">
        <f>[11]B20!Q9</f>
        <v>#REF!</v>
      </c>
      <c r="U21" t="e">
        <f>[11]B20!U9</f>
        <v>#REF!</v>
      </c>
      <c r="Y21" t="e">
        <f>[11]B20!Y9</f>
        <v>#REF!</v>
      </c>
    </row>
    <row r="22" spans="9:25" x14ac:dyDescent="0.3">
      <c r="I22" t="e">
        <f>[12]B21!I9</f>
        <v>#REF!</v>
      </c>
      <c r="Q22" t="e">
        <f>[12]B21!Q9</f>
        <v>#REF!</v>
      </c>
      <c r="U22" t="e">
        <f>[12]B21!U9</f>
        <v>#REF!</v>
      </c>
      <c r="Y22" t="e">
        <f>[12]B21!Y9</f>
        <v>#REF!</v>
      </c>
    </row>
    <row r="23" spans="9:25" x14ac:dyDescent="0.3">
      <c r="I23" t="e">
        <f>[13]B22!I9</f>
        <v>#REF!</v>
      </c>
      <c r="Q23" t="e">
        <f>[13]B22!Q9</f>
        <v>#REF!</v>
      </c>
      <c r="U23" t="e">
        <f>[13]B22!U9</f>
        <v>#REF!</v>
      </c>
      <c r="Y23" t="e">
        <f>[13]B22!Y9</f>
        <v>#REF!</v>
      </c>
    </row>
    <row r="24" spans="9:25" x14ac:dyDescent="0.3">
      <c r="I24" t="e">
        <f>[14]B23!I9</f>
        <v>#REF!</v>
      </c>
      <c r="Q24" t="e">
        <f>[14]B23!Q9</f>
        <v>#REF!</v>
      </c>
      <c r="U24" t="e">
        <f>[14]B23!U9</f>
        <v>#REF!</v>
      </c>
      <c r="Y24" t="e">
        <f>[14]B23!Y9</f>
        <v>#REF!</v>
      </c>
    </row>
    <row r="25" spans="9:25" x14ac:dyDescent="0.3">
      <c r="I25" t="e">
        <f>[15]B24!I9</f>
        <v>#REF!</v>
      </c>
      <c r="Q25" t="e">
        <f>[15]B24!Q9</f>
        <v>#REF!</v>
      </c>
      <c r="U25" t="e">
        <f>[15]B24!U9</f>
        <v>#REF!</v>
      </c>
      <c r="Y25" t="e">
        <f>[15]B24!Y9</f>
        <v>#REF!</v>
      </c>
    </row>
    <row r="26" spans="9:25" x14ac:dyDescent="0.3">
      <c r="I26" t="e">
        <f>[16]B25!I9</f>
        <v>#REF!</v>
      </c>
      <c r="Q26" t="e">
        <f>[16]B25!Q9</f>
        <v>#REF!</v>
      </c>
      <c r="U26" t="e">
        <f>[16]B25!U9</f>
        <v>#REF!</v>
      </c>
      <c r="Y26" t="e">
        <f>[16]B25!Y9</f>
        <v>#REF!</v>
      </c>
    </row>
    <row r="27" spans="9:25" x14ac:dyDescent="0.3">
      <c r="I27" t="e">
        <f>[17]B26!I9</f>
        <v>#REF!</v>
      </c>
      <c r="Q27" t="e">
        <f>[17]B26!Q9</f>
        <v>#REF!</v>
      </c>
      <c r="U27" t="e">
        <f>[17]B26!U9</f>
        <v>#REF!</v>
      </c>
      <c r="Y27" t="e">
        <f>[17]B26!Y9</f>
        <v>#REF!</v>
      </c>
    </row>
    <row r="28" spans="9:25" x14ac:dyDescent="0.3">
      <c r="I28" t="e">
        <f>[18]B27!I9</f>
        <v>#REF!</v>
      </c>
      <c r="Q28" t="e">
        <f>[18]B27!Q9</f>
        <v>#REF!</v>
      </c>
      <c r="U28" t="e">
        <f>[18]B27!U9</f>
        <v>#REF!</v>
      </c>
      <c r="Y28" t="e">
        <f>[18]B27!Y9</f>
        <v>#REF!</v>
      </c>
    </row>
    <row r="29" spans="9:25" x14ac:dyDescent="0.3">
      <c r="I29" t="e">
        <f>[19]B28!I9</f>
        <v>#REF!</v>
      </c>
      <c r="Q29" t="e">
        <f>[19]B28!Q9</f>
        <v>#REF!</v>
      </c>
      <c r="U29" t="e">
        <f>[19]B28!U9</f>
        <v>#REF!</v>
      </c>
      <c r="Y29" t="e">
        <f>[19]B28!Y9</f>
        <v>#REF!</v>
      </c>
    </row>
    <row r="30" spans="9:25" x14ac:dyDescent="0.3">
      <c r="I30" t="e">
        <f>[20]B29!I9</f>
        <v>#REF!</v>
      </c>
      <c r="Q30" t="e">
        <f>[20]B29!Q9</f>
        <v>#REF!</v>
      </c>
      <c r="U30" t="e">
        <f>[20]B29!U9</f>
        <v>#REF!</v>
      </c>
      <c r="Y30" t="e">
        <f>[20]B29!Y9</f>
        <v>#REF!</v>
      </c>
    </row>
    <row r="31" spans="9:25" x14ac:dyDescent="0.3">
      <c r="I31" t="e">
        <f>[21]B30!I9</f>
        <v>#REF!</v>
      </c>
      <c r="Q31" t="e">
        <f>[21]B30!Q9</f>
        <v>#REF!</v>
      </c>
      <c r="U31" t="e">
        <f>[21]B30!U9</f>
        <v>#REF!</v>
      </c>
      <c r="Y31" t="e">
        <f>[21]B30!Y9</f>
        <v>#REF!</v>
      </c>
    </row>
    <row r="32" spans="9:25" x14ac:dyDescent="0.3">
      <c r="I32" t="e">
        <f>[22]B31!I9</f>
        <v>#REF!</v>
      </c>
      <c r="Q32" t="e">
        <f>[22]B31!Q9</f>
        <v>#REF!</v>
      </c>
      <c r="U32" t="e">
        <f>[22]B31!U9</f>
        <v>#REF!</v>
      </c>
      <c r="Y32" t="e">
        <f>[22]B31!Y9</f>
        <v>#REF!</v>
      </c>
    </row>
    <row r="33" spans="1:25" x14ac:dyDescent="0.3">
      <c r="I33" t="e">
        <f>[23]B32!I9</f>
        <v>#REF!</v>
      </c>
      <c r="Q33" t="e">
        <f>[23]B32!Q9</f>
        <v>#REF!</v>
      </c>
      <c r="U33" t="e">
        <f>[23]B32!U9</f>
        <v>#REF!</v>
      </c>
      <c r="Y33" t="e">
        <f>[23]B32!Y9</f>
        <v>#REF!</v>
      </c>
    </row>
    <row r="34" spans="1:25" x14ac:dyDescent="0.3">
      <c r="I34" t="e">
        <f>[24]B33!I9</f>
        <v>#REF!</v>
      </c>
      <c r="Q34" t="e">
        <f>[24]B33!Q9</f>
        <v>#REF!</v>
      </c>
      <c r="U34" t="e">
        <f>[24]B33!U9</f>
        <v>#REF!</v>
      </c>
      <c r="Y34" t="e">
        <f>[24]B33!Y9</f>
        <v>#REF!</v>
      </c>
    </row>
    <row r="35" spans="1:25" x14ac:dyDescent="0.3">
      <c r="I35" t="e">
        <f>[25]B34!I9</f>
        <v>#REF!</v>
      </c>
      <c r="Q35" t="e">
        <f>[25]B34!Q9</f>
        <v>#REF!</v>
      </c>
      <c r="U35" t="e">
        <f>[25]B34!U9</f>
        <v>#REF!</v>
      </c>
      <c r="Y35" t="e">
        <f>[25]B34!Y9</f>
        <v>#REF!</v>
      </c>
    </row>
    <row r="36" spans="1:25" x14ac:dyDescent="0.3">
      <c r="I36" t="e">
        <f>[26]B35!I9</f>
        <v>#REF!</v>
      </c>
      <c r="Q36" t="e">
        <f>[26]B35!Q9</f>
        <v>#REF!</v>
      </c>
      <c r="U36" t="e">
        <f>[26]B35!U9</f>
        <v>#REF!</v>
      </c>
      <c r="Y36" t="e">
        <f>[26]B35!Y9</f>
        <v>#REF!</v>
      </c>
    </row>
    <row r="37" spans="1:25" x14ac:dyDescent="0.3">
      <c r="I37" t="e">
        <f>[27]B36!I9</f>
        <v>#REF!</v>
      </c>
      <c r="Q37" t="e">
        <f>[27]B36!Q9</f>
        <v>#REF!</v>
      </c>
      <c r="U37" t="e">
        <f>[27]B36!U9</f>
        <v>#REF!</v>
      </c>
      <c r="Y37" t="e">
        <f>[27]B36!Y9</f>
        <v>#REF!</v>
      </c>
    </row>
    <row r="38" spans="1:25" x14ac:dyDescent="0.3">
      <c r="I38" t="e">
        <f>[28]B37!I9</f>
        <v>#REF!</v>
      </c>
      <c r="Q38" t="e">
        <f>[28]B37!Q9</f>
        <v>#REF!</v>
      </c>
      <c r="U38" t="e">
        <f>[28]B37!U9</f>
        <v>#REF!</v>
      </c>
      <c r="Y38" t="e">
        <f>[28]B37!Y9</f>
        <v>#REF!</v>
      </c>
    </row>
    <row r="39" spans="1:25" x14ac:dyDescent="0.3">
      <c r="I39" t="e">
        <f>[29]B38!I9</f>
        <v>#REF!</v>
      </c>
      <c r="Q39" t="e">
        <f>[29]B38!Q9</f>
        <v>#REF!</v>
      </c>
      <c r="U39" t="e">
        <f>[29]B38!U9</f>
        <v>#REF!</v>
      </c>
      <c r="Y39" t="e">
        <f>[29]B38!Y9</f>
        <v>#REF!</v>
      </c>
    </row>
    <row r="40" spans="1:25" x14ac:dyDescent="0.3">
      <c r="I40" t="e">
        <f>[30]B39!I9</f>
        <v>#REF!</v>
      </c>
      <c r="Q40" t="e">
        <f>[30]B39!Q9</f>
        <v>#REF!</v>
      </c>
      <c r="U40" t="e">
        <f>[30]B39!U9</f>
        <v>#REF!</v>
      </c>
      <c r="Y40" t="e">
        <f>[30]B39!Y9</f>
        <v>#REF!</v>
      </c>
    </row>
    <row r="41" spans="1:25" x14ac:dyDescent="0.3">
      <c r="I41" t="e">
        <f>[31]B40!I9</f>
        <v>#REF!</v>
      </c>
      <c r="Q41" t="e">
        <f>[31]B40!Q9</f>
        <v>#REF!</v>
      </c>
      <c r="U41" t="e">
        <f>[31]B40!U9</f>
        <v>#REF!</v>
      </c>
      <c r="Y41" t="e">
        <f>[31]B40!Y9</f>
        <v>#REF!</v>
      </c>
    </row>
    <row r="42" spans="1:25" x14ac:dyDescent="0.3">
      <c r="I42" t="e">
        <f>[32]B41!I9</f>
        <v>#REF!</v>
      </c>
      <c r="Q42" t="e">
        <f>[32]B41!Q9</f>
        <v>#REF!</v>
      </c>
      <c r="U42" t="e">
        <f>[32]B41!U9</f>
        <v>#REF!</v>
      </c>
      <c r="Y42" t="e">
        <f>[32]B41!Y9</f>
        <v>#REF!</v>
      </c>
    </row>
    <row r="43" spans="1:25" x14ac:dyDescent="0.3">
      <c r="I43" t="e">
        <f>[33]B42!I9</f>
        <v>#REF!</v>
      </c>
      <c r="Q43" t="e">
        <f>[33]B42!Q9</f>
        <v>#REF!</v>
      </c>
      <c r="U43" t="e">
        <f>[33]B42!U9</f>
        <v>#REF!</v>
      </c>
      <c r="Y43" t="e">
        <f>[33]B42!Y9</f>
        <v>#REF!</v>
      </c>
    </row>
    <row r="44" spans="1:25" x14ac:dyDescent="0.3">
      <c r="I44" t="e">
        <f>[34]B43!I9</f>
        <v>#REF!</v>
      </c>
      <c r="Q44" t="e">
        <f>[34]B43!Q9</f>
        <v>#REF!</v>
      </c>
      <c r="U44" t="e">
        <f>[34]B43!U9</f>
        <v>#REF!</v>
      </c>
      <c r="Y44" t="e">
        <f>[34]B43!Y9</f>
        <v>#REF!</v>
      </c>
    </row>
    <row r="45" spans="1:25" x14ac:dyDescent="0.3">
      <c r="I45" t="e">
        <f>[35]B44!I9</f>
        <v>#REF!</v>
      </c>
      <c r="Q45" t="e">
        <f>[35]B44!Q9</f>
        <v>#REF!</v>
      </c>
      <c r="U45" t="e">
        <f>[35]B44!U9</f>
        <v>#REF!</v>
      </c>
      <c r="Y45" t="e">
        <f>[35]B44!Y9</f>
        <v>#REF!</v>
      </c>
    </row>
    <row r="46" spans="1:25" ht="409.6" customHeight="1" x14ac:dyDescent="0.3">
      <c r="A46" s="1" t="s">
        <v>2456</v>
      </c>
      <c r="C46" s="1" t="s">
        <v>1286</v>
      </c>
      <c r="E46" s="1" t="s">
        <v>1287</v>
      </c>
      <c r="G46" s="1" t="s">
        <v>1288</v>
      </c>
      <c r="I46" t="str">
        <f>'B45'!I9</f>
        <v>High Correct</v>
      </c>
      <c r="M46" s="1" t="s">
        <v>1289</v>
      </c>
      <c r="O46" s="1" t="s">
        <v>1290</v>
      </c>
      <c r="Q46" t="str">
        <f>'B45'!Q9</f>
        <v>High Correct</v>
      </c>
      <c r="U46" s="1" t="s">
        <v>1291</v>
      </c>
      <c r="W46" s="1" t="s">
        <v>1292</v>
      </c>
      <c r="Y46" t="str">
        <f>'B45'!Y9</f>
        <v>High Maybe</v>
      </c>
    </row>
    <row r="47" spans="1:25" ht="409.6" customHeight="1" x14ac:dyDescent="0.3">
      <c r="A47" s="1" t="s">
        <v>2457</v>
      </c>
      <c r="C47" s="1" t="s">
        <v>1406</v>
      </c>
      <c r="E47" s="1" t="s">
        <v>1407</v>
      </c>
      <c r="G47" s="1" t="s">
        <v>1408</v>
      </c>
      <c r="I47" t="str">
        <f>'B46'!I9</f>
        <v>High Correct</v>
      </c>
      <c r="M47" s="1" t="s">
        <v>1409</v>
      </c>
      <c r="O47" s="1" t="s">
        <v>1410</v>
      </c>
      <c r="Q47" t="str">
        <f>'B46'!Q9</f>
        <v>Medium Correct</v>
      </c>
      <c r="U47" s="1" t="s">
        <v>1411</v>
      </c>
      <c r="W47" s="1" t="s">
        <v>1412</v>
      </c>
      <c r="Y47" t="str">
        <f>'B46'!Y9</f>
        <v>Low Correct</v>
      </c>
    </row>
    <row r="48" spans="1:25" ht="409.6" customHeight="1" x14ac:dyDescent="0.3">
      <c r="A48" s="1" t="s">
        <v>2458</v>
      </c>
      <c r="C48" s="1" t="s">
        <v>1518</v>
      </c>
      <c r="E48" s="1" t="s">
        <v>1519</v>
      </c>
      <c r="G48" s="1" t="s">
        <v>1520</v>
      </c>
      <c r="I48" t="str">
        <f>'B47'!I9</f>
        <v>High Correct</v>
      </c>
      <c r="M48" s="1" t="s">
        <v>1521</v>
      </c>
      <c r="O48" s="1" t="s">
        <v>1522</v>
      </c>
      <c r="Q48" t="str">
        <f>'B47'!Q9</f>
        <v>High Correct</v>
      </c>
      <c r="U48" s="1" t="s">
        <v>1523</v>
      </c>
      <c r="W48" s="1" t="s">
        <v>1524</v>
      </c>
      <c r="Y48" t="str">
        <f>'B47'!Y9</f>
        <v>High Correct</v>
      </c>
    </row>
    <row r="49" spans="1:25" ht="409.6" customHeight="1" x14ac:dyDescent="0.3">
      <c r="A49" s="1" t="s">
        <v>2459</v>
      </c>
      <c r="C49" s="1" t="s">
        <v>1634</v>
      </c>
      <c r="E49" s="1" t="s">
        <v>1635</v>
      </c>
      <c r="G49" s="1" t="s">
        <v>1636</v>
      </c>
      <c r="I49" t="str">
        <f>'B48'!I9</f>
        <v>High Correct</v>
      </c>
      <c r="M49" s="1" t="s">
        <v>1637</v>
      </c>
      <c r="O49" s="1" t="s">
        <v>1638</v>
      </c>
      <c r="Q49" t="str">
        <f>'B48'!Q9</f>
        <v>High Correct</v>
      </c>
      <c r="U49" s="1" t="s">
        <v>1639</v>
      </c>
      <c r="W49" s="1" t="s">
        <v>1640</v>
      </c>
      <c r="Y49" t="str">
        <f>'B48'!Y9</f>
        <v>High Correct</v>
      </c>
    </row>
    <row r="50" spans="1:25" ht="409.6" customHeight="1" x14ac:dyDescent="0.3">
      <c r="A50" s="1" t="s">
        <v>2460</v>
      </c>
      <c r="C50" s="1" t="s">
        <v>1752</v>
      </c>
      <c r="E50" s="1" t="s">
        <v>1753</v>
      </c>
      <c r="G50" s="1" t="s">
        <v>1754</v>
      </c>
      <c r="I50" t="str">
        <f>'B49'!I9</f>
        <v>High Correct</v>
      </c>
      <c r="M50" s="1" t="s">
        <v>1755</v>
      </c>
      <c r="O50" s="1" t="s">
        <v>1756</v>
      </c>
      <c r="Q50" t="str">
        <f>'B49'!Q9</f>
        <v>High Correct</v>
      </c>
      <c r="U50" s="1" t="s">
        <v>1757</v>
      </c>
      <c r="W50" s="1" t="s">
        <v>1758</v>
      </c>
      <c r="Y50" t="str">
        <f>'B49'!Y9</f>
        <v>Medium Correct</v>
      </c>
    </row>
    <row r="51" spans="1:25" ht="409.6" customHeight="1" x14ac:dyDescent="0.3">
      <c r="A51" s="1" t="s">
        <v>2461</v>
      </c>
      <c r="C51" s="1" t="s">
        <v>1871</v>
      </c>
      <c r="E51" s="1" t="s">
        <v>1872</v>
      </c>
      <c r="G51" s="1" t="s">
        <v>1873</v>
      </c>
      <c r="I51" t="str">
        <f>'B50'!I9</f>
        <v>High Correct</v>
      </c>
      <c r="M51" s="1" t="s">
        <v>1874</v>
      </c>
      <c r="O51" s="1" t="s">
        <v>1875</v>
      </c>
      <c r="Q51" t="str">
        <f>'B50'!Q9</f>
        <v>High Correct</v>
      </c>
      <c r="U51" s="1" t="s">
        <v>1876</v>
      </c>
      <c r="W51" s="1" t="s">
        <v>1877</v>
      </c>
      <c r="Y51" t="str">
        <f>'B50'!Y9</f>
        <v>High Correct</v>
      </c>
    </row>
    <row r="52" spans="1:25" ht="409.6" customHeight="1" x14ac:dyDescent="0.3">
      <c r="A52" s="1" t="s">
        <v>2462</v>
      </c>
      <c r="C52" s="1" t="s">
        <v>1968</v>
      </c>
      <c r="E52" s="1" t="s">
        <v>1969</v>
      </c>
      <c r="G52" s="1" t="s">
        <v>1970</v>
      </c>
      <c r="I52" t="str">
        <f>'B51'!I9</f>
        <v>Medium Correct</v>
      </c>
      <c r="M52" s="1" t="s">
        <v>1971</v>
      </c>
      <c r="O52" s="1" t="s">
        <v>1972</v>
      </c>
      <c r="Q52" t="str">
        <f>'B51'!Q9</f>
        <v>High Incorrect</v>
      </c>
      <c r="U52" s="1" t="s">
        <v>1973</v>
      </c>
      <c r="W52" s="1" t="s">
        <v>1974</v>
      </c>
      <c r="Y52" t="str">
        <f>'B51'!Y9</f>
        <v>High Incorrect</v>
      </c>
    </row>
    <row r="53" spans="1:25" ht="409.6" customHeight="1" x14ac:dyDescent="0.3">
      <c r="A53" s="1" t="s">
        <v>2463</v>
      </c>
      <c r="C53" s="1" t="s">
        <v>2078</v>
      </c>
      <c r="E53" s="1" t="s">
        <v>2079</v>
      </c>
      <c r="G53" s="1" t="s">
        <v>2080</v>
      </c>
      <c r="I53" t="str">
        <f>'B52'!I9</f>
        <v>High Correct</v>
      </c>
      <c r="M53" s="1" t="s">
        <v>2081</v>
      </c>
      <c r="O53" s="1" t="s">
        <v>2082</v>
      </c>
      <c r="Q53" t="str">
        <f>'B52'!Q9</f>
        <v>Medium Correct</v>
      </c>
      <c r="U53" s="1" t="s">
        <v>2083</v>
      </c>
      <c r="W53" s="1" t="s">
        <v>2084</v>
      </c>
      <c r="Y53" t="str">
        <f>'B52'!Y9</f>
        <v>High Incorrect</v>
      </c>
    </row>
    <row r="54" spans="1:25" ht="409.6" customHeight="1" x14ac:dyDescent="0.3">
      <c r="A54" s="1" t="s">
        <v>2464</v>
      </c>
      <c r="C54" s="1" t="s">
        <v>2196</v>
      </c>
      <c r="E54" s="1" t="s">
        <v>2197</v>
      </c>
      <c r="G54" s="1" t="s">
        <v>2198</v>
      </c>
      <c r="I54" t="str">
        <f>'B53'!I9</f>
        <v>Medium Correct</v>
      </c>
      <c r="M54" s="1" t="s">
        <v>2199</v>
      </c>
      <c r="O54" s="1" t="s">
        <v>2200</v>
      </c>
      <c r="Q54" t="str">
        <f>'B53'!Q9</f>
        <v>Medium Correct</v>
      </c>
      <c r="U54" s="1" t="s">
        <v>2201</v>
      </c>
      <c r="W54" s="1" t="s">
        <v>2202</v>
      </c>
      <c r="Y54" t="str">
        <f>'B53'!Y9</f>
        <v>Low Correct</v>
      </c>
    </row>
    <row r="55" spans="1:25" ht="409.6" customHeight="1" x14ac:dyDescent="0.3">
      <c r="A55" s="1" t="s">
        <v>2465</v>
      </c>
      <c r="C55" s="1" t="s">
        <v>2307</v>
      </c>
      <c r="E55" s="1" t="s">
        <v>2308</v>
      </c>
      <c r="G55" s="1" t="s">
        <v>2309</v>
      </c>
      <c r="I55" t="str">
        <f>'B54'!I9</f>
        <v>Medium Correct</v>
      </c>
      <c r="M55" s="1" t="s">
        <v>2310</v>
      </c>
      <c r="O55" s="1" t="s">
        <v>2311</v>
      </c>
      <c r="Q55" t="str">
        <f>'B54'!Q9</f>
        <v>Medium Maybe</v>
      </c>
      <c r="U55" s="1" t="s">
        <v>2312</v>
      </c>
      <c r="W55" s="1" t="s">
        <v>2313</v>
      </c>
      <c r="Y55" t="str">
        <f>'B54'!Y9</f>
        <v>Low Incorrect</v>
      </c>
    </row>
    <row r="56" spans="1:25" ht="28.95" customHeight="1" x14ac:dyDescent="0.3">
      <c r="A56" s="1" t="s">
        <v>2466</v>
      </c>
      <c r="C56" s="1" t="s">
        <v>1</v>
      </c>
      <c r="I56" t="str">
        <f>'B55'!I9</f>
        <v>N/A</v>
      </c>
      <c r="Q56" t="str">
        <f>'B55'!Q9</f>
        <v>N/A</v>
      </c>
      <c r="U56">
        <f>'B55'!U9</f>
        <v>0</v>
      </c>
      <c r="Y56" t="str">
        <f>'B55'!Y9</f>
        <v>N/A</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9"/>
  <sheetViews>
    <sheetView topLeftCell="R1" zoomScaleNormal="100" workbookViewId="0">
      <pane ySplit="1" topLeftCell="A17" activePane="bottomLeft" state="frozen"/>
      <selection pane="bottomLeft" activeCell="AB17" sqref="AB17"/>
    </sheetView>
  </sheetViews>
  <sheetFormatPr defaultRowHeight="14.4" x14ac:dyDescent="0.3"/>
  <cols>
    <col min="1" max="1" width="15.88671875" bestFit="1" customWidth="1"/>
    <col min="3" max="3" width="27" customWidth="1"/>
    <col min="5" max="5" width="33.6640625" customWidth="1"/>
    <col min="7" max="7" width="38.6640625" customWidth="1"/>
    <col min="9" max="9" width="16.109375" bestFit="1" customWidth="1"/>
    <col min="13" max="13" width="46.6640625" customWidth="1"/>
    <col min="15" max="15" width="43.5546875" customWidth="1"/>
    <col min="17" max="17" width="23.6640625" customWidth="1"/>
    <col min="19" max="19" width="22.6640625" customWidth="1"/>
    <col min="21" max="21" width="32.109375" customWidth="1"/>
    <col min="23" max="23" width="44.8867187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302.39999999999998" customHeight="1" x14ac:dyDescent="0.3">
      <c r="A2" s="1" t="s">
        <v>0</v>
      </c>
      <c r="C2" s="1" t="s">
        <v>274</v>
      </c>
      <c r="E2" s="1" t="s">
        <v>275</v>
      </c>
      <c r="G2" s="1" t="s">
        <v>276</v>
      </c>
      <c r="I2" t="s">
        <v>80</v>
      </c>
      <c r="M2" s="1" t="s">
        <v>277</v>
      </c>
      <c r="O2" s="1" t="s">
        <v>278</v>
      </c>
      <c r="Q2" t="s">
        <v>75</v>
      </c>
      <c r="U2" s="1" t="s">
        <v>279</v>
      </c>
      <c r="W2" s="1" t="s">
        <v>280</v>
      </c>
      <c r="Y2" t="s">
        <v>17</v>
      </c>
    </row>
    <row r="3" spans="1:27" ht="409.6" customHeight="1" x14ac:dyDescent="0.3">
      <c r="A3" s="1" t="s">
        <v>3</v>
      </c>
      <c r="C3" s="1" t="s">
        <v>281</v>
      </c>
      <c r="E3" s="1" t="s">
        <v>282</v>
      </c>
      <c r="G3" s="1" t="s">
        <v>283</v>
      </c>
      <c r="I3" t="s">
        <v>80</v>
      </c>
      <c r="M3" s="1" t="s">
        <v>284</v>
      </c>
      <c r="O3" s="1" t="s">
        <v>285</v>
      </c>
      <c r="Q3" t="s">
        <v>70</v>
      </c>
      <c r="U3" s="1" t="s">
        <v>286</v>
      </c>
      <c r="W3" s="1" t="s">
        <v>287</v>
      </c>
      <c r="Y3" t="s">
        <v>75</v>
      </c>
    </row>
    <row r="4" spans="1:27" ht="403.2" customHeight="1" x14ac:dyDescent="0.3">
      <c r="A4" s="1" t="s">
        <v>13</v>
      </c>
      <c r="C4" s="1" t="s">
        <v>288</v>
      </c>
      <c r="E4" s="1" t="s">
        <v>289</v>
      </c>
      <c r="G4" s="1" t="s">
        <v>290</v>
      </c>
      <c r="I4" t="s">
        <v>70</v>
      </c>
      <c r="K4" t="s">
        <v>291</v>
      </c>
      <c r="M4" s="1" t="s">
        <v>292</v>
      </c>
      <c r="O4" s="1" t="s">
        <v>293</v>
      </c>
      <c r="Q4" t="s">
        <v>70</v>
      </c>
      <c r="U4" s="1" t="s">
        <v>294</v>
      </c>
      <c r="W4" s="1" t="s">
        <v>295</v>
      </c>
      <c r="Y4" t="s">
        <v>17</v>
      </c>
    </row>
    <row r="5" spans="1:27" ht="409.6" customHeight="1" x14ac:dyDescent="0.3">
      <c r="A5" s="1" t="s">
        <v>22</v>
      </c>
      <c r="C5" s="1" t="s">
        <v>296</v>
      </c>
      <c r="E5" s="1" t="s">
        <v>297</v>
      </c>
      <c r="G5" s="1" t="s">
        <v>298</v>
      </c>
      <c r="I5" t="s">
        <v>80</v>
      </c>
      <c r="K5" s="3"/>
      <c r="L5" s="3"/>
      <c r="M5" s="4" t="s">
        <v>299</v>
      </c>
      <c r="N5" s="3"/>
      <c r="O5" s="4" t="s">
        <v>300</v>
      </c>
      <c r="P5" s="3"/>
      <c r="Q5" s="3" t="s">
        <v>110</v>
      </c>
      <c r="S5" t="s">
        <v>301</v>
      </c>
      <c r="U5" s="1" t="s">
        <v>302</v>
      </c>
      <c r="W5" s="1" t="s">
        <v>303</v>
      </c>
      <c r="Y5" t="s">
        <v>93</v>
      </c>
    </row>
    <row r="6" spans="1:27" ht="409.6" customHeight="1" x14ac:dyDescent="0.3">
      <c r="A6" s="1" t="s">
        <v>30</v>
      </c>
      <c r="C6" s="1" t="s">
        <v>304</v>
      </c>
      <c r="E6" s="1" t="s">
        <v>305</v>
      </c>
      <c r="G6" s="1" t="s">
        <v>306</v>
      </c>
      <c r="I6" t="s">
        <v>70</v>
      </c>
      <c r="M6" s="1" t="s">
        <v>307</v>
      </c>
      <c r="O6" s="1" t="s">
        <v>308</v>
      </c>
      <c r="Q6" t="s">
        <v>80</v>
      </c>
      <c r="U6" s="1" t="s">
        <v>309</v>
      </c>
      <c r="W6" s="1" t="s">
        <v>310</v>
      </c>
      <c r="Y6" t="s">
        <v>165</v>
      </c>
    </row>
    <row r="7" spans="1:27" ht="409.6" customHeight="1" x14ac:dyDescent="0.3">
      <c r="A7" s="1" t="s">
        <v>38</v>
      </c>
      <c r="C7" s="1" t="s">
        <v>311</v>
      </c>
      <c r="E7" s="1" t="s">
        <v>312</v>
      </c>
      <c r="G7" s="1" t="s">
        <v>313</v>
      </c>
      <c r="I7" t="s">
        <v>17</v>
      </c>
      <c r="M7" s="1" t="s">
        <v>314</v>
      </c>
      <c r="O7" s="1" t="s">
        <v>315</v>
      </c>
      <c r="Q7" t="s">
        <v>70</v>
      </c>
      <c r="U7" s="1" t="s">
        <v>316</v>
      </c>
      <c r="W7" s="1" t="s">
        <v>317</v>
      </c>
      <c r="Y7" t="s">
        <v>165</v>
      </c>
    </row>
    <row r="8" spans="1:27" ht="388.95" customHeight="1" x14ac:dyDescent="0.3">
      <c r="A8" s="1" t="s">
        <v>46</v>
      </c>
      <c r="C8" s="1" t="s">
        <v>318</v>
      </c>
      <c r="E8" s="1" t="s">
        <v>319</v>
      </c>
      <c r="G8" s="1" t="s">
        <v>320</v>
      </c>
      <c r="I8" t="s">
        <v>110</v>
      </c>
      <c r="M8" s="1" t="s">
        <v>321</v>
      </c>
      <c r="O8" s="1" t="s">
        <v>322</v>
      </c>
      <c r="Q8" t="s">
        <v>75</v>
      </c>
      <c r="U8" s="1" t="s">
        <v>323</v>
      </c>
      <c r="W8" s="1" t="s">
        <v>324</v>
      </c>
      <c r="Y8" t="s">
        <v>80</v>
      </c>
    </row>
    <row r="9" spans="1:27" ht="409.6" customHeight="1" x14ac:dyDescent="0.3">
      <c r="A9" s="1" t="s">
        <v>54</v>
      </c>
      <c r="C9" s="1" t="s">
        <v>325</v>
      </c>
      <c r="E9" s="1" t="s">
        <v>326</v>
      </c>
      <c r="G9" s="1" t="s">
        <v>327</v>
      </c>
      <c r="I9" t="s">
        <v>17</v>
      </c>
      <c r="M9" s="1" t="s">
        <v>328</v>
      </c>
      <c r="O9" s="1" t="s">
        <v>329</v>
      </c>
      <c r="Q9" t="s">
        <v>17</v>
      </c>
      <c r="U9" s="1" t="s">
        <v>330</v>
      </c>
      <c r="W9" s="1" t="s">
        <v>331</v>
      </c>
      <c r="Y9" t="s">
        <v>17</v>
      </c>
    </row>
    <row r="10" spans="1:27" ht="409.6" customHeight="1" x14ac:dyDescent="0.3">
      <c r="A10" s="1" t="s">
        <v>62</v>
      </c>
      <c r="C10" s="1" t="s">
        <v>332</v>
      </c>
      <c r="E10" s="1" t="s">
        <v>333</v>
      </c>
      <c r="G10" s="1" t="s">
        <v>334</v>
      </c>
      <c r="I10" t="s">
        <v>70</v>
      </c>
      <c r="M10" s="1" t="s">
        <v>335</v>
      </c>
      <c r="O10" s="1" t="s">
        <v>336</v>
      </c>
      <c r="Q10" t="s">
        <v>75</v>
      </c>
      <c r="U10" s="4" t="s">
        <v>337</v>
      </c>
      <c r="V10" s="3"/>
      <c r="W10" s="4" t="s">
        <v>338</v>
      </c>
      <c r="X10" s="3"/>
      <c r="Y10" s="3" t="s">
        <v>80</v>
      </c>
      <c r="Z10" s="3"/>
      <c r="AA10" s="3" t="s">
        <v>339</v>
      </c>
    </row>
    <row r="11" spans="1:27" ht="409.6" customHeight="1" x14ac:dyDescent="0.3">
      <c r="A11" s="1" t="s">
        <v>71</v>
      </c>
      <c r="C11" s="1" t="s">
        <v>340</v>
      </c>
      <c r="E11" s="1" t="s">
        <v>341</v>
      </c>
      <c r="G11" s="1" t="s">
        <v>342</v>
      </c>
      <c r="I11" t="s">
        <v>7</v>
      </c>
      <c r="M11" s="1" t="s">
        <v>343</v>
      </c>
      <c r="O11" s="1" t="s">
        <v>344</v>
      </c>
      <c r="Q11" t="s">
        <v>80</v>
      </c>
      <c r="U11" s="1" t="s">
        <v>345</v>
      </c>
      <c r="W11" s="1" t="s">
        <v>346</v>
      </c>
      <c r="Y11" t="s">
        <v>75</v>
      </c>
    </row>
    <row r="12" spans="1:27" ht="409.6" customHeight="1" x14ac:dyDescent="0.3">
      <c r="A12" s="1" t="s">
        <v>81</v>
      </c>
      <c r="C12" s="1" t="s">
        <v>347</v>
      </c>
      <c r="E12" s="1" t="s">
        <v>348</v>
      </c>
      <c r="G12" s="1" t="s">
        <v>349</v>
      </c>
      <c r="I12" t="s">
        <v>110</v>
      </c>
      <c r="M12" s="1" t="s">
        <v>350</v>
      </c>
      <c r="O12" s="1" t="s">
        <v>351</v>
      </c>
      <c r="Q12" t="s">
        <v>75</v>
      </c>
      <c r="U12" s="1" t="s">
        <v>352</v>
      </c>
      <c r="W12" s="1" t="s">
        <v>353</v>
      </c>
      <c r="Y12" t="s">
        <v>75</v>
      </c>
    </row>
    <row r="13" spans="1:27" ht="328.2" customHeight="1" x14ac:dyDescent="0.3">
      <c r="A13" s="1" t="s">
        <v>89</v>
      </c>
      <c r="C13" s="1" t="s">
        <v>354</v>
      </c>
      <c r="E13" s="1" t="s">
        <v>355</v>
      </c>
      <c r="G13" s="1" t="s">
        <v>356</v>
      </c>
      <c r="I13" t="s">
        <v>357</v>
      </c>
      <c r="M13" s="1" t="s">
        <v>358</v>
      </c>
      <c r="O13" s="1" t="s">
        <v>359</v>
      </c>
      <c r="Q13" t="s">
        <v>75</v>
      </c>
      <c r="U13" s="1" t="s">
        <v>360</v>
      </c>
      <c r="W13" s="1" t="s">
        <v>361</v>
      </c>
      <c r="Y13" t="s">
        <v>80</v>
      </c>
    </row>
    <row r="14" spans="1:27" ht="409.6" customHeight="1" x14ac:dyDescent="0.3">
      <c r="A14" s="1" t="s">
        <v>98</v>
      </c>
      <c r="C14" s="1" t="s">
        <v>362</v>
      </c>
      <c r="E14" s="1" t="s">
        <v>363</v>
      </c>
      <c r="G14" s="1" t="s">
        <v>364</v>
      </c>
      <c r="I14" t="s">
        <v>70</v>
      </c>
      <c r="M14" s="1" t="s">
        <v>365</v>
      </c>
      <c r="O14" s="1" t="s">
        <v>366</v>
      </c>
      <c r="Q14" t="s">
        <v>75</v>
      </c>
      <c r="U14" s="1" t="s">
        <v>367</v>
      </c>
      <c r="W14" s="1" t="s">
        <v>368</v>
      </c>
      <c r="Y14" t="s">
        <v>75</v>
      </c>
    </row>
    <row r="15" spans="1:27" ht="409.6" customHeight="1" x14ac:dyDescent="0.3">
      <c r="A15" s="1" t="s">
        <v>106</v>
      </c>
      <c r="C15" s="1" t="s">
        <v>369</v>
      </c>
      <c r="E15" s="1" t="s">
        <v>370</v>
      </c>
      <c r="G15" s="1" t="s">
        <v>371</v>
      </c>
      <c r="I15" t="s">
        <v>80</v>
      </c>
      <c r="M15" s="1" t="s">
        <v>372</v>
      </c>
      <c r="O15" s="1" t="s">
        <v>373</v>
      </c>
      <c r="Q15" t="s">
        <v>75</v>
      </c>
      <c r="U15" s="1" t="s">
        <v>374</v>
      </c>
      <c r="W15" s="1" t="s">
        <v>375</v>
      </c>
      <c r="Y15" t="s">
        <v>75</v>
      </c>
    </row>
    <row r="16" spans="1:27" ht="409.6" customHeight="1" x14ac:dyDescent="0.3">
      <c r="A16" s="1" t="s">
        <v>115</v>
      </c>
      <c r="C16" s="1" t="s">
        <v>376</v>
      </c>
      <c r="E16" s="1" t="s">
        <v>377</v>
      </c>
      <c r="G16" s="1" t="s">
        <v>378</v>
      </c>
      <c r="I16" t="s">
        <v>75</v>
      </c>
      <c r="M16" s="1" t="s">
        <v>379</v>
      </c>
      <c r="O16" s="1" t="s">
        <v>380</v>
      </c>
      <c r="Q16" t="s">
        <v>75</v>
      </c>
      <c r="U16" s="1" t="s">
        <v>381</v>
      </c>
      <c r="W16" s="1" t="s">
        <v>382</v>
      </c>
      <c r="Y16" t="s">
        <v>75</v>
      </c>
    </row>
    <row r="17" spans="1:29" ht="409.6" customHeight="1" x14ac:dyDescent="0.3">
      <c r="A17" s="1" t="s">
        <v>123</v>
      </c>
      <c r="C17" s="1" t="s">
        <v>383</v>
      </c>
      <c r="E17" s="1" t="s">
        <v>384</v>
      </c>
      <c r="G17" s="1" t="s">
        <v>385</v>
      </c>
      <c r="I17" t="s">
        <v>70</v>
      </c>
      <c r="M17" s="1" t="s">
        <v>386</v>
      </c>
      <c r="O17" s="1" t="s">
        <v>387</v>
      </c>
      <c r="Q17" t="s">
        <v>75</v>
      </c>
      <c r="U17" s="4" t="s">
        <v>388</v>
      </c>
      <c r="V17" s="3"/>
      <c r="W17" s="4" t="s">
        <v>389</v>
      </c>
      <c r="X17" s="3"/>
      <c r="Y17" s="3" t="s">
        <v>70</v>
      </c>
      <c r="Z17" s="3"/>
      <c r="AA17" s="3" t="s">
        <v>390</v>
      </c>
      <c r="AB17" s="3"/>
      <c r="AC17" s="3"/>
    </row>
    <row r="18" spans="1:29" ht="403.2" customHeight="1" x14ac:dyDescent="0.3">
      <c r="A18" s="1" t="s">
        <v>130</v>
      </c>
      <c r="C18" s="1" t="s">
        <v>391</v>
      </c>
      <c r="E18" s="1" t="s">
        <v>392</v>
      </c>
      <c r="G18" s="1" t="s">
        <v>393</v>
      </c>
      <c r="I18" t="s">
        <v>75</v>
      </c>
      <c r="M18" s="1" t="s">
        <v>394</v>
      </c>
      <c r="O18" s="1" t="s">
        <v>395</v>
      </c>
      <c r="Q18" t="s">
        <v>75</v>
      </c>
      <c r="U18" s="1" t="s">
        <v>396</v>
      </c>
      <c r="W18" s="1" t="s">
        <v>397</v>
      </c>
      <c r="Y18" t="s">
        <v>75</v>
      </c>
    </row>
    <row r="19" spans="1:29" ht="409.6" customHeight="1" x14ac:dyDescent="0.3">
      <c r="A19" s="1" t="s">
        <v>138</v>
      </c>
      <c r="C19" s="1" t="s">
        <v>398</v>
      </c>
      <c r="E19" s="1" t="s">
        <v>399</v>
      </c>
      <c r="G19" s="1" t="s">
        <v>400</v>
      </c>
      <c r="I19" t="s">
        <v>17</v>
      </c>
      <c r="M19" s="1" t="s">
        <v>401</v>
      </c>
      <c r="O19" s="1" t="s">
        <v>126</v>
      </c>
      <c r="Q19" t="s">
        <v>2</v>
      </c>
      <c r="U19" s="1" t="s">
        <v>402</v>
      </c>
      <c r="W19" s="1" t="s">
        <v>126</v>
      </c>
      <c r="Y19" t="s">
        <v>2</v>
      </c>
    </row>
  </sheetData>
  <dataValidations count="1">
    <dataValidation type="list" sqref="I2:I56 Q2:Q56 U2:U56 Y2:Y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6"/>
  <sheetViews>
    <sheetView topLeftCell="E1" workbookViewId="0">
      <pane ySplit="1" topLeftCell="A2" activePane="bottomLeft" state="frozen"/>
      <selection pane="bottomLeft" activeCell="E1" sqref="A1:XFD1"/>
    </sheetView>
  </sheetViews>
  <sheetFormatPr defaultRowHeight="14.4" x14ac:dyDescent="0.3"/>
  <cols>
    <col min="3" max="3" width="71.109375" bestFit="1" customWidth="1"/>
    <col min="5" max="5" width="86.33203125" bestFit="1" customWidth="1"/>
    <col min="9" max="9" width="15.6640625" bestFit="1" customWidth="1"/>
    <col min="13" max="13" width="85.5546875" bestFit="1" customWidth="1"/>
    <col min="15" max="15" width="94.33203125" customWidth="1"/>
    <col min="21" max="21" width="50.33203125" bestFit="1" customWidth="1"/>
    <col min="23" max="23" width="75.33203125" customWidth="1"/>
  </cols>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3.2" customHeight="1" x14ac:dyDescent="0.3">
      <c r="A2" s="1" t="s">
        <v>2446</v>
      </c>
      <c r="C2" s="1" t="s">
        <v>63</v>
      </c>
      <c r="E2" s="1" t="s">
        <v>64</v>
      </c>
      <c r="G2" s="1" t="s">
        <v>65</v>
      </c>
      <c r="I2" t="str">
        <f>'B1'!I10</f>
        <v>High Correct</v>
      </c>
      <c r="M2" s="1" t="s">
        <v>66</v>
      </c>
      <c r="O2" s="1" t="s">
        <v>67</v>
      </c>
      <c r="Q2" t="str">
        <f>'B1'!Q10</f>
        <v>High Correct</v>
      </c>
      <c r="U2" s="1" t="s">
        <v>68</v>
      </c>
      <c r="W2" s="1" t="s">
        <v>69</v>
      </c>
      <c r="Y2" t="str">
        <f>'B1'!Y10</f>
        <v>High Maybe</v>
      </c>
    </row>
    <row r="3" spans="1:27" ht="409.6" customHeight="1" x14ac:dyDescent="0.3">
      <c r="A3" s="1" t="s">
        <v>2447</v>
      </c>
      <c r="C3" s="1" t="s">
        <v>203</v>
      </c>
      <c r="E3" s="1" t="s">
        <v>204</v>
      </c>
      <c r="G3" s="1" t="s">
        <v>205</v>
      </c>
      <c r="I3" t="str">
        <f>'B2'!I10</f>
        <v>High Correct</v>
      </c>
      <c r="M3" s="1" t="s">
        <v>206</v>
      </c>
      <c r="O3" s="1" t="s">
        <v>207</v>
      </c>
      <c r="Q3" t="str">
        <f>'B2'!Q10</f>
        <v>High Correct</v>
      </c>
      <c r="U3" s="1" t="s">
        <v>208</v>
      </c>
      <c r="W3" s="1" t="s">
        <v>209</v>
      </c>
      <c r="Y3" t="str">
        <f>'B2'!Y10</f>
        <v>High Incorrect</v>
      </c>
    </row>
    <row r="4" spans="1:27" ht="409.6" customHeight="1" x14ac:dyDescent="0.3">
      <c r="A4" s="1" t="s">
        <v>2448</v>
      </c>
      <c r="C4" s="1" t="s">
        <v>332</v>
      </c>
      <c r="E4" s="1" t="s">
        <v>333</v>
      </c>
      <c r="G4" s="1" t="s">
        <v>334</v>
      </c>
      <c r="I4" t="str">
        <f>'B3'!I10</f>
        <v>High Maybe</v>
      </c>
      <c r="M4" s="1" t="s">
        <v>335</v>
      </c>
      <c r="O4" s="1" t="s">
        <v>336</v>
      </c>
      <c r="Q4" t="str">
        <f>'B3'!Q10</f>
        <v>High Incorrect</v>
      </c>
      <c r="U4" s="1" t="s">
        <v>337</v>
      </c>
      <c r="W4" s="1" t="s">
        <v>338</v>
      </c>
      <c r="Y4" t="str">
        <f>'B3'!Y10</f>
        <v>Medium Maybe</v>
      </c>
    </row>
    <row r="5" spans="1:27" ht="409.6" customHeight="1" x14ac:dyDescent="0.3">
      <c r="A5" s="1" t="s">
        <v>2449</v>
      </c>
      <c r="C5" s="1" t="s">
        <v>456</v>
      </c>
      <c r="E5" s="1" t="s">
        <v>457</v>
      </c>
      <c r="G5" s="1" t="s">
        <v>458</v>
      </c>
      <c r="I5" t="str">
        <f>'B4'!I10</f>
        <v>Medium Incorrect</v>
      </c>
      <c r="M5" s="1" t="s">
        <v>459</v>
      </c>
      <c r="O5" s="1" t="s">
        <v>460</v>
      </c>
      <c r="Q5" t="str">
        <f>'B4'!Q10</f>
        <v>Medium Maybe</v>
      </c>
      <c r="U5" s="1" t="s">
        <v>461</v>
      </c>
      <c r="W5" s="1" t="s">
        <v>462</v>
      </c>
      <c r="Y5" t="str">
        <f>'B4'!Y10</f>
        <v>High Maybe</v>
      </c>
    </row>
    <row r="6" spans="1:27" ht="28.95" customHeight="1" x14ac:dyDescent="0.3">
      <c r="A6" s="1" t="s">
        <v>2450</v>
      </c>
      <c r="C6" s="1" t="s">
        <v>1</v>
      </c>
      <c r="E6" s="1" t="s">
        <v>2467</v>
      </c>
      <c r="G6" s="1" t="s">
        <v>2468</v>
      </c>
      <c r="I6" t="str">
        <f>'B5'!I10</f>
        <v>N/A</v>
      </c>
      <c r="M6" s="1" t="s">
        <v>2469</v>
      </c>
      <c r="O6" s="1" t="s">
        <v>2470</v>
      </c>
      <c r="Q6" t="str">
        <f>'B5'!Q10</f>
        <v>N/A</v>
      </c>
      <c r="U6" s="1" t="s">
        <v>574</v>
      </c>
      <c r="W6" s="1" t="s">
        <v>575</v>
      </c>
      <c r="Y6" t="str">
        <f>'B5'!Y10</f>
        <v>N/A</v>
      </c>
    </row>
    <row r="7" spans="1:27" ht="403.2" customHeight="1" x14ac:dyDescent="0.3">
      <c r="A7" s="1" t="s">
        <v>2451</v>
      </c>
      <c r="C7" s="1" t="s">
        <v>693</v>
      </c>
      <c r="E7" s="1" t="s">
        <v>694</v>
      </c>
      <c r="G7" s="1" t="s">
        <v>695</v>
      </c>
      <c r="I7" t="str">
        <f>'B6'!I10</f>
        <v>High Correct</v>
      </c>
      <c r="M7" s="1" t="s">
        <v>696</v>
      </c>
      <c r="O7" s="1" t="s">
        <v>697</v>
      </c>
      <c r="Q7" t="str">
        <f>'B6'!Q10</f>
        <v>High Maybe</v>
      </c>
      <c r="U7" s="1" t="s">
        <v>698</v>
      </c>
      <c r="W7" s="1" t="s">
        <v>699</v>
      </c>
      <c r="Y7" t="str">
        <f>'B6'!Y10</f>
        <v>High Correct</v>
      </c>
    </row>
    <row r="8" spans="1:27" ht="409.6" customHeight="1" x14ac:dyDescent="0.3">
      <c r="A8" s="1" t="s">
        <v>2452</v>
      </c>
      <c r="C8" s="1" t="s">
        <v>818</v>
      </c>
      <c r="E8" s="1" t="s">
        <v>819</v>
      </c>
      <c r="G8" s="1" t="s">
        <v>820</v>
      </c>
      <c r="I8" t="str">
        <f>'B7'!I10</f>
        <v>Medium Incorrect</v>
      </c>
      <c r="M8" s="1" t="s">
        <v>821</v>
      </c>
      <c r="O8" s="1" t="s">
        <v>822</v>
      </c>
      <c r="Q8" t="str">
        <f>'B7'!Q10</f>
        <v>Low Correct</v>
      </c>
      <c r="U8" s="1" t="s">
        <v>823</v>
      </c>
      <c r="W8" s="1" t="s">
        <v>824</v>
      </c>
      <c r="Y8" t="str">
        <f>'B7'!Y10</f>
        <v>Medium Maybe</v>
      </c>
    </row>
    <row r="9" spans="1:27" ht="409.6" customHeight="1" x14ac:dyDescent="0.3">
      <c r="A9" s="1" t="s">
        <v>2453</v>
      </c>
      <c r="C9" s="1" t="s">
        <v>941</v>
      </c>
      <c r="E9" s="1" t="s">
        <v>942</v>
      </c>
      <c r="G9" s="1" t="s">
        <v>943</v>
      </c>
      <c r="I9" t="str">
        <f>'B8'!I10</f>
        <v>High Incorrect</v>
      </c>
      <c r="M9" s="1" t="s">
        <v>944</v>
      </c>
      <c r="O9" s="1" t="s">
        <v>945</v>
      </c>
      <c r="Q9" t="str">
        <f>'B8'!Q10</f>
        <v>High Incorrect</v>
      </c>
      <c r="U9" s="1" t="s">
        <v>946</v>
      </c>
      <c r="W9" s="1" t="s">
        <v>947</v>
      </c>
      <c r="Y9" t="str">
        <f>'B8'!Y10</f>
        <v>High Incorrect</v>
      </c>
    </row>
    <row r="10" spans="1:27" ht="409.6" customHeight="1" x14ac:dyDescent="0.3">
      <c r="A10" s="1" t="s">
        <v>2454</v>
      </c>
      <c r="C10" s="1" t="s">
        <v>1059</v>
      </c>
      <c r="E10" s="1" t="s">
        <v>1060</v>
      </c>
      <c r="G10" s="1" t="s">
        <v>1061</v>
      </c>
      <c r="I10" t="str">
        <f>'B9'!I10</f>
        <v>Medium Incorrect</v>
      </c>
      <c r="M10" s="1" t="s">
        <v>1062</v>
      </c>
      <c r="O10" s="1" t="s">
        <v>1063</v>
      </c>
      <c r="Q10" t="str">
        <f>'B9'!Q10</f>
        <v>High Maybe</v>
      </c>
      <c r="U10" s="1" t="s">
        <v>1064</v>
      </c>
      <c r="W10" s="1" t="s">
        <v>1065</v>
      </c>
      <c r="Y10" t="str">
        <f>'B9'!Y10</f>
        <v>Low Maybe</v>
      </c>
    </row>
    <row r="11" spans="1:27" ht="409.6" customHeight="1" x14ac:dyDescent="0.3">
      <c r="A11" s="1" t="s">
        <v>2455</v>
      </c>
      <c r="C11" s="1" t="s">
        <v>1176</v>
      </c>
      <c r="E11" s="1" t="s">
        <v>1177</v>
      </c>
      <c r="G11" s="1" t="s">
        <v>1178</v>
      </c>
      <c r="I11" t="str">
        <f>'B10'!I10</f>
        <v>High Incorrect</v>
      </c>
      <c r="M11" s="1" t="s">
        <v>1179</v>
      </c>
      <c r="O11" s="1" t="s">
        <v>1180</v>
      </c>
      <c r="Q11" t="str">
        <f>'B10'!Q10</f>
        <v>High Incorrect</v>
      </c>
      <c r="U11" s="1" t="s">
        <v>1181</v>
      </c>
      <c r="W11" s="1" t="s">
        <v>1182</v>
      </c>
      <c r="Y11" t="str">
        <f>'B10'!Y10</f>
        <v>High Correct</v>
      </c>
    </row>
    <row r="12" spans="1:27" x14ac:dyDescent="0.3">
      <c r="I12" t="e">
        <f>[2]B11!I10</f>
        <v>#REF!</v>
      </c>
      <c r="Q12" t="e">
        <f>[2]B11!Q10</f>
        <v>#REF!</v>
      </c>
      <c r="U12" t="e">
        <f>[2]B11!U10</f>
        <v>#REF!</v>
      </c>
      <c r="Y12" t="e">
        <f>[2]B11!Y10</f>
        <v>#REF!</v>
      </c>
    </row>
    <row r="13" spans="1:27" x14ac:dyDescent="0.3">
      <c r="I13" t="e">
        <f>[3]B12!I10</f>
        <v>#REF!</v>
      </c>
      <c r="Q13" t="e">
        <f>[3]B12!Q10</f>
        <v>#REF!</v>
      </c>
      <c r="U13" t="e">
        <f>[3]B12!U10</f>
        <v>#REF!</v>
      </c>
      <c r="Y13" t="e">
        <f>[3]B12!Y10</f>
        <v>#REF!</v>
      </c>
    </row>
    <row r="14" spans="1:27" x14ac:dyDescent="0.3">
      <c r="I14" t="e">
        <f>[4]B13!I10</f>
        <v>#REF!</v>
      </c>
      <c r="Q14" t="e">
        <f>[4]B13!Q10</f>
        <v>#REF!</v>
      </c>
      <c r="U14" t="e">
        <f>[4]B13!U10</f>
        <v>#REF!</v>
      </c>
      <c r="Y14" t="e">
        <f>[4]B13!Y10</f>
        <v>#REF!</v>
      </c>
    </row>
    <row r="15" spans="1:27" x14ac:dyDescent="0.3">
      <c r="I15" t="e">
        <f>[5]B14!I10</f>
        <v>#REF!</v>
      </c>
      <c r="Q15" t="e">
        <f>[5]B14!Q10</f>
        <v>#REF!</v>
      </c>
      <c r="U15" t="e">
        <f>[5]B14!U10</f>
        <v>#REF!</v>
      </c>
      <c r="Y15" t="e">
        <f>[5]B14!Y10</f>
        <v>#REF!</v>
      </c>
    </row>
    <row r="16" spans="1:27" x14ac:dyDescent="0.3">
      <c r="I16" t="e">
        <f>[6]B15!I10</f>
        <v>#REF!</v>
      </c>
      <c r="Q16" t="e">
        <f>[6]B15!Q10</f>
        <v>#REF!</v>
      </c>
      <c r="U16" t="e">
        <f>[6]B15!U10</f>
        <v>#REF!</v>
      </c>
      <c r="Y16" t="e">
        <f>[6]B15!Y10</f>
        <v>#REF!</v>
      </c>
    </row>
    <row r="17" spans="9:25" x14ac:dyDescent="0.3">
      <c r="I17" t="e">
        <f>[7]B16!I10</f>
        <v>#REF!</v>
      </c>
      <c r="Q17" t="e">
        <f>[7]B16!Q10</f>
        <v>#REF!</v>
      </c>
      <c r="U17" t="e">
        <f>[7]B16!U10</f>
        <v>#REF!</v>
      </c>
      <c r="Y17" t="e">
        <f>[7]B16!Y10</f>
        <v>#REF!</v>
      </c>
    </row>
    <row r="18" spans="9:25" x14ac:dyDescent="0.3">
      <c r="I18" t="e">
        <f>[8]B17!I10</f>
        <v>#REF!</v>
      </c>
      <c r="Q18" t="e">
        <f>[8]B17!Q10</f>
        <v>#REF!</v>
      </c>
      <c r="U18" t="e">
        <f>[8]B17!U10</f>
        <v>#REF!</v>
      </c>
      <c r="Y18" t="e">
        <f>[8]B17!Y10</f>
        <v>#REF!</v>
      </c>
    </row>
    <row r="19" spans="9:25" x14ac:dyDescent="0.3">
      <c r="I19" t="e">
        <f>[9]B18!I10</f>
        <v>#REF!</v>
      </c>
      <c r="Q19" t="e">
        <f>[9]B18!Q10</f>
        <v>#REF!</v>
      </c>
      <c r="U19" t="e">
        <f>[9]B18!U10</f>
        <v>#REF!</v>
      </c>
      <c r="Y19" t="e">
        <f>[9]B18!Y10</f>
        <v>#REF!</v>
      </c>
    </row>
    <row r="20" spans="9:25" x14ac:dyDescent="0.3">
      <c r="I20" t="e">
        <f>[10]B19!I10</f>
        <v>#REF!</v>
      </c>
      <c r="Q20" t="e">
        <f>[10]B19!Q10</f>
        <v>#REF!</v>
      </c>
      <c r="U20" t="e">
        <f>[10]B19!U10</f>
        <v>#REF!</v>
      </c>
      <c r="Y20" t="e">
        <f>[10]B19!Y10</f>
        <v>#REF!</v>
      </c>
    </row>
    <row r="21" spans="9:25" x14ac:dyDescent="0.3">
      <c r="I21" t="e">
        <f>[11]B20!I10</f>
        <v>#REF!</v>
      </c>
      <c r="Q21" t="e">
        <f>[11]B20!Q10</f>
        <v>#REF!</v>
      </c>
      <c r="U21" t="e">
        <f>[11]B20!U10</f>
        <v>#REF!</v>
      </c>
      <c r="Y21" t="e">
        <f>[11]B20!Y10</f>
        <v>#REF!</v>
      </c>
    </row>
    <row r="22" spans="9:25" x14ac:dyDescent="0.3">
      <c r="I22" t="e">
        <f>[12]B21!I10</f>
        <v>#REF!</v>
      </c>
      <c r="Q22" t="e">
        <f>[12]B21!Q10</f>
        <v>#REF!</v>
      </c>
      <c r="U22" t="e">
        <f>[12]B21!U10</f>
        <v>#REF!</v>
      </c>
      <c r="Y22" t="e">
        <f>[12]B21!Y10</f>
        <v>#REF!</v>
      </c>
    </row>
    <row r="23" spans="9:25" x14ac:dyDescent="0.3">
      <c r="I23" t="e">
        <f>[13]B22!I10</f>
        <v>#REF!</v>
      </c>
      <c r="Q23" t="e">
        <f>[13]B22!Q10</f>
        <v>#REF!</v>
      </c>
      <c r="U23" t="e">
        <f>[13]B22!U10</f>
        <v>#REF!</v>
      </c>
      <c r="Y23" t="e">
        <f>[13]B22!Y10</f>
        <v>#REF!</v>
      </c>
    </row>
    <row r="24" spans="9:25" x14ac:dyDescent="0.3">
      <c r="I24" t="e">
        <f>[14]B23!I10</f>
        <v>#REF!</v>
      </c>
      <c r="Q24" t="e">
        <f>[14]B23!Q10</f>
        <v>#REF!</v>
      </c>
      <c r="U24" t="e">
        <f>[14]B23!U10</f>
        <v>#REF!</v>
      </c>
      <c r="Y24" t="e">
        <f>[14]B23!Y10</f>
        <v>#REF!</v>
      </c>
    </row>
    <row r="25" spans="9:25" x14ac:dyDescent="0.3">
      <c r="I25" t="e">
        <f>[15]B24!I10</f>
        <v>#REF!</v>
      </c>
      <c r="Q25" t="e">
        <f>[15]B24!Q10</f>
        <v>#REF!</v>
      </c>
      <c r="U25" t="e">
        <f>[15]B24!U10</f>
        <v>#REF!</v>
      </c>
      <c r="Y25" t="e">
        <f>[15]B24!Y10</f>
        <v>#REF!</v>
      </c>
    </row>
    <row r="26" spans="9:25" x14ac:dyDescent="0.3">
      <c r="I26" t="e">
        <f>[16]B25!I10</f>
        <v>#REF!</v>
      </c>
      <c r="Q26" t="e">
        <f>[16]B25!Q10</f>
        <v>#REF!</v>
      </c>
      <c r="U26" t="e">
        <f>[16]B25!U10</f>
        <v>#REF!</v>
      </c>
      <c r="Y26" t="e">
        <f>[16]B25!Y10</f>
        <v>#REF!</v>
      </c>
    </row>
    <row r="27" spans="9:25" x14ac:dyDescent="0.3">
      <c r="I27" t="e">
        <f>[17]B26!I10</f>
        <v>#REF!</v>
      </c>
      <c r="Q27" t="e">
        <f>[17]B26!Q10</f>
        <v>#REF!</v>
      </c>
      <c r="U27" t="e">
        <f>[17]B26!U10</f>
        <v>#REF!</v>
      </c>
      <c r="Y27" t="e">
        <f>[17]B26!Y10</f>
        <v>#REF!</v>
      </c>
    </row>
    <row r="28" spans="9:25" x14ac:dyDescent="0.3">
      <c r="I28" t="e">
        <f>[18]B27!I10</f>
        <v>#REF!</v>
      </c>
      <c r="Q28" t="e">
        <f>[18]B27!Q10</f>
        <v>#REF!</v>
      </c>
      <c r="U28" t="e">
        <f>[18]B27!U10</f>
        <v>#REF!</v>
      </c>
      <c r="Y28" t="e">
        <f>[18]B27!Y10</f>
        <v>#REF!</v>
      </c>
    </row>
    <row r="29" spans="9:25" x14ac:dyDescent="0.3">
      <c r="I29" t="e">
        <f>[19]B28!I10</f>
        <v>#REF!</v>
      </c>
      <c r="Q29" t="e">
        <f>[19]B28!Q10</f>
        <v>#REF!</v>
      </c>
      <c r="U29" t="e">
        <f>[19]B28!U10</f>
        <v>#REF!</v>
      </c>
      <c r="Y29" t="e">
        <f>[19]B28!Y10</f>
        <v>#REF!</v>
      </c>
    </row>
    <row r="30" spans="9:25" x14ac:dyDescent="0.3">
      <c r="I30" t="e">
        <f>[20]B29!I10</f>
        <v>#REF!</v>
      </c>
      <c r="Q30" t="e">
        <f>[20]B29!Q10</f>
        <v>#REF!</v>
      </c>
      <c r="U30" t="e">
        <f>[20]B29!U10</f>
        <v>#REF!</v>
      </c>
      <c r="Y30" t="e">
        <f>[20]B29!Y10</f>
        <v>#REF!</v>
      </c>
    </row>
    <row r="31" spans="9:25" x14ac:dyDescent="0.3">
      <c r="I31" t="e">
        <f>[21]B30!I10</f>
        <v>#REF!</v>
      </c>
      <c r="Q31" t="e">
        <f>[21]B30!Q10</f>
        <v>#REF!</v>
      </c>
      <c r="U31" t="e">
        <f>[21]B30!U10</f>
        <v>#REF!</v>
      </c>
      <c r="Y31" t="e">
        <f>[21]B30!Y10</f>
        <v>#REF!</v>
      </c>
    </row>
    <row r="32" spans="9:25" x14ac:dyDescent="0.3">
      <c r="I32" t="e">
        <f>[22]B31!I10</f>
        <v>#REF!</v>
      </c>
      <c r="Q32" t="e">
        <f>[22]B31!Q10</f>
        <v>#REF!</v>
      </c>
      <c r="U32" t="e">
        <f>[22]B31!U10</f>
        <v>#REF!</v>
      </c>
      <c r="Y32" t="e">
        <f>[22]B31!Y10</f>
        <v>#REF!</v>
      </c>
    </row>
    <row r="33" spans="1:25" x14ac:dyDescent="0.3">
      <c r="I33" t="e">
        <f>[23]B32!I10</f>
        <v>#REF!</v>
      </c>
      <c r="Q33" t="e">
        <f>[23]B32!Q10</f>
        <v>#REF!</v>
      </c>
      <c r="U33" t="e">
        <f>[23]B32!U10</f>
        <v>#REF!</v>
      </c>
      <c r="Y33" t="e">
        <f>[23]B32!Y10</f>
        <v>#REF!</v>
      </c>
    </row>
    <row r="34" spans="1:25" x14ac:dyDescent="0.3">
      <c r="I34" t="e">
        <f>[24]B33!I10</f>
        <v>#REF!</v>
      </c>
      <c r="Q34" t="e">
        <f>[24]B33!Q10</f>
        <v>#REF!</v>
      </c>
      <c r="U34" t="e">
        <f>[24]B33!U10</f>
        <v>#REF!</v>
      </c>
      <c r="Y34" t="e">
        <f>[24]B33!Y10</f>
        <v>#REF!</v>
      </c>
    </row>
    <row r="35" spans="1:25" x14ac:dyDescent="0.3">
      <c r="I35" t="e">
        <f>[25]B34!I10</f>
        <v>#REF!</v>
      </c>
      <c r="Q35" t="e">
        <f>[25]B34!Q10</f>
        <v>#REF!</v>
      </c>
      <c r="U35" t="e">
        <f>[25]B34!U10</f>
        <v>#REF!</v>
      </c>
      <c r="Y35" t="e">
        <f>[25]B34!Y10</f>
        <v>#REF!</v>
      </c>
    </row>
    <row r="36" spans="1:25" x14ac:dyDescent="0.3">
      <c r="I36" t="e">
        <f>[26]B35!I10</f>
        <v>#REF!</v>
      </c>
      <c r="Q36" t="e">
        <f>[26]B35!Q10</f>
        <v>#REF!</v>
      </c>
      <c r="U36" t="e">
        <f>[26]B35!U10</f>
        <v>#REF!</v>
      </c>
      <c r="Y36" t="e">
        <f>[26]B35!Y10</f>
        <v>#REF!</v>
      </c>
    </row>
    <row r="37" spans="1:25" x14ac:dyDescent="0.3">
      <c r="I37" t="e">
        <f>[27]B36!I10</f>
        <v>#REF!</v>
      </c>
      <c r="Q37" t="e">
        <f>[27]B36!Q10</f>
        <v>#REF!</v>
      </c>
      <c r="U37" t="e">
        <f>[27]B36!U10</f>
        <v>#REF!</v>
      </c>
      <c r="Y37" t="e">
        <f>[27]B36!Y10</f>
        <v>#REF!</v>
      </c>
    </row>
    <row r="38" spans="1:25" x14ac:dyDescent="0.3">
      <c r="I38" t="e">
        <f>[28]B37!I10</f>
        <v>#REF!</v>
      </c>
      <c r="Q38" t="e">
        <f>[28]B37!Q10</f>
        <v>#REF!</v>
      </c>
      <c r="U38" t="e">
        <f>[28]B37!U10</f>
        <v>#REF!</v>
      </c>
      <c r="Y38" t="e">
        <f>[28]B37!Y10</f>
        <v>#REF!</v>
      </c>
    </row>
    <row r="39" spans="1:25" x14ac:dyDescent="0.3">
      <c r="I39" t="e">
        <f>[29]B38!I10</f>
        <v>#REF!</v>
      </c>
      <c r="Q39" t="e">
        <f>[29]B38!Q10</f>
        <v>#REF!</v>
      </c>
      <c r="U39" t="e">
        <f>[29]B38!U10</f>
        <v>#REF!</v>
      </c>
      <c r="Y39" t="e">
        <f>[29]B38!Y10</f>
        <v>#REF!</v>
      </c>
    </row>
    <row r="40" spans="1:25" x14ac:dyDescent="0.3">
      <c r="I40" t="e">
        <f>[30]B39!I10</f>
        <v>#REF!</v>
      </c>
      <c r="Q40" t="e">
        <f>[30]B39!Q10</f>
        <v>#REF!</v>
      </c>
      <c r="U40" t="e">
        <f>[30]B39!U10</f>
        <v>#REF!</v>
      </c>
      <c r="Y40" t="e">
        <f>[30]B39!Y10</f>
        <v>#REF!</v>
      </c>
    </row>
    <row r="41" spans="1:25" x14ac:dyDescent="0.3">
      <c r="I41" t="e">
        <f>[31]B40!I10</f>
        <v>#REF!</v>
      </c>
      <c r="Q41" t="e">
        <f>[31]B40!Q10</f>
        <v>#REF!</v>
      </c>
      <c r="U41" t="e">
        <f>[31]B40!U10</f>
        <v>#REF!</v>
      </c>
      <c r="Y41" t="e">
        <f>[31]B40!Y10</f>
        <v>#REF!</v>
      </c>
    </row>
    <row r="42" spans="1:25" x14ac:dyDescent="0.3">
      <c r="I42" t="e">
        <f>[32]B41!I10</f>
        <v>#REF!</v>
      </c>
      <c r="Q42" t="e">
        <f>[32]B41!Q10</f>
        <v>#REF!</v>
      </c>
      <c r="U42" t="e">
        <f>[32]B41!U10</f>
        <v>#REF!</v>
      </c>
      <c r="Y42" t="e">
        <f>[32]B41!Y10</f>
        <v>#REF!</v>
      </c>
    </row>
    <row r="43" spans="1:25" x14ac:dyDescent="0.3">
      <c r="I43" t="e">
        <f>[33]B42!I10</f>
        <v>#REF!</v>
      </c>
      <c r="Q43" t="e">
        <f>[33]B42!Q10</f>
        <v>#REF!</v>
      </c>
      <c r="U43" t="e">
        <f>[33]B42!U10</f>
        <v>#REF!</v>
      </c>
      <c r="Y43" t="e">
        <f>[33]B42!Y10</f>
        <v>#REF!</v>
      </c>
    </row>
    <row r="44" spans="1:25" x14ac:dyDescent="0.3">
      <c r="I44" t="e">
        <f>[34]B43!I10</f>
        <v>#REF!</v>
      </c>
      <c r="Q44" t="e">
        <f>[34]B43!Q10</f>
        <v>#REF!</v>
      </c>
      <c r="U44" t="e">
        <f>[34]B43!U10</f>
        <v>#REF!</v>
      </c>
      <c r="Y44" t="e">
        <f>[34]B43!Y10</f>
        <v>#REF!</v>
      </c>
    </row>
    <row r="45" spans="1:25" x14ac:dyDescent="0.3">
      <c r="I45" t="e">
        <f>[35]B44!I10</f>
        <v>#REF!</v>
      </c>
      <c r="Q45" t="e">
        <f>[35]B44!Q10</f>
        <v>#REF!</v>
      </c>
      <c r="U45" t="e">
        <f>[35]B44!U10</f>
        <v>#REF!</v>
      </c>
      <c r="Y45" t="e">
        <f>[35]B44!Y10</f>
        <v>#REF!</v>
      </c>
    </row>
    <row r="46" spans="1:25" ht="409.6" customHeight="1" x14ac:dyDescent="0.3">
      <c r="A46" s="1" t="s">
        <v>2456</v>
      </c>
      <c r="C46" s="1" t="s">
        <v>1294</v>
      </c>
      <c r="E46" s="1" t="s">
        <v>1295</v>
      </c>
      <c r="G46" s="1" t="s">
        <v>1296</v>
      </c>
      <c r="I46" t="str">
        <f>'B45'!I10</f>
        <v>Low Correct</v>
      </c>
      <c r="M46" s="1" t="s">
        <v>1297</v>
      </c>
      <c r="O46" s="1" t="s">
        <v>1298</v>
      </c>
      <c r="Q46" t="str">
        <f>'B45'!Q10</f>
        <v>High Correct</v>
      </c>
      <c r="U46" s="1" t="s">
        <v>1299</v>
      </c>
      <c r="W46" s="1" t="s">
        <v>1300</v>
      </c>
      <c r="Y46" t="str">
        <f>'B45'!Y10</f>
        <v>Low Correct</v>
      </c>
    </row>
    <row r="47" spans="1:25" ht="28.95" customHeight="1" x14ac:dyDescent="0.3">
      <c r="A47" s="1" t="s">
        <v>2457</v>
      </c>
      <c r="C47" s="1" t="s">
        <v>1</v>
      </c>
      <c r="I47" t="str">
        <f>'B46'!I10</f>
        <v>N/A</v>
      </c>
      <c r="Q47" t="str">
        <f>'B46'!Q10</f>
        <v>N/A</v>
      </c>
      <c r="U47">
        <f>'B46'!U10</f>
        <v>0</v>
      </c>
      <c r="Y47" t="str">
        <f>'B46'!Y10</f>
        <v>N/A</v>
      </c>
    </row>
    <row r="48" spans="1:25" ht="409.6" customHeight="1" x14ac:dyDescent="0.3">
      <c r="A48" s="1" t="s">
        <v>2458</v>
      </c>
      <c r="C48" s="1" t="s">
        <v>1525</v>
      </c>
      <c r="E48" s="1" t="s">
        <v>1526</v>
      </c>
      <c r="G48" s="1" t="s">
        <v>1527</v>
      </c>
      <c r="I48" t="str">
        <f>'B47'!I10</f>
        <v>High Correct</v>
      </c>
      <c r="M48" s="1" t="s">
        <v>1528</v>
      </c>
      <c r="O48" s="1" t="s">
        <v>1529</v>
      </c>
      <c r="Q48" t="str">
        <f>'B47'!Q10</f>
        <v>High Correct</v>
      </c>
      <c r="U48" s="1" t="s">
        <v>1530</v>
      </c>
      <c r="W48" s="1" t="s">
        <v>1531</v>
      </c>
      <c r="Y48" t="str">
        <f>'B47'!Y10</f>
        <v>Low Correct</v>
      </c>
    </row>
    <row r="49" spans="1:25" ht="409.6" customHeight="1" x14ac:dyDescent="0.3">
      <c r="A49" s="1" t="s">
        <v>2459</v>
      </c>
      <c r="C49" s="1" t="s">
        <v>1641</v>
      </c>
      <c r="E49" s="1" t="s">
        <v>1642</v>
      </c>
      <c r="G49" s="1" t="s">
        <v>1643</v>
      </c>
      <c r="I49" t="str">
        <f>'B48'!I10</f>
        <v>Medium Maybe</v>
      </c>
      <c r="M49" s="1" t="s">
        <v>1644</v>
      </c>
      <c r="O49" s="1" t="s">
        <v>1645</v>
      </c>
      <c r="Q49" t="str">
        <f>'B48'!Q10</f>
        <v>Medium Incorrect</v>
      </c>
      <c r="U49" s="1" t="s">
        <v>1646</v>
      </c>
      <c r="W49" s="1" t="s">
        <v>1647</v>
      </c>
      <c r="Y49" t="str">
        <f>'B48'!Y10</f>
        <v>Low Correct</v>
      </c>
    </row>
    <row r="50" spans="1:25" ht="409.6" customHeight="1" x14ac:dyDescent="0.3">
      <c r="A50" s="1" t="s">
        <v>2460</v>
      </c>
      <c r="C50" s="1" t="s">
        <v>1759</v>
      </c>
      <c r="E50" s="1" t="s">
        <v>1760</v>
      </c>
      <c r="G50" s="1" t="s">
        <v>1761</v>
      </c>
      <c r="I50" t="str">
        <f>'B49'!I10</f>
        <v>Medium Maybe</v>
      </c>
      <c r="M50" s="1" t="s">
        <v>1762</v>
      </c>
      <c r="O50" s="1" t="s">
        <v>1763</v>
      </c>
      <c r="Q50" t="str">
        <f>'B49'!Q10</f>
        <v>Medium Maybe</v>
      </c>
      <c r="U50" s="1" t="s">
        <v>1764</v>
      </c>
      <c r="W50" s="1" t="s">
        <v>1765</v>
      </c>
      <c r="Y50" t="str">
        <f>'B49'!Y10</f>
        <v>Low Correct</v>
      </c>
    </row>
    <row r="51" spans="1:25" ht="409.6" customHeight="1" x14ac:dyDescent="0.3">
      <c r="A51" s="1" t="s">
        <v>2461</v>
      </c>
      <c r="C51" s="1" t="s">
        <v>1878</v>
      </c>
      <c r="E51" s="1" t="s">
        <v>1879</v>
      </c>
      <c r="G51" s="1" t="s">
        <v>1880</v>
      </c>
      <c r="I51" t="str">
        <f>'B50'!I10</f>
        <v>High Maybe</v>
      </c>
      <c r="M51" s="1" t="s">
        <v>1881</v>
      </c>
      <c r="O51" s="1" t="s">
        <v>1882</v>
      </c>
      <c r="Q51" t="str">
        <f>'B50'!Q10</f>
        <v>Low Incorrect</v>
      </c>
      <c r="U51" s="1" t="s">
        <v>1883</v>
      </c>
      <c r="W51" s="1" t="s">
        <v>1884</v>
      </c>
      <c r="Y51" t="str">
        <f>'B50'!Y10</f>
        <v>High Correct</v>
      </c>
    </row>
    <row r="52" spans="1:25" ht="28.95" customHeight="1" x14ac:dyDescent="0.3">
      <c r="A52" s="1" t="s">
        <v>2462</v>
      </c>
      <c r="C52" s="1" t="s">
        <v>1</v>
      </c>
      <c r="I52" t="str">
        <f>'B51'!I10</f>
        <v>N/A</v>
      </c>
      <c r="Q52" t="str">
        <f>'B51'!Q10</f>
        <v>N/A</v>
      </c>
      <c r="U52">
        <f>'B51'!U10</f>
        <v>0</v>
      </c>
      <c r="Y52" t="str">
        <f>'B51'!Y10</f>
        <v>N/A</v>
      </c>
    </row>
    <row r="53" spans="1:25" ht="409.6" customHeight="1" x14ac:dyDescent="0.3">
      <c r="A53" s="1" t="s">
        <v>2463</v>
      </c>
      <c r="C53" s="1" t="s">
        <v>2085</v>
      </c>
      <c r="E53" s="1" t="s">
        <v>2086</v>
      </c>
      <c r="G53" s="1" t="s">
        <v>2087</v>
      </c>
      <c r="I53" t="str">
        <f>'B52'!I10</f>
        <v>High Incorrect</v>
      </c>
      <c r="M53" s="1" t="s">
        <v>2088</v>
      </c>
      <c r="O53" s="1" t="s">
        <v>2089</v>
      </c>
      <c r="Q53" t="str">
        <f>'B52'!Q10</f>
        <v>Medium Incorrect</v>
      </c>
      <c r="U53" s="1" t="s">
        <v>2090</v>
      </c>
      <c r="W53" s="1" t="s">
        <v>2091</v>
      </c>
      <c r="Y53" t="str">
        <f>'B52'!Y10</f>
        <v>High Correct</v>
      </c>
    </row>
    <row r="54" spans="1:25" ht="409.6" customHeight="1" x14ac:dyDescent="0.3">
      <c r="A54" s="1" t="s">
        <v>2464</v>
      </c>
      <c r="C54" s="1" t="s">
        <v>2203</v>
      </c>
      <c r="E54" s="1" t="s">
        <v>2204</v>
      </c>
      <c r="G54" s="1" t="s">
        <v>126</v>
      </c>
      <c r="I54" t="str">
        <f>'B53'!I10</f>
        <v>N/A</v>
      </c>
      <c r="M54" s="1" t="s">
        <v>2205</v>
      </c>
      <c r="O54" s="1" t="s">
        <v>2206</v>
      </c>
      <c r="Q54" t="str">
        <f>'B53'!Q10</f>
        <v>Medium Correct</v>
      </c>
      <c r="U54" s="1" t="s">
        <v>2207</v>
      </c>
      <c r="W54" s="1" t="s">
        <v>2208</v>
      </c>
      <c r="Y54" t="str">
        <f>'B53'!Y10</f>
        <v>Medium Correct</v>
      </c>
    </row>
    <row r="55" spans="1:25" ht="409.6" customHeight="1" x14ac:dyDescent="0.3">
      <c r="A55" s="1" t="s">
        <v>2465</v>
      </c>
      <c r="C55" s="1" t="s">
        <v>2314</v>
      </c>
      <c r="E55" s="1" t="s">
        <v>2315</v>
      </c>
      <c r="G55" s="1" t="s">
        <v>2316</v>
      </c>
      <c r="I55" t="str">
        <f>'B54'!I10</f>
        <v>Medium Maybe</v>
      </c>
      <c r="M55" s="1" t="s">
        <v>2317</v>
      </c>
      <c r="O55" s="1" t="s">
        <v>2318</v>
      </c>
      <c r="Q55" t="str">
        <f>'B54'!Q10</f>
        <v>Medium Maybe</v>
      </c>
      <c r="U55" s="1" t="s">
        <v>2319</v>
      </c>
      <c r="W55" s="1" t="s">
        <v>2320</v>
      </c>
      <c r="Y55" t="str">
        <f>'B54'!Y10</f>
        <v>Low Incorrect</v>
      </c>
    </row>
    <row r="56" spans="1:25" ht="409.6" customHeight="1" x14ac:dyDescent="0.3">
      <c r="A56" s="1" t="s">
        <v>2466</v>
      </c>
      <c r="C56" s="1" t="s">
        <v>2397</v>
      </c>
      <c r="E56" s="1" t="s">
        <v>2398</v>
      </c>
      <c r="G56" s="1" t="s">
        <v>2399</v>
      </c>
      <c r="I56" t="str">
        <f>'B55'!I10</f>
        <v>Low Maybe</v>
      </c>
      <c r="M56" s="1" t="s">
        <v>2400</v>
      </c>
      <c r="O56" s="1" t="s">
        <v>2401</v>
      </c>
      <c r="Q56" t="str">
        <f>'B55'!Q10</f>
        <v>High Maybe</v>
      </c>
      <c r="U56" s="1" t="s">
        <v>2402</v>
      </c>
      <c r="W56" s="1" t="s">
        <v>2403</v>
      </c>
      <c r="Y56" t="str">
        <f>'B55'!Y10</f>
        <v>High Incorrect</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72</v>
      </c>
      <c r="E2" s="1" t="s">
        <v>73</v>
      </c>
      <c r="G2" s="1" t="s">
        <v>74</v>
      </c>
      <c r="I2" t="str">
        <f>'B1'!I11</f>
        <v>High Incorrect</v>
      </c>
      <c r="M2" s="1" t="s">
        <v>76</v>
      </c>
      <c r="O2" s="1" t="s">
        <v>77</v>
      </c>
      <c r="Q2" t="str">
        <f>'B1'!Q11</f>
        <v>Medium Incorrect</v>
      </c>
      <c r="U2" s="1" t="s">
        <v>78</v>
      </c>
      <c r="W2" s="1" t="s">
        <v>79</v>
      </c>
      <c r="Y2" t="str">
        <f>'B1'!Y11</f>
        <v>Medium Maybe</v>
      </c>
    </row>
    <row r="3" spans="1:27" ht="409.6" customHeight="1" x14ac:dyDescent="0.3">
      <c r="A3" s="1" t="s">
        <v>2447</v>
      </c>
      <c r="C3" s="1" t="s">
        <v>210</v>
      </c>
      <c r="E3" s="1" t="s">
        <v>211</v>
      </c>
      <c r="G3" s="1" t="s">
        <v>212</v>
      </c>
      <c r="I3" t="str">
        <f>'B2'!I11</f>
        <v>High Maybe</v>
      </c>
      <c r="M3" s="1" t="s">
        <v>213</v>
      </c>
      <c r="O3" s="1" t="s">
        <v>214</v>
      </c>
      <c r="Q3" t="str">
        <f>'B2'!Q11</f>
        <v>Low Maybe</v>
      </c>
      <c r="U3" s="1" t="s">
        <v>215</v>
      </c>
      <c r="W3" s="1" t="s">
        <v>216</v>
      </c>
      <c r="Y3" t="str">
        <f>'B2'!Y11</f>
        <v>Medium Incorrect</v>
      </c>
    </row>
    <row r="4" spans="1:27" ht="409.6" customHeight="1" x14ac:dyDescent="0.3">
      <c r="A4" s="1" t="s">
        <v>2448</v>
      </c>
      <c r="C4" s="1" t="s">
        <v>340</v>
      </c>
      <c r="E4" s="1" t="s">
        <v>341</v>
      </c>
      <c r="G4" s="1" t="s">
        <v>342</v>
      </c>
      <c r="I4" t="str">
        <f>'B3'!I11</f>
        <v>Medium Incorrect</v>
      </c>
      <c r="M4" s="1" t="s">
        <v>343</v>
      </c>
      <c r="O4" s="1" t="s">
        <v>344</v>
      </c>
      <c r="Q4" t="str">
        <f>'B3'!Q11</f>
        <v>Medium Maybe</v>
      </c>
      <c r="U4" s="1" t="s">
        <v>345</v>
      </c>
      <c r="W4" s="1" t="s">
        <v>346</v>
      </c>
      <c r="Y4" t="str">
        <f>'B3'!Y11</f>
        <v>High Incorrect</v>
      </c>
    </row>
    <row r="5" spans="1:27" ht="409.6" customHeight="1" x14ac:dyDescent="0.3">
      <c r="A5" s="1" t="s">
        <v>2449</v>
      </c>
      <c r="C5" s="1" t="s">
        <v>463</v>
      </c>
      <c r="E5" s="1" t="s">
        <v>464</v>
      </c>
      <c r="G5" s="1" t="s">
        <v>465</v>
      </c>
      <c r="I5" t="str">
        <f>'B4'!I11</f>
        <v>Medium Incorrect</v>
      </c>
      <c r="M5" s="1" t="s">
        <v>466</v>
      </c>
      <c r="O5" s="1" t="s">
        <v>467</v>
      </c>
      <c r="Q5" t="str">
        <f>'B4'!Q11</f>
        <v>Medium Maybe</v>
      </c>
      <c r="U5" s="1" t="s">
        <v>468</v>
      </c>
      <c r="W5" s="1" t="s">
        <v>469</v>
      </c>
      <c r="Y5" t="str">
        <f>'B4'!Y11</f>
        <v>Low Incorrect</v>
      </c>
    </row>
    <row r="6" spans="1:27" ht="409.6" customHeight="1" x14ac:dyDescent="0.3">
      <c r="A6" s="1" t="s">
        <v>2450</v>
      </c>
      <c r="C6" s="1" t="s">
        <v>576</v>
      </c>
      <c r="E6" s="1" t="s">
        <v>577</v>
      </c>
      <c r="G6" s="1" t="s">
        <v>578</v>
      </c>
      <c r="I6" t="str">
        <f>'B5'!I11</f>
        <v>High Correct</v>
      </c>
      <c r="M6" s="1" t="s">
        <v>579</v>
      </c>
      <c r="O6" s="1" t="s">
        <v>580</v>
      </c>
      <c r="Q6" t="str">
        <f>'B5'!Q11</f>
        <v>Low Correct</v>
      </c>
      <c r="U6" s="1" t="s">
        <v>581</v>
      </c>
      <c r="W6" s="1" t="s">
        <v>582</v>
      </c>
      <c r="Y6" t="str">
        <f>'B5'!Y11</f>
        <v>Medium Correct</v>
      </c>
    </row>
    <row r="7" spans="1:27" ht="409.6" customHeight="1" x14ac:dyDescent="0.3">
      <c r="A7" s="1" t="s">
        <v>2451</v>
      </c>
      <c r="C7" s="1" t="s">
        <v>700</v>
      </c>
      <c r="E7" s="1" t="s">
        <v>701</v>
      </c>
      <c r="G7" s="1" t="s">
        <v>702</v>
      </c>
      <c r="I7" t="str">
        <f>'B6'!I11</f>
        <v>High Incorrect</v>
      </c>
      <c r="M7" s="1" t="s">
        <v>703</v>
      </c>
      <c r="O7" s="1" t="s">
        <v>704</v>
      </c>
      <c r="Q7" t="str">
        <f>'B6'!Q11</f>
        <v>Low Maybe</v>
      </c>
      <c r="U7" s="1" t="s">
        <v>705</v>
      </c>
      <c r="W7" s="1" t="s">
        <v>706</v>
      </c>
      <c r="Y7" t="str">
        <f>'B6'!Y11</f>
        <v>High Maybe</v>
      </c>
    </row>
    <row r="8" spans="1:27" ht="409.6" customHeight="1" x14ac:dyDescent="0.3">
      <c r="A8" s="1" t="s">
        <v>2452</v>
      </c>
      <c r="C8" s="1" t="s">
        <v>825</v>
      </c>
      <c r="E8" s="1" t="s">
        <v>826</v>
      </c>
      <c r="G8" s="1" t="s">
        <v>827</v>
      </c>
      <c r="I8" t="str">
        <f>'B7'!I11</f>
        <v>High Correct</v>
      </c>
      <c r="M8" s="1" t="s">
        <v>828</v>
      </c>
      <c r="O8" s="1" t="s">
        <v>829</v>
      </c>
      <c r="Q8" t="str">
        <f>'B7'!Q11</f>
        <v>High Incorrect</v>
      </c>
      <c r="U8" s="1" t="s">
        <v>830</v>
      </c>
      <c r="W8" s="1" t="s">
        <v>831</v>
      </c>
      <c r="Y8" t="str">
        <f>'B7'!Y11</f>
        <v>Low Incorrect</v>
      </c>
    </row>
    <row r="9" spans="1:27" ht="409.6" customHeight="1" x14ac:dyDescent="0.3">
      <c r="A9" s="1" t="s">
        <v>2453</v>
      </c>
      <c r="C9" s="1" t="s">
        <v>948</v>
      </c>
      <c r="E9" s="1" t="s">
        <v>949</v>
      </c>
      <c r="G9" s="1" t="s">
        <v>950</v>
      </c>
      <c r="I9" t="str">
        <f>'B8'!I11</f>
        <v>High Correct</v>
      </c>
      <c r="M9" s="1" t="s">
        <v>951</v>
      </c>
      <c r="O9" s="1" t="s">
        <v>952</v>
      </c>
      <c r="Q9" t="str">
        <f>'B8'!Q11</f>
        <v>High Maybe</v>
      </c>
      <c r="U9" s="1" t="s">
        <v>953</v>
      </c>
      <c r="W9" s="1" t="s">
        <v>954</v>
      </c>
      <c r="Y9" t="str">
        <f>'B8'!Y11</f>
        <v>High Correct</v>
      </c>
    </row>
    <row r="10" spans="1:27" ht="409.6" customHeight="1" x14ac:dyDescent="0.3">
      <c r="A10" s="1" t="s">
        <v>2454</v>
      </c>
      <c r="C10" s="1" t="s">
        <v>1066</v>
      </c>
      <c r="E10" s="1" t="s">
        <v>1067</v>
      </c>
      <c r="G10" s="1" t="s">
        <v>1068</v>
      </c>
      <c r="I10" t="str">
        <f>'B9'!I11</f>
        <v>Medium Correct</v>
      </c>
      <c r="M10" s="1" t="s">
        <v>1069</v>
      </c>
      <c r="O10" s="1" t="s">
        <v>1070</v>
      </c>
      <c r="Q10" t="str">
        <f>'B9'!Q11</f>
        <v>Medium Correct</v>
      </c>
      <c r="U10" s="1" t="s">
        <v>1071</v>
      </c>
      <c r="W10" s="1" t="s">
        <v>1072</v>
      </c>
      <c r="Y10" t="str">
        <f>'B9'!Y11</f>
        <v>High Correct</v>
      </c>
    </row>
    <row r="11" spans="1:27" ht="409.6" customHeight="1" x14ac:dyDescent="0.3">
      <c r="A11" s="1" t="s">
        <v>2455</v>
      </c>
      <c r="C11" s="1" t="s">
        <v>1183</v>
      </c>
      <c r="E11" s="1" t="s">
        <v>1184</v>
      </c>
      <c r="G11" s="1" t="s">
        <v>1185</v>
      </c>
      <c r="I11" t="str">
        <f>'B10'!I11</f>
        <v>High Maybe</v>
      </c>
      <c r="M11" s="1" t="s">
        <v>1186</v>
      </c>
      <c r="O11" s="1" t="s">
        <v>1187</v>
      </c>
      <c r="Q11" t="str">
        <f>'B10'!Q11</f>
        <v>High Maybe</v>
      </c>
      <c r="U11" s="1" t="s">
        <v>1188</v>
      </c>
      <c r="W11" s="1" t="s">
        <v>1189</v>
      </c>
      <c r="Y11" t="str">
        <f>'B10'!Y11</f>
        <v>High Correct</v>
      </c>
    </row>
    <row r="12" spans="1:27" x14ac:dyDescent="0.3">
      <c r="I12" t="e">
        <f>[2]B11!I11</f>
        <v>#REF!</v>
      </c>
      <c r="Q12" t="e">
        <f>[2]B11!Q11</f>
        <v>#REF!</v>
      </c>
      <c r="U12" t="e">
        <f>[2]B11!U11</f>
        <v>#REF!</v>
      </c>
      <c r="Y12" t="e">
        <f>[2]B11!Y11</f>
        <v>#REF!</v>
      </c>
    </row>
    <row r="13" spans="1:27" x14ac:dyDescent="0.3">
      <c r="I13" t="e">
        <f>[3]B12!I11</f>
        <v>#REF!</v>
      </c>
      <c r="Q13" t="e">
        <f>[3]B12!Q11</f>
        <v>#REF!</v>
      </c>
      <c r="U13" t="e">
        <f>[3]B12!U11</f>
        <v>#REF!</v>
      </c>
      <c r="Y13" t="e">
        <f>[3]B12!Y11</f>
        <v>#REF!</v>
      </c>
    </row>
    <row r="14" spans="1:27" x14ac:dyDescent="0.3">
      <c r="I14" t="e">
        <f>[4]B13!I11</f>
        <v>#REF!</v>
      </c>
      <c r="Q14" t="e">
        <f>[4]B13!Q11</f>
        <v>#REF!</v>
      </c>
      <c r="U14" t="e">
        <f>[4]B13!U11</f>
        <v>#REF!</v>
      </c>
      <c r="Y14" t="e">
        <f>[4]B13!Y11</f>
        <v>#REF!</v>
      </c>
    </row>
    <row r="15" spans="1:27" x14ac:dyDescent="0.3">
      <c r="I15" t="e">
        <f>[5]B14!I11</f>
        <v>#REF!</v>
      </c>
      <c r="Q15" t="e">
        <f>[5]B14!Q11</f>
        <v>#REF!</v>
      </c>
      <c r="U15" t="e">
        <f>[5]B14!U11</f>
        <v>#REF!</v>
      </c>
      <c r="Y15" t="e">
        <f>[5]B14!Y11</f>
        <v>#REF!</v>
      </c>
    </row>
    <row r="16" spans="1:27" x14ac:dyDescent="0.3">
      <c r="I16" t="e">
        <f>[6]B15!I11</f>
        <v>#REF!</v>
      </c>
      <c r="Q16" t="e">
        <f>[6]B15!Q11</f>
        <v>#REF!</v>
      </c>
      <c r="U16" t="e">
        <f>[6]B15!U11</f>
        <v>#REF!</v>
      </c>
      <c r="Y16" t="e">
        <f>[6]B15!Y11</f>
        <v>#REF!</v>
      </c>
    </row>
    <row r="17" spans="9:25" x14ac:dyDescent="0.3">
      <c r="I17" t="e">
        <f>[7]B16!I11</f>
        <v>#REF!</v>
      </c>
      <c r="Q17" t="e">
        <f>[7]B16!Q11</f>
        <v>#REF!</v>
      </c>
      <c r="U17" t="e">
        <f>[7]B16!U11</f>
        <v>#REF!</v>
      </c>
      <c r="Y17" t="e">
        <f>[7]B16!Y11</f>
        <v>#REF!</v>
      </c>
    </row>
    <row r="18" spans="9:25" x14ac:dyDescent="0.3">
      <c r="I18" t="e">
        <f>[8]B17!I11</f>
        <v>#REF!</v>
      </c>
      <c r="Q18" t="e">
        <f>[8]B17!Q11</f>
        <v>#REF!</v>
      </c>
      <c r="U18" t="e">
        <f>[8]B17!U11</f>
        <v>#REF!</v>
      </c>
      <c r="Y18" t="e">
        <f>[8]B17!Y11</f>
        <v>#REF!</v>
      </c>
    </row>
    <row r="19" spans="9:25" x14ac:dyDescent="0.3">
      <c r="I19" t="e">
        <f>[9]B18!I11</f>
        <v>#REF!</v>
      </c>
      <c r="Q19" t="e">
        <f>[9]B18!Q11</f>
        <v>#REF!</v>
      </c>
      <c r="U19" t="e">
        <f>[9]B18!U11</f>
        <v>#REF!</v>
      </c>
      <c r="Y19" t="e">
        <f>[9]B18!Y11</f>
        <v>#REF!</v>
      </c>
    </row>
    <row r="20" spans="9:25" x14ac:dyDescent="0.3">
      <c r="I20" t="e">
        <f>[10]B19!I11</f>
        <v>#REF!</v>
      </c>
      <c r="Q20" t="e">
        <f>[10]B19!Q11</f>
        <v>#REF!</v>
      </c>
      <c r="U20" t="e">
        <f>[10]B19!U11</f>
        <v>#REF!</v>
      </c>
      <c r="Y20" t="e">
        <f>[10]B19!Y11</f>
        <v>#REF!</v>
      </c>
    </row>
    <row r="21" spans="9:25" x14ac:dyDescent="0.3">
      <c r="I21" t="e">
        <f>[11]B20!I11</f>
        <v>#REF!</v>
      </c>
      <c r="Q21" t="e">
        <f>[11]B20!Q11</f>
        <v>#REF!</v>
      </c>
      <c r="U21" t="e">
        <f>[11]B20!U11</f>
        <v>#REF!</v>
      </c>
      <c r="Y21" t="e">
        <f>[11]B20!Y11</f>
        <v>#REF!</v>
      </c>
    </row>
    <row r="22" spans="9:25" x14ac:dyDescent="0.3">
      <c r="I22" t="e">
        <f>[12]B21!I11</f>
        <v>#REF!</v>
      </c>
      <c r="Q22" t="e">
        <f>[12]B21!Q11</f>
        <v>#REF!</v>
      </c>
      <c r="U22" t="e">
        <f>[12]B21!U11</f>
        <v>#REF!</v>
      </c>
      <c r="Y22" t="e">
        <f>[12]B21!Y11</f>
        <v>#REF!</v>
      </c>
    </row>
    <row r="23" spans="9:25" x14ac:dyDescent="0.3">
      <c r="I23" t="e">
        <f>[13]B22!I11</f>
        <v>#REF!</v>
      </c>
      <c r="Q23" t="e">
        <f>[13]B22!Q11</f>
        <v>#REF!</v>
      </c>
      <c r="U23" t="e">
        <f>[13]B22!U11</f>
        <v>#REF!</v>
      </c>
      <c r="Y23" t="e">
        <f>[13]B22!Y11</f>
        <v>#REF!</v>
      </c>
    </row>
    <row r="24" spans="9:25" x14ac:dyDescent="0.3">
      <c r="I24" t="e">
        <f>[14]B23!I11</f>
        <v>#REF!</v>
      </c>
      <c r="Q24" t="e">
        <f>[14]B23!Q11</f>
        <v>#REF!</v>
      </c>
      <c r="U24" t="e">
        <f>[14]B23!U11</f>
        <v>#REF!</v>
      </c>
      <c r="Y24" t="e">
        <f>[14]B23!Y11</f>
        <v>#REF!</v>
      </c>
    </row>
    <row r="25" spans="9:25" x14ac:dyDescent="0.3">
      <c r="I25" t="e">
        <f>[15]B24!I11</f>
        <v>#REF!</v>
      </c>
      <c r="Q25" t="e">
        <f>[15]B24!Q11</f>
        <v>#REF!</v>
      </c>
      <c r="U25" t="e">
        <f>[15]B24!U11</f>
        <v>#REF!</v>
      </c>
      <c r="Y25" t="e">
        <f>[15]B24!Y11</f>
        <v>#REF!</v>
      </c>
    </row>
    <row r="26" spans="9:25" x14ac:dyDescent="0.3">
      <c r="I26" t="e">
        <f>[16]B25!I11</f>
        <v>#REF!</v>
      </c>
      <c r="Q26" t="e">
        <f>[16]B25!Q11</f>
        <v>#REF!</v>
      </c>
      <c r="U26" t="e">
        <f>[16]B25!U11</f>
        <v>#REF!</v>
      </c>
      <c r="Y26" t="e">
        <f>[16]B25!Y11</f>
        <v>#REF!</v>
      </c>
    </row>
    <row r="27" spans="9:25" x14ac:dyDescent="0.3">
      <c r="I27" t="e">
        <f>[17]B26!I11</f>
        <v>#REF!</v>
      </c>
      <c r="Q27" t="e">
        <f>[17]B26!Q11</f>
        <v>#REF!</v>
      </c>
      <c r="U27" t="e">
        <f>[17]B26!U11</f>
        <v>#REF!</v>
      </c>
      <c r="Y27" t="e">
        <f>[17]B26!Y11</f>
        <v>#REF!</v>
      </c>
    </row>
    <row r="28" spans="9:25" x14ac:dyDescent="0.3">
      <c r="I28" t="e">
        <f>[18]B27!I11</f>
        <v>#REF!</v>
      </c>
      <c r="Q28" t="e">
        <f>[18]B27!Q11</f>
        <v>#REF!</v>
      </c>
      <c r="U28" t="e">
        <f>[18]B27!U11</f>
        <v>#REF!</v>
      </c>
      <c r="Y28" t="e">
        <f>[18]B27!Y11</f>
        <v>#REF!</v>
      </c>
    </row>
    <row r="29" spans="9:25" x14ac:dyDescent="0.3">
      <c r="I29" t="e">
        <f>[19]B28!I11</f>
        <v>#REF!</v>
      </c>
      <c r="Q29" t="e">
        <f>[19]B28!Q11</f>
        <v>#REF!</v>
      </c>
      <c r="U29" t="e">
        <f>[19]B28!U11</f>
        <v>#REF!</v>
      </c>
      <c r="Y29" t="e">
        <f>[19]B28!Y11</f>
        <v>#REF!</v>
      </c>
    </row>
    <row r="30" spans="9:25" x14ac:dyDescent="0.3">
      <c r="I30" t="e">
        <f>[20]B29!I11</f>
        <v>#REF!</v>
      </c>
      <c r="Q30" t="e">
        <f>[20]B29!Q11</f>
        <v>#REF!</v>
      </c>
      <c r="U30" t="e">
        <f>[20]B29!U11</f>
        <v>#REF!</v>
      </c>
      <c r="Y30" t="e">
        <f>[20]B29!Y11</f>
        <v>#REF!</v>
      </c>
    </row>
    <row r="31" spans="9:25" x14ac:dyDescent="0.3">
      <c r="I31" t="e">
        <f>[21]B30!I11</f>
        <v>#REF!</v>
      </c>
      <c r="Q31" t="e">
        <f>[21]B30!Q11</f>
        <v>#REF!</v>
      </c>
      <c r="U31" t="e">
        <f>[21]B30!U11</f>
        <v>#REF!</v>
      </c>
      <c r="Y31" t="e">
        <f>[21]B30!Y11</f>
        <v>#REF!</v>
      </c>
    </row>
    <row r="32" spans="9:25" x14ac:dyDescent="0.3">
      <c r="I32" t="e">
        <f>[22]B31!I11</f>
        <v>#REF!</v>
      </c>
      <c r="Q32" t="e">
        <f>[22]B31!Q11</f>
        <v>#REF!</v>
      </c>
      <c r="U32" t="e">
        <f>[22]B31!U11</f>
        <v>#REF!</v>
      </c>
      <c r="Y32" t="e">
        <f>[22]B31!Y11</f>
        <v>#REF!</v>
      </c>
    </row>
    <row r="33" spans="1:25" x14ac:dyDescent="0.3">
      <c r="I33" t="e">
        <f>[23]B32!I11</f>
        <v>#REF!</v>
      </c>
      <c r="Q33" t="e">
        <f>[23]B32!Q11</f>
        <v>#REF!</v>
      </c>
      <c r="U33" t="e">
        <f>[23]B32!U11</f>
        <v>#REF!</v>
      </c>
      <c r="Y33" t="e">
        <f>[23]B32!Y11</f>
        <v>#REF!</v>
      </c>
    </row>
    <row r="34" spans="1:25" x14ac:dyDescent="0.3">
      <c r="I34" t="e">
        <f>[24]B33!I11</f>
        <v>#REF!</v>
      </c>
      <c r="Q34" t="e">
        <f>[24]B33!Q11</f>
        <v>#REF!</v>
      </c>
      <c r="U34" t="e">
        <f>[24]B33!U11</f>
        <v>#REF!</v>
      </c>
      <c r="Y34" t="e">
        <f>[24]B33!Y11</f>
        <v>#REF!</v>
      </c>
    </row>
    <row r="35" spans="1:25" x14ac:dyDescent="0.3">
      <c r="I35" t="e">
        <f>[25]B34!I11</f>
        <v>#REF!</v>
      </c>
      <c r="Q35" t="e">
        <f>[25]B34!Q11</f>
        <v>#REF!</v>
      </c>
      <c r="U35" t="e">
        <f>[25]B34!U11</f>
        <v>#REF!</v>
      </c>
      <c r="Y35" t="e">
        <f>[25]B34!Y11</f>
        <v>#REF!</v>
      </c>
    </row>
    <row r="36" spans="1:25" x14ac:dyDescent="0.3">
      <c r="I36" t="e">
        <f>[26]B35!I11</f>
        <v>#REF!</v>
      </c>
      <c r="Q36" t="e">
        <f>[26]B35!Q11</f>
        <v>#REF!</v>
      </c>
      <c r="U36" t="e">
        <f>[26]B35!U11</f>
        <v>#REF!</v>
      </c>
      <c r="Y36" t="e">
        <f>[26]B35!Y11</f>
        <v>#REF!</v>
      </c>
    </row>
    <row r="37" spans="1:25" x14ac:dyDescent="0.3">
      <c r="I37" t="e">
        <f>[27]B36!I11</f>
        <v>#REF!</v>
      </c>
      <c r="Q37" t="e">
        <f>[27]B36!Q11</f>
        <v>#REF!</v>
      </c>
      <c r="U37" t="e">
        <f>[27]B36!U11</f>
        <v>#REF!</v>
      </c>
      <c r="Y37" t="e">
        <f>[27]B36!Y11</f>
        <v>#REF!</v>
      </c>
    </row>
    <row r="38" spans="1:25" x14ac:dyDescent="0.3">
      <c r="I38" t="e">
        <f>[28]B37!I11</f>
        <v>#REF!</v>
      </c>
      <c r="Q38" t="e">
        <f>[28]B37!Q11</f>
        <v>#REF!</v>
      </c>
      <c r="U38" t="e">
        <f>[28]B37!U11</f>
        <v>#REF!</v>
      </c>
      <c r="Y38" t="e">
        <f>[28]B37!Y11</f>
        <v>#REF!</v>
      </c>
    </row>
    <row r="39" spans="1:25" x14ac:dyDescent="0.3">
      <c r="I39" t="e">
        <f>[29]B38!I11</f>
        <v>#REF!</v>
      </c>
      <c r="Q39" t="e">
        <f>[29]B38!Q11</f>
        <v>#REF!</v>
      </c>
      <c r="U39" t="e">
        <f>[29]B38!U11</f>
        <v>#REF!</v>
      </c>
      <c r="Y39" t="e">
        <f>[29]B38!Y11</f>
        <v>#REF!</v>
      </c>
    </row>
    <row r="40" spans="1:25" x14ac:dyDescent="0.3">
      <c r="I40" t="e">
        <f>[30]B39!I11</f>
        <v>#REF!</v>
      </c>
      <c r="Q40" t="e">
        <f>[30]B39!Q11</f>
        <v>#REF!</v>
      </c>
      <c r="U40" t="e">
        <f>[30]B39!U11</f>
        <v>#REF!</v>
      </c>
      <c r="Y40" t="e">
        <f>[30]B39!Y11</f>
        <v>#REF!</v>
      </c>
    </row>
    <row r="41" spans="1:25" x14ac:dyDescent="0.3">
      <c r="I41" t="e">
        <f>[31]B40!I11</f>
        <v>#REF!</v>
      </c>
      <c r="Q41" t="e">
        <f>[31]B40!Q11</f>
        <v>#REF!</v>
      </c>
      <c r="U41" t="e">
        <f>[31]B40!U11</f>
        <v>#REF!</v>
      </c>
      <c r="Y41" t="e">
        <f>[31]B40!Y11</f>
        <v>#REF!</v>
      </c>
    </row>
    <row r="42" spans="1:25" x14ac:dyDescent="0.3">
      <c r="I42" t="e">
        <f>[32]B41!I11</f>
        <v>#REF!</v>
      </c>
      <c r="Q42" t="e">
        <f>[32]B41!Q11</f>
        <v>#REF!</v>
      </c>
      <c r="U42" t="e">
        <f>[32]B41!U11</f>
        <v>#REF!</v>
      </c>
      <c r="Y42" t="e">
        <f>[32]B41!Y11</f>
        <v>#REF!</v>
      </c>
    </row>
    <row r="43" spans="1:25" x14ac:dyDescent="0.3">
      <c r="I43" t="e">
        <f>[33]B42!I11</f>
        <v>#REF!</v>
      </c>
      <c r="Q43" t="e">
        <f>[33]B42!Q11</f>
        <v>#REF!</v>
      </c>
      <c r="U43" t="e">
        <f>[33]B42!U11</f>
        <v>#REF!</v>
      </c>
      <c r="Y43" t="e">
        <f>[33]B42!Y11</f>
        <v>#REF!</v>
      </c>
    </row>
    <row r="44" spans="1:25" x14ac:dyDescent="0.3">
      <c r="I44" t="e">
        <f>[34]B43!I11</f>
        <v>#REF!</v>
      </c>
      <c r="Q44" t="e">
        <f>[34]B43!Q11</f>
        <v>#REF!</v>
      </c>
      <c r="U44" t="e">
        <f>[34]B43!U11</f>
        <v>#REF!</v>
      </c>
      <c r="Y44" t="e">
        <f>[34]B43!Y11</f>
        <v>#REF!</v>
      </c>
    </row>
    <row r="45" spans="1:25" x14ac:dyDescent="0.3">
      <c r="I45" t="e">
        <f>[35]B44!I11</f>
        <v>#REF!</v>
      </c>
      <c r="Q45" t="e">
        <f>[35]B44!Q11</f>
        <v>#REF!</v>
      </c>
      <c r="U45" t="e">
        <f>[35]B44!U11</f>
        <v>#REF!</v>
      </c>
      <c r="Y45" t="e">
        <f>[35]B44!Y11</f>
        <v>#REF!</v>
      </c>
    </row>
    <row r="46" spans="1:25" ht="409.6" customHeight="1" x14ac:dyDescent="0.3">
      <c r="A46" s="1" t="s">
        <v>2456</v>
      </c>
      <c r="C46" s="1" t="s">
        <v>1301</v>
      </c>
      <c r="E46" s="1" t="s">
        <v>1302</v>
      </c>
      <c r="G46" s="1" t="s">
        <v>1303</v>
      </c>
      <c r="I46" t="str">
        <f>'B45'!I11</f>
        <v>High Correct</v>
      </c>
      <c r="M46" s="1" t="s">
        <v>1304</v>
      </c>
      <c r="O46" s="1" t="s">
        <v>1305</v>
      </c>
      <c r="Q46" t="str">
        <f>'B45'!Q11</f>
        <v>High Correct</v>
      </c>
      <c r="U46" s="1" t="s">
        <v>1306</v>
      </c>
      <c r="W46" s="1" t="s">
        <v>1307</v>
      </c>
      <c r="Y46" t="str">
        <f>'B45'!Y11</f>
        <v>High Correct</v>
      </c>
    </row>
    <row r="47" spans="1:25" ht="409.6" customHeight="1" x14ac:dyDescent="0.3">
      <c r="A47" s="1" t="s">
        <v>2457</v>
      </c>
      <c r="C47" s="1" t="s">
        <v>1413</v>
      </c>
      <c r="E47" s="1" t="s">
        <v>1414</v>
      </c>
      <c r="G47" s="1" t="s">
        <v>1415</v>
      </c>
      <c r="I47" t="str">
        <f>'B46'!I11</f>
        <v>Medium Maybe</v>
      </c>
      <c r="M47" s="1" t="s">
        <v>1416</v>
      </c>
      <c r="O47" s="1" t="s">
        <v>1417</v>
      </c>
      <c r="Q47" t="str">
        <f>'B46'!Q11</f>
        <v>Low Incorrect</v>
      </c>
      <c r="U47" s="1" t="s">
        <v>1418</v>
      </c>
      <c r="W47" s="1" t="s">
        <v>1419</v>
      </c>
      <c r="Y47" t="str">
        <f>'B46'!Y11</f>
        <v>High Correct</v>
      </c>
    </row>
    <row r="48" spans="1:25" ht="409.6" customHeight="1" x14ac:dyDescent="0.3">
      <c r="A48" s="1" t="s">
        <v>2458</v>
      </c>
      <c r="C48" s="1" t="s">
        <v>1532</v>
      </c>
      <c r="E48" s="1" t="s">
        <v>1533</v>
      </c>
      <c r="G48" s="1" t="s">
        <v>1534</v>
      </c>
      <c r="I48" t="str">
        <f>'B47'!I11</f>
        <v>High Correct</v>
      </c>
      <c r="M48" s="1" t="s">
        <v>1535</v>
      </c>
      <c r="O48" s="1" t="s">
        <v>1536</v>
      </c>
      <c r="Q48" t="str">
        <f>'B47'!Q11</f>
        <v>High Correct</v>
      </c>
      <c r="U48" s="1" t="s">
        <v>1537</v>
      </c>
      <c r="W48" s="1" t="s">
        <v>1538</v>
      </c>
      <c r="Y48" t="str">
        <f>'B47'!Y11</f>
        <v>Medium Correct</v>
      </c>
    </row>
    <row r="49" spans="1:25" ht="409.6" customHeight="1" x14ac:dyDescent="0.3">
      <c r="A49" s="1" t="s">
        <v>2459</v>
      </c>
      <c r="C49" s="1" t="s">
        <v>1648</v>
      </c>
      <c r="E49" s="1" t="s">
        <v>1649</v>
      </c>
      <c r="G49" s="1" t="s">
        <v>1650</v>
      </c>
      <c r="I49" t="str">
        <f>'B48'!I11</f>
        <v>High Correct</v>
      </c>
      <c r="M49" s="1" t="s">
        <v>1651</v>
      </c>
      <c r="O49" s="1" t="s">
        <v>1652</v>
      </c>
      <c r="Q49" t="str">
        <f>'B48'!Q11</f>
        <v>High Correct</v>
      </c>
      <c r="U49" s="1" t="s">
        <v>1653</v>
      </c>
      <c r="W49" s="1" t="s">
        <v>1654</v>
      </c>
      <c r="Y49" t="str">
        <f>'B48'!Y11</f>
        <v>High Correct</v>
      </c>
    </row>
    <row r="50" spans="1:25" ht="409.6" customHeight="1" x14ac:dyDescent="0.3">
      <c r="A50" s="1" t="s">
        <v>2460</v>
      </c>
      <c r="C50" s="1" t="s">
        <v>1766</v>
      </c>
      <c r="E50" s="1" t="s">
        <v>1767</v>
      </c>
      <c r="G50" s="1" t="s">
        <v>1768</v>
      </c>
      <c r="I50" t="str">
        <f>'B49'!I11</f>
        <v>High Correct</v>
      </c>
      <c r="M50" s="1" t="s">
        <v>1769</v>
      </c>
      <c r="O50" s="1" t="s">
        <v>1770</v>
      </c>
      <c r="Q50" t="str">
        <f>'B49'!Q11</f>
        <v>High Correct</v>
      </c>
      <c r="U50" s="1" t="s">
        <v>1771</v>
      </c>
      <c r="W50" s="1" t="s">
        <v>1772</v>
      </c>
      <c r="Y50" t="str">
        <f>'B49'!Y11</f>
        <v>High Correct</v>
      </c>
    </row>
    <row r="51" spans="1:25" ht="409.6" customHeight="1" x14ac:dyDescent="0.3">
      <c r="A51" s="1" t="s">
        <v>2461</v>
      </c>
      <c r="C51" s="1" t="s">
        <v>1885</v>
      </c>
      <c r="E51" s="1" t="s">
        <v>1886</v>
      </c>
      <c r="G51" s="1" t="s">
        <v>1887</v>
      </c>
      <c r="I51" t="str">
        <f>'B50'!I11</f>
        <v>Low Maybe</v>
      </c>
      <c r="M51" s="1" t="s">
        <v>1888</v>
      </c>
      <c r="O51" s="1" t="s">
        <v>1889</v>
      </c>
      <c r="Q51" t="str">
        <f>'B50'!Q11</f>
        <v>High Correct</v>
      </c>
      <c r="U51" s="1" t="s">
        <v>1890</v>
      </c>
      <c r="W51" s="1" t="s">
        <v>126</v>
      </c>
      <c r="Y51" t="str">
        <f>'B50'!Y11</f>
        <v>N/A</v>
      </c>
    </row>
    <row r="52" spans="1:25" ht="409.6" customHeight="1" x14ac:dyDescent="0.3">
      <c r="A52" s="1" t="s">
        <v>2462</v>
      </c>
      <c r="C52" s="1" t="s">
        <v>1976</v>
      </c>
      <c r="E52" s="1" t="s">
        <v>1977</v>
      </c>
      <c r="G52" s="1" t="s">
        <v>1978</v>
      </c>
      <c r="I52" t="str">
        <f>'B51'!I11</f>
        <v>Medium Correct</v>
      </c>
      <c r="M52" s="1" t="s">
        <v>1979</v>
      </c>
      <c r="O52" s="1" t="s">
        <v>1980</v>
      </c>
      <c r="Q52" t="str">
        <f>'B51'!Q11</f>
        <v>Medium Correct</v>
      </c>
      <c r="U52" s="1" t="s">
        <v>1981</v>
      </c>
      <c r="W52" s="1" t="s">
        <v>1982</v>
      </c>
      <c r="Y52" t="str">
        <f>'B51'!Y11</f>
        <v>Medium Correct</v>
      </c>
    </row>
    <row r="53" spans="1:25" ht="409.6" customHeight="1" x14ac:dyDescent="0.3">
      <c r="A53" s="1" t="s">
        <v>2463</v>
      </c>
      <c r="C53" s="1" t="s">
        <v>2092</v>
      </c>
      <c r="E53" s="1" t="s">
        <v>2093</v>
      </c>
      <c r="G53" s="1" t="s">
        <v>2094</v>
      </c>
      <c r="I53" t="str">
        <f>'B52'!I11</f>
        <v>High Incorrect</v>
      </c>
      <c r="M53" s="1" t="s">
        <v>2095</v>
      </c>
      <c r="O53" s="1" t="s">
        <v>2096</v>
      </c>
      <c r="Q53" t="str">
        <f>'B52'!Q11</f>
        <v>Medium Incorrect</v>
      </c>
      <c r="U53" s="1" t="s">
        <v>2097</v>
      </c>
      <c r="W53" s="1" t="s">
        <v>2098</v>
      </c>
      <c r="Y53" t="str">
        <f>'B52'!Y11</f>
        <v>Low Incorrect</v>
      </c>
    </row>
    <row r="54" spans="1:25" ht="409.6" customHeight="1" x14ac:dyDescent="0.3">
      <c r="A54" s="1" t="s">
        <v>2464</v>
      </c>
      <c r="C54" s="1" t="s">
        <v>2209</v>
      </c>
      <c r="E54" s="1" t="s">
        <v>2210</v>
      </c>
      <c r="G54" s="1" t="s">
        <v>126</v>
      </c>
      <c r="I54" t="str">
        <f>'B53'!I11</f>
        <v>N/A</v>
      </c>
      <c r="M54" s="1" t="s">
        <v>2211</v>
      </c>
      <c r="O54" s="1" t="s">
        <v>2212</v>
      </c>
      <c r="Q54" t="str">
        <f>'B53'!Q11</f>
        <v>Medium Correct</v>
      </c>
      <c r="U54" s="1" t="s">
        <v>2213</v>
      </c>
      <c r="W54" s="1" t="s">
        <v>2214</v>
      </c>
      <c r="Y54" t="str">
        <f>'B53'!Y11</f>
        <v>Medium Correct</v>
      </c>
    </row>
    <row r="55" spans="1:25" ht="409.6" customHeight="1" x14ac:dyDescent="0.3">
      <c r="A55" s="1" t="s">
        <v>2465</v>
      </c>
      <c r="C55" s="1" t="s">
        <v>2321</v>
      </c>
      <c r="E55" s="1" t="s">
        <v>2322</v>
      </c>
      <c r="G55" s="1" t="s">
        <v>2323</v>
      </c>
      <c r="I55" t="str">
        <f>'B54'!I11</f>
        <v>High Maybe</v>
      </c>
      <c r="M55" s="1" t="s">
        <v>2324</v>
      </c>
      <c r="O55" s="1" t="s">
        <v>2325</v>
      </c>
      <c r="Q55" t="str">
        <f>'B54'!Q11</f>
        <v>High Maybe</v>
      </c>
      <c r="U55" s="1" t="s">
        <v>2326</v>
      </c>
      <c r="W55" s="1" t="s">
        <v>2327</v>
      </c>
      <c r="Y55" t="str">
        <f>'B54'!Y11</f>
        <v>Low Maybe</v>
      </c>
    </row>
    <row r="56" spans="1:25" ht="409.6" customHeight="1" x14ac:dyDescent="0.3">
      <c r="A56" s="1" t="s">
        <v>2466</v>
      </c>
      <c r="C56" s="1" t="s">
        <v>2404</v>
      </c>
      <c r="E56" s="1" t="s">
        <v>2405</v>
      </c>
      <c r="G56" s="1" t="s">
        <v>2406</v>
      </c>
      <c r="I56" t="str">
        <f>'B55'!I11</f>
        <v>Low Incorrect</v>
      </c>
      <c r="M56" s="1" t="s">
        <v>2407</v>
      </c>
      <c r="O56" s="1" t="s">
        <v>2408</v>
      </c>
      <c r="Q56" t="str">
        <f>'B55'!Q11</f>
        <v>High Incorrect</v>
      </c>
      <c r="U56" s="1" t="s">
        <v>2409</v>
      </c>
      <c r="W56" s="1" t="s">
        <v>2410</v>
      </c>
      <c r="Y56" t="str">
        <f>'B55'!Y11</f>
        <v>High Incorrect</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82</v>
      </c>
      <c r="E2" s="1" t="s">
        <v>83</v>
      </c>
      <c r="G2" s="1" t="s">
        <v>84</v>
      </c>
      <c r="I2" t="str">
        <f>'B1'!I12</f>
        <v>High Incorrect</v>
      </c>
      <c r="M2" s="1" t="s">
        <v>85</v>
      </c>
      <c r="O2" s="1" t="s">
        <v>86</v>
      </c>
      <c r="Q2" t="str">
        <f>'B1'!Q12</f>
        <v>High Maybe</v>
      </c>
      <c r="U2" s="1" t="s">
        <v>87</v>
      </c>
      <c r="W2" s="1" t="s">
        <v>88</v>
      </c>
      <c r="Y2" t="str">
        <f>'B1'!Y12</f>
        <v>High Correct</v>
      </c>
    </row>
    <row r="3" spans="1:27" ht="409.6" customHeight="1" x14ac:dyDescent="0.3">
      <c r="A3" s="1" t="s">
        <v>2447</v>
      </c>
      <c r="C3" s="1" t="s">
        <v>218</v>
      </c>
      <c r="E3" s="1" t="s">
        <v>219</v>
      </c>
      <c r="G3" s="1" t="s">
        <v>220</v>
      </c>
      <c r="I3" t="str">
        <f>'B2'!I12</f>
        <v>High Correct</v>
      </c>
      <c r="M3" s="1" t="s">
        <v>221</v>
      </c>
      <c r="O3" s="1" t="s">
        <v>222</v>
      </c>
      <c r="Q3" t="str">
        <f>'B2'!Q12</f>
        <v>High Incorrect</v>
      </c>
      <c r="U3" s="1" t="s">
        <v>223</v>
      </c>
      <c r="W3" s="1" t="s">
        <v>224</v>
      </c>
      <c r="Y3" t="str">
        <f>'B2'!Y12</f>
        <v>Low Incorrect</v>
      </c>
    </row>
    <row r="4" spans="1:27" ht="409.6" customHeight="1" x14ac:dyDescent="0.3">
      <c r="A4" s="1" t="s">
        <v>2448</v>
      </c>
      <c r="C4" s="1" t="s">
        <v>347</v>
      </c>
      <c r="E4" s="1" t="s">
        <v>348</v>
      </c>
      <c r="G4" s="1" t="s">
        <v>349</v>
      </c>
      <c r="I4" t="str">
        <f>'B3'!I12</f>
        <v>Low Maybe</v>
      </c>
      <c r="M4" s="1" t="s">
        <v>350</v>
      </c>
      <c r="O4" s="1" t="s">
        <v>351</v>
      </c>
      <c r="Q4" t="str">
        <f>'B3'!Q12</f>
        <v>High Incorrect</v>
      </c>
      <c r="U4" s="1" t="s">
        <v>352</v>
      </c>
      <c r="W4" s="1" t="s">
        <v>353</v>
      </c>
      <c r="Y4" t="str">
        <f>'B3'!Y12</f>
        <v>High Incorrect</v>
      </c>
    </row>
    <row r="5" spans="1:27" ht="409.6" customHeight="1" x14ac:dyDescent="0.3">
      <c r="A5" s="1" t="s">
        <v>2449</v>
      </c>
      <c r="C5" s="1" t="s">
        <v>470</v>
      </c>
      <c r="E5" s="1" t="s">
        <v>471</v>
      </c>
      <c r="G5" s="1" t="s">
        <v>472</v>
      </c>
      <c r="I5" t="str">
        <f>'B4'!I12</f>
        <v>High Incorrect</v>
      </c>
      <c r="M5" s="1" t="s">
        <v>473</v>
      </c>
      <c r="O5" s="1" t="s">
        <v>474</v>
      </c>
      <c r="Q5" t="str">
        <f>'B4'!Q12</f>
        <v>Medium Maybe</v>
      </c>
      <c r="U5" s="1" t="s">
        <v>475</v>
      </c>
      <c r="W5" s="1" t="s">
        <v>476</v>
      </c>
      <c r="Y5" t="str">
        <f>'B4'!Y12</f>
        <v>Medium Maybe</v>
      </c>
    </row>
    <row r="6" spans="1:27" ht="409.6" customHeight="1" x14ac:dyDescent="0.3">
      <c r="A6" s="1" t="s">
        <v>2450</v>
      </c>
      <c r="C6" s="1" t="s">
        <v>583</v>
      </c>
      <c r="E6" s="1" t="s">
        <v>584</v>
      </c>
      <c r="G6" s="1" t="s">
        <v>585</v>
      </c>
      <c r="I6" t="str">
        <f>'B5'!I12</f>
        <v>High Correct</v>
      </c>
      <c r="M6" s="1" t="s">
        <v>586</v>
      </c>
      <c r="O6" s="1" t="s">
        <v>587</v>
      </c>
      <c r="Q6" t="str">
        <f>'B5'!Q12</f>
        <v>High Correct</v>
      </c>
      <c r="U6" s="1" t="s">
        <v>588</v>
      </c>
      <c r="W6" s="1" t="s">
        <v>589</v>
      </c>
      <c r="Y6" t="str">
        <f>'B5'!Y12</f>
        <v>High Maybe</v>
      </c>
    </row>
    <row r="7" spans="1:27" ht="374.4" customHeight="1" x14ac:dyDescent="0.3">
      <c r="A7" s="1" t="s">
        <v>2451</v>
      </c>
      <c r="C7" s="1" t="s">
        <v>707</v>
      </c>
      <c r="E7" s="1" t="s">
        <v>708</v>
      </c>
      <c r="G7" s="1" t="s">
        <v>709</v>
      </c>
      <c r="I7" t="str">
        <f>'B6'!I12</f>
        <v>High Maybe</v>
      </c>
      <c r="M7" s="1" t="s">
        <v>710</v>
      </c>
      <c r="O7" s="1" t="s">
        <v>711</v>
      </c>
      <c r="Q7" t="str">
        <f>'B6'!Q12</f>
        <v>Medium Maybe</v>
      </c>
      <c r="U7" s="1" t="s">
        <v>712</v>
      </c>
      <c r="W7" s="1" t="s">
        <v>713</v>
      </c>
      <c r="Y7" t="str">
        <f>'B6'!Y12</f>
        <v>Medium Maybe</v>
      </c>
    </row>
    <row r="8" spans="1:27" ht="409.6" customHeight="1" x14ac:dyDescent="0.3">
      <c r="A8" s="1" t="s">
        <v>2452</v>
      </c>
      <c r="C8" s="1" t="s">
        <v>832</v>
      </c>
      <c r="E8" s="1" t="s">
        <v>833</v>
      </c>
      <c r="G8" s="1" t="s">
        <v>834</v>
      </c>
      <c r="I8" t="str">
        <f>'B7'!I12</f>
        <v>Low Incorrect</v>
      </c>
      <c r="M8" s="1" t="s">
        <v>835</v>
      </c>
      <c r="O8" s="1" t="s">
        <v>836</v>
      </c>
      <c r="Q8" t="str">
        <f>'B7'!Q12</f>
        <v>High Incorrect</v>
      </c>
      <c r="U8" s="1" t="s">
        <v>837</v>
      </c>
      <c r="W8" s="1" t="s">
        <v>838</v>
      </c>
      <c r="Y8" t="str">
        <f>'B7'!Y12</f>
        <v>High Correct</v>
      </c>
    </row>
    <row r="9" spans="1:27" ht="409.6" customHeight="1" x14ac:dyDescent="0.3">
      <c r="A9" s="1" t="s">
        <v>2453</v>
      </c>
      <c r="C9" s="1" t="s">
        <v>955</v>
      </c>
      <c r="E9" s="1" t="s">
        <v>956</v>
      </c>
      <c r="G9" s="1" t="s">
        <v>957</v>
      </c>
      <c r="I9" t="str">
        <f>'B8'!I12</f>
        <v>Medium Maybe</v>
      </c>
      <c r="M9" s="1" t="s">
        <v>958</v>
      </c>
      <c r="O9" s="1" t="s">
        <v>959</v>
      </c>
      <c r="Q9" t="str">
        <f>'B8'!Q12</f>
        <v>High Incorrect</v>
      </c>
      <c r="U9" s="1" t="s">
        <v>960</v>
      </c>
      <c r="W9" s="1" t="s">
        <v>961</v>
      </c>
      <c r="Y9" t="str">
        <f>'B8'!Y12</f>
        <v>High Maybe</v>
      </c>
    </row>
    <row r="10" spans="1:27" ht="409.6" customHeight="1" x14ac:dyDescent="0.3">
      <c r="A10" s="1" t="s">
        <v>2454</v>
      </c>
      <c r="C10" s="1" t="s">
        <v>1073</v>
      </c>
      <c r="E10" s="1" t="s">
        <v>1074</v>
      </c>
      <c r="G10" s="1" t="s">
        <v>1075</v>
      </c>
      <c r="I10" t="str">
        <f>'B9'!I12</f>
        <v>High Correct</v>
      </c>
      <c r="M10" s="1" t="s">
        <v>1076</v>
      </c>
      <c r="O10" s="1" t="s">
        <v>1077</v>
      </c>
      <c r="Q10" t="str">
        <f>'B9'!Q12</f>
        <v>Medium Maybe</v>
      </c>
      <c r="U10" s="1" t="s">
        <v>1078</v>
      </c>
      <c r="W10" s="1" t="s">
        <v>1079</v>
      </c>
      <c r="Y10" t="str">
        <f>'B9'!Y12</f>
        <v>High Maybe</v>
      </c>
    </row>
    <row r="11" spans="1:27" ht="409.6" customHeight="1" x14ac:dyDescent="0.3">
      <c r="A11" s="1" t="s">
        <v>2455</v>
      </c>
      <c r="C11" s="1" t="s">
        <v>1190</v>
      </c>
      <c r="E11" s="1" t="s">
        <v>1191</v>
      </c>
      <c r="G11" s="1" t="s">
        <v>1192</v>
      </c>
      <c r="I11" t="str">
        <f>'B10'!I12</f>
        <v>High Maybe</v>
      </c>
      <c r="M11" s="1" t="s">
        <v>1193</v>
      </c>
      <c r="O11" s="1" t="s">
        <v>1194</v>
      </c>
      <c r="Q11" t="str">
        <f>'B10'!Q12</f>
        <v>High Maybe</v>
      </c>
      <c r="U11" s="1" t="s">
        <v>1195</v>
      </c>
      <c r="W11" s="1" t="s">
        <v>1196</v>
      </c>
      <c r="Y11" t="str">
        <f>'B10'!Y12</f>
        <v>High Correct</v>
      </c>
    </row>
    <row r="12" spans="1:27" x14ac:dyDescent="0.3">
      <c r="I12" t="e">
        <f>[2]B11!I12</f>
        <v>#REF!</v>
      </c>
      <c r="Q12" t="e">
        <f>[2]B11!Q12</f>
        <v>#REF!</v>
      </c>
      <c r="U12" t="e">
        <f>[2]B11!U12</f>
        <v>#REF!</v>
      </c>
      <c r="Y12" t="e">
        <f>[2]B11!Y12</f>
        <v>#REF!</v>
      </c>
    </row>
    <row r="13" spans="1:27" x14ac:dyDescent="0.3">
      <c r="I13" t="e">
        <f>[3]B12!I12</f>
        <v>#REF!</v>
      </c>
      <c r="Q13" t="e">
        <f>[3]B12!Q12</f>
        <v>#REF!</v>
      </c>
      <c r="U13" t="e">
        <f>[3]B12!U12</f>
        <v>#REF!</v>
      </c>
      <c r="Y13" t="e">
        <f>[3]B12!Y12</f>
        <v>#REF!</v>
      </c>
    </row>
    <row r="14" spans="1:27" x14ac:dyDescent="0.3">
      <c r="I14" t="e">
        <f>[4]B13!I12</f>
        <v>#REF!</v>
      </c>
      <c r="Q14" t="e">
        <f>[4]B13!Q12</f>
        <v>#REF!</v>
      </c>
      <c r="U14" t="e">
        <f>[4]B13!U12</f>
        <v>#REF!</v>
      </c>
      <c r="Y14" t="e">
        <f>[4]B13!Y12</f>
        <v>#REF!</v>
      </c>
    </row>
    <row r="15" spans="1:27" x14ac:dyDescent="0.3">
      <c r="I15" t="e">
        <f>[5]B14!I12</f>
        <v>#REF!</v>
      </c>
      <c r="Q15" t="e">
        <f>[5]B14!Q12</f>
        <v>#REF!</v>
      </c>
      <c r="U15" t="e">
        <f>[5]B14!U12</f>
        <v>#REF!</v>
      </c>
      <c r="Y15" t="e">
        <f>[5]B14!Y12</f>
        <v>#REF!</v>
      </c>
    </row>
    <row r="16" spans="1:27" x14ac:dyDescent="0.3">
      <c r="I16" t="e">
        <f>[6]B15!I12</f>
        <v>#REF!</v>
      </c>
      <c r="Q16" t="e">
        <f>[6]B15!Q12</f>
        <v>#REF!</v>
      </c>
      <c r="U16" t="e">
        <f>[6]B15!U12</f>
        <v>#REF!</v>
      </c>
      <c r="Y16" t="e">
        <f>[6]B15!Y12</f>
        <v>#REF!</v>
      </c>
    </row>
    <row r="17" spans="9:25" x14ac:dyDescent="0.3">
      <c r="I17" t="e">
        <f>[7]B16!I12</f>
        <v>#REF!</v>
      </c>
      <c r="Q17" t="e">
        <f>[7]B16!Q12</f>
        <v>#REF!</v>
      </c>
      <c r="U17" t="e">
        <f>[7]B16!U12</f>
        <v>#REF!</v>
      </c>
      <c r="Y17" t="e">
        <f>[7]B16!Y12</f>
        <v>#REF!</v>
      </c>
    </row>
    <row r="18" spans="9:25" x14ac:dyDescent="0.3">
      <c r="I18" t="e">
        <f>[8]B17!I12</f>
        <v>#REF!</v>
      </c>
      <c r="Q18" t="e">
        <f>[8]B17!Q12</f>
        <v>#REF!</v>
      </c>
      <c r="U18" t="e">
        <f>[8]B17!U12</f>
        <v>#REF!</v>
      </c>
      <c r="Y18" t="e">
        <f>[8]B17!Y12</f>
        <v>#REF!</v>
      </c>
    </row>
    <row r="19" spans="9:25" x14ac:dyDescent="0.3">
      <c r="I19" t="e">
        <f>[9]B18!I12</f>
        <v>#REF!</v>
      </c>
      <c r="Q19" t="e">
        <f>[9]B18!Q12</f>
        <v>#REF!</v>
      </c>
      <c r="U19" t="e">
        <f>[9]B18!U12</f>
        <v>#REF!</v>
      </c>
      <c r="Y19" t="e">
        <f>[9]B18!Y12</f>
        <v>#REF!</v>
      </c>
    </row>
    <row r="20" spans="9:25" x14ac:dyDescent="0.3">
      <c r="I20" t="e">
        <f>[10]B19!I12</f>
        <v>#REF!</v>
      </c>
      <c r="Q20" t="e">
        <f>[10]B19!Q12</f>
        <v>#REF!</v>
      </c>
      <c r="U20" t="e">
        <f>[10]B19!U12</f>
        <v>#REF!</v>
      </c>
      <c r="Y20" t="e">
        <f>[10]B19!Y12</f>
        <v>#REF!</v>
      </c>
    </row>
    <row r="21" spans="9:25" x14ac:dyDescent="0.3">
      <c r="I21" t="e">
        <f>[11]B20!I12</f>
        <v>#REF!</v>
      </c>
      <c r="Q21" t="e">
        <f>[11]B20!Q12</f>
        <v>#REF!</v>
      </c>
      <c r="U21" t="e">
        <f>[11]B20!U12</f>
        <v>#REF!</v>
      </c>
      <c r="Y21" t="e">
        <f>[11]B20!Y12</f>
        <v>#REF!</v>
      </c>
    </row>
    <row r="22" spans="9:25" x14ac:dyDescent="0.3">
      <c r="I22" t="e">
        <f>[12]B21!I12</f>
        <v>#REF!</v>
      </c>
      <c r="Q22" t="e">
        <f>[12]B21!Q12</f>
        <v>#REF!</v>
      </c>
      <c r="U22" t="e">
        <f>[12]B21!U12</f>
        <v>#REF!</v>
      </c>
      <c r="Y22" t="e">
        <f>[12]B21!Y12</f>
        <v>#REF!</v>
      </c>
    </row>
    <row r="23" spans="9:25" x14ac:dyDescent="0.3">
      <c r="I23" t="e">
        <f>[13]B22!I12</f>
        <v>#REF!</v>
      </c>
      <c r="Q23" t="e">
        <f>[13]B22!Q12</f>
        <v>#REF!</v>
      </c>
      <c r="U23" t="e">
        <f>[13]B22!U12</f>
        <v>#REF!</v>
      </c>
      <c r="Y23" t="e">
        <f>[13]B22!Y12</f>
        <v>#REF!</v>
      </c>
    </row>
    <row r="24" spans="9:25" x14ac:dyDescent="0.3">
      <c r="I24" t="e">
        <f>[14]B23!I12</f>
        <v>#REF!</v>
      </c>
      <c r="Q24" t="e">
        <f>[14]B23!Q12</f>
        <v>#REF!</v>
      </c>
      <c r="U24" t="e">
        <f>[14]B23!U12</f>
        <v>#REF!</v>
      </c>
      <c r="Y24" t="e">
        <f>[14]B23!Y12</f>
        <v>#REF!</v>
      </c>
    </row>
    <row r="25" spans="9:25" x14ac:dyDescent="0.3">
      <c r="I25" t="e">
        <f>[15]B24!I12</f>
        <v>#REF!</v>
      </c>
      <c r="Q25" t="e">
        <f>[15]B24!Q12</f>
        <v>#REF!</v>
      </c>
      <c r="U25" t="e">
        <f>[15]B24!U12</f>
        <v>#REF!</v>
      </c>
      <c r="Y25" t="e">
        <f>[15]B24!Y12</f>
        <v>#REF!</v>
      </c>
    </row>
    <row r="26" spans="9:25" x14ac:dyDescent="0.3">
      <c r="I26" t="e">
        <f>[16]B25!I12</f>
        <v>#REF!</v>
      </c>
      <c r="Q26" t="e">
        <f>[16]B25!Q12</f>
        <v>#REF!</v>
      </c>
      <c r="U26" t="e">
        <f>[16]B25!U12</f>
        <v>#REF!</v>
      </c>
      <c r="Y26" t="e">
        <f>[16]B25!Y12</f>
        <v>#REF!</v>
      </c>
    </row>
    <row r="27" spans="9:25" x14ac:dyDescent="0.3">
      <c r="I27" t="e">
        <f>[17]B26!I12</f>
        <v>#REF!</v>
      </c>
      <c r="Q27" t="e">
        <f>[17]B26!Q12</f>
        <v>#REF!</v>
      </c>
      <c r="U27" t="e">
        <f>[17]B26!U12</f>
        <v>#REF!</v>
      </c>
      <c r="Y27" t="e">
        <f>[17]B26!Y12</f>
        <v>#REF!</v>
      </c>
    </row>
    <row r="28" spans="9:25" x14ac:dyDescent="0.3">
      <c r="I28" t="e">
        <f>[18]B27!I12</f>
        <v>#REF!</v>
      </c>
      <c r="Q28" t="e">
        <f>[18]B27!Q12</f>
        <v>#REF!</v>
      </c>
      <c r="U28" t="e">
        <f>[18]B27!U12</f>
        <v>#REF!</v>
      </c>
      <c r="Y28" t="e">
        <f>[18]B27!Y12</f>
        <v>#REF!</v>
      </c>
    </row>
    <row r="29" spans="9:25" x14ac:dyDescent="0.3">
      <c r="I29" t="e">
        <f>[19]B28!I12</f>
        <v>#REF!</v>
      </c>
      <c r="Q29" t="e">
        <f>[19]B28!Q12</f>
        <v>#REF!</v>
      </c>
      <c r="U29" t="e">
        <f>[19]B28!U12</f>
        <v>#REF!</v>
      </c>
      <c r="Y29" t="e">
        <f>[19]B28!Y12</f>
        <v>#REF!</v>
      </c>
    </row>
    <row r="30" spans="9:25" x14ac:dyDescent="0.3">
      <c r="I30" t="e">
        <f>[20]B29!I12</f>
        <v>#REF!</v>
      </c>
      <c r="Q30" t="e">
        <f>[20]B29!Q12</f>
        <v>#REF!</v>
      </c>
      <c r="U30" t="e">
        <f>[20]B29!U12</f>
        <v>#REF!</v>
      </c>
      <c r="Y30" t="e">
        <f>[20]B29!Y12</f>
        <v>#REF!</v>
      </c>
    </row>
    <row r="31" spans="9:25" x14ac:dyDescent="0.3">
      <c r="I31" t="e">
        <f>[21]B30!I12</f>
        <v>#REF!</v>
      </c>
      <c r="Q31" t="e">
        <f>[21]B30!Q12</f>
        <v>#REF!</v>
      </c>
      <c r="U31" t="e">
        <f>[21]B30!U12</f>
        <v>#REF!</v>
      </c>
      <c r="Y31" t="e">
        <f>[21]B30!Y12</f>
        <v>#REF!</v>
      </c>
    </row>
    <row r="32" spans="9:25" x14ac:dyDescent="0.3">
      <c r="I32" t="e">
        <f>[22]B31!I12</f>
        <v>#REF!</v>
      </c>
      <c r="Q32" t="e">
        <f>[22]B31!Q12</f>
        <v>#REF!</v>
      </c>
      <c r="U32" t="e">
        <f>[22]B31!U12</f>
        <v>#REF!</v>
      </c>
      <c r="Y32" t="e">
        <f>[22]B31!Y12</f>
        <v>#REF!</v>
      </c>
    </row>
    <row r="33" spans="1:25" x14ac:dyDescent="0.3">
      <c r="I33" t="e">
        <f>[23]B32!I12</f>
        <v>#REF!</v>
      </c>
      <c r="Q33" t="e">
        <f>[23]B32!Q12</f>
        <v>#REF!</v>
      </c>
      <c r="U33" t="e">
        <f>[23]B32!U12</f>
        <v>#REF!</v>
      </c>
      <c r="Y33" t="e">
        <f>[23]B32!Y12</f>
        <v>#REF!</v>
      </c>
    </row>
    <row r="34" spans="1:25" x14ac:dyDescent="0.3">
      <c r="I34" t="e">
        <f>[24]B33!I12</f>
        <v>#REF!</v>
      </c>
      <c r="Q34" t="e">
        <f>[24]B33!Q12</f>
        <v>#REF!</v>
      </c>
      <c r="U34" t="e">
        <f>[24]B33!U12</f>
        <v>#REF!</v>
      </c>
      <c r="Y34" t="e">
        <f>[24]B33!Y12</f>
        <v>#REF!</v>
      </c>
    </row>
    <row r="35" spans="1:25" x14ac:dyDescent="0.3">
      <c r="I35" t="e">
        <f>[25]B34!I12</f>
        <v>#REF!</v>
      </c>
      <c r="Q35" t="e">
        <f>[25]B34!Q12</f>
        <v>#REF!</v>
      </c>
      <c r="U35" t="e">
        <f>[25]B34!U12</f>
        <v>#REF!</v>
      </c>
      <c r="Y35" t="e">
        <f>[25]B34!Y12</f>
        <v>#REF!</v>
      </c>
    </row>
    <row r="36" spans="1:25" x14ac:dyDescent="0.3">
      <c r="I36" t="e">
        <f>[26]B35!I12</f>
        <v>#REF!</v>
      </c>
      <c r="Q36" t="e">
        <f>[26]B35!Q12</f>
        <v>#REF!</v>
      </c>
      <c r="U36" t="e">
        <f>[26]B35!U12</f>
        <v>#REF!</v>
      </c>
      <c r="Y36" t="e">
        <f>[26]B35!Y12</f>
        <v>#REF!</v>
      </c>
    </row>
    <row r="37" spans="1:25" x14ac:dyDescent="0.3">
      <c r="I37" t="e">
        <f>[27]B36!I12</f>
        <v>#REF!</v>
      </c>
      <c r="Q37" t="e">
        <f>[27]B36!Q12</f>
        <v>#REF!</v>
      </c>
      <c r="U37" t="e">
        <f>[27]B36!U12</f>
        <v>#REF!</v>
      </c>
      <c r="Y37" t="e">
        <f>[27]B36!Y12</f>
        <v>#REF!</v>
      </c>
    </row>
    <row r="38" spans="1:25" x14ac:dyDescent="0.3">
      <c r="I38" t="e">
        <f>[28]B37!I12</f>
        <v>#REF!</v>
      </c>
      <c r="Q38" t="e">
        <f>[28]B37!Q12</f>
        <v>#REF!</v>
      </c>
      <c r="U38" t="e">
        <f>[28]B37!U12</f>
        <v>#REF!</v>
      </c>
      <c r="Y38" t="e">
        <f>[28]B37!Y12</f>
        <v>#REF!</v>
      </c>
    </row>
    <row r="39" spans="1:25" x14ac:dyDescent="0.3">
      <c r="I39" t="e">
        <f>[29]B38!I12</f>
        <v>#REF!</v>
      </c>
      <c r="Q39" t="e">
        <f>[29]B38!Q12</f>
        <v>#REF!</v>
      </c>
      <c r="U39" t="e">
        <f>[29]B38!U12</f>
        <v>#REF!</v>
      </c>
      <c r="Y39" t="e">
        <f>[29]B38!Y12</f>
        <v>#REF!</v>
      </c>
    </row>
    <row r="40" spans="1:25" x14ac:dyDescent="0.3">
      <c r="I40" t="e">
        <f>[30]B39!I12</f>
        <v>#REF!</v>
      </c>
      <c r="Q40" t="e">
        <f>[30]B39!Q12</f>
        <v>#REF!</v>
      </c>
      <c r="U40" t="e">
        <f>[30]B39!U12</f>
        <v>#REF!</v>
      </c>
      <c r="Y40" t="e">
        <f>[30]B39!Y12</f>
        <v>#REF!</v>
      </c>
    </row>
    <row r="41" spans="1:25" x14ac:dyDescent="0.3">
      <c r="I41" t="e">
        <f>[31]B40!I12</f>
        <v>#REF!</v>
      </c>
      <c r="Q41" t="e">
        <f>[31]B40!Q12</f>
        <v>#REF!</v>
      </c>
      <c r="U41" t="e">
        <f>[31]B40!U12</f>
        <v>#REF!</v>
      </c>
      <c r="Y41" t="e">
        <f>[31]B40!Y12</f>
        <v>#REF!</v>
      </c>
    </row>
    <row r="42" spans="1:25" x14ac:dyDescent="0.3">
      <c r="I42" t="e">
        <f>[32]B41!I12</f>
        <v>#REF!</v>
      </c>
      <c r="Q42" t="e">
        <f>[32]B41!Q12</f>
        <v>#REF!</v>
      </c>
      <c r="U42" t="e">
        <f>[32]B41!U12</f>
        <v>#REF!</v>
      </c>
      <c r="Y42" t="e">
        <f>[32]B41!Y12</f>
        <v>#REF!</v>
      </c>
    </row>
    <row r="43" spans="1:25" x14ac:dyDescent="0.3">
      <c r="I43" t="e">
        <f>[33]B42!I12</f>
        <v>#REF!</v>
      </c>
      <c r="Q43" t="e">
        <f>[33]B42!Q12</f>
        <v>#REF!</v>
      </c>
      <c r="U43" t="e">
        <f>[33]B42!U12</f>
        <v>#REF!</v>
      </c>
      <c r="Y43" t="e">
        <f>[33]B42!Y12</f>
        <v>#REF!</v>
      </c>
    </row>
    <row r="44" spans="1:25" x14ac:dyDescent="0.3">
      <c r="I44" t="e">
        <f>[34]B43!I12</f>
        <v>#REF!</v>
      </c>
      <c r="Q44" t="e">
        <f>[34]B43!Q12</f>
        <v>#REF!</v>
      </c>
      <c r="U44" t="e">
        <f>[34]B43!U12</f>
        <v>#REF!</v>
      </c>
      <c r="Y44" t="e">
        <f>[34]B43!Y12</f>
        <v>#REF!</v>
      </c>
    </row>
    <row r="45" spans="1:25" x14ac:dyDescent="0.3">
      <c r="I45" t="e">
        <f>[35]B44!I12</f>
        <v>#REF!</v>
      </c>
      <c r="Q45" t="e">
        <f>[35]B44!Q12</f>
        <v>#REF!</v>
      </c>
      <c r="U45" t="e">
        <f>[35]B44!U12</f>
        <v>#REF!</v>
      </c>
      <c r="Y45" t="e">
        <f>[35]B44!Y12</f>
        <v>#REF!</v>
      </c>
    </row>
    <row r="46" spans="1:25" ht="409.6" customHeight="1" x14ac:dyDescent="0.3">
      <c r="A46" s="1" t="s">
        <v>2456</v>
      </c>
      <c r="C46" s="1" t="s">
        <v>1308</v>
      </c>
      <c r="E46" s="1" t="s">
        <v>1309</v>
      </c>
      <c r="G46" s="1" t="s">
        <v>1310</v>
      </c>
      <c r="I46" t="str">
        <f>'B45'!I12</f>
        <v>High Correct</v>
      </c>
      <c r="M46" s="1" t="s">
        <v>1311</v>
      </c>
      <c r="O46" s="1" t="s">
        <v>1312</v>
      </c>
      <c r="Q46" t="str">
        <f>'B45'!Q12</f>
        <v>High Correct</v>
      </c>
      <c r="U46" s="1" t="s">
        <v>1313</v>
      </c>
      <c r="W46" s="1" t="s">
        <v>1314</v>
      </c>
      <c r="Y46" t="str">
        <f>'B45'!Y12</f>
        <v>High Correct</v>
      </c>
    </row>
    <row r="47" spans="1:25" ht="409.6" customHeight="1" x14ac:dyDescent="0.3">
      <c r="A47" s="1" t="s">
        <v>2457</v>
      </c>
      <c r="C47" s="1" t="s">
        <v>1420</v>
      </c>
      <c r="E47" s="1" t="s">
        <v>1421</v>
      </c>
      <c r="G47" s="1" t="s">
        <v>1422</v>
      </c>
      <c r="I47" t="str">
        <f>'B46'!I12</f>
        <v>Medium Maybe</v>
      </c>
      <c r="M47" s="1" t="s">
        <v>1423</v>
      </c>
      <c r="O47" s="1" t="s">
        <v>1424</v>
      </c>
      <c r="Q47" t="str">
        <f>'B46'!Q12</f>
        <v>High Maybe</v>
      </c>
      <c r="U47" s="1" t="s">
        <v>1425</v>
      </c>
      <c r="W47" s="1" t="s">
        <v>1426</v>
      </c>
      <c r="Y47" t="str">
        <f>'B46'!Y12</f>
        <v>High Correct</v>
      </c>
    </row>
    <row r="48" spans="1:25" ht="409.6" customHeight="1" x14ac:dyDescent="0.3">
      <c r="A48" s="1" t="s">
        <v>2458</v>
      </c>
      <c r="C48" s="1" t="s">
        <v>1539</v>
      </c>
      <c r="E48" s="1" t="s">
        <v>1540</v>
      </c>
      <c r="G48" s="1" t="s">
        <v>1541</v>
      </c>
      <c r="I48" t="str">
        <f>'B47'!I12</f>
        <v>High Correct</v>
      </c>
      <c r="M48" s="1" t="s">
        <v>1542</v>
      </c>
      <c r="O48" s="1" t="s">
        <v>1543</v>
      </c>
      <c r="Q48" t="str">
        <f>'B47'!Q12</f>
        <v>Low Correct</v>
      </c>
      <c r="U48" s="1" t="s">
        <v>1544</v>
      </c>
      <c r="W48" s="1" t="s">
        <v>1545</v>
      </c>
      <c r="Y48" t="str">
        <f>'B47'!Y12</f>
        <v>Medium Correct</v>
      </c>
    </row>
    <row r="49" spans="1:25" ht="409.6" customHeight="1" x14ac:dyDescent="0.3">
      <c r="A49" s="1" t="s">
        <v>2459</v>
      </c>
      <c r="C49" s="1" t="s">
        <v>1655</v>
      </c>
      <c r="E49" s="1" t="s">
        <v>1656</v>
      </c>
      <c r="G49" s="1" t="s">
        <v>1657</v>
      </c>
      <c r="I49" t="str">
        <f>'B48'!I12</f>
        <v>High Maybe</v>
      </c>
      <c r="M49" s="1" t="s">
        <v>1658</v>
      </c>
      <c r="O49" s="1" t="s">
        <v>1659</v>
      </c>
      <c r="Q49" t="str">
        <f>'B48'!Q12</f>
        <v>High Maybe</v>
      </c>
      <c r="U49" s="1" t="s">
        <v>1660</v>
      </c>
      <c r="W49" s="1" t="s">
        <v>1661</v>
      </c>
      <c r="Y49" t="str">
        <f>'B48'!Y12</f>
        <v>High Correct</v>
      </c>
    </row>
    <row r="50" spans="1:25" ht="409.6" customHeight="1" x14ac:dyDescent="0.3">
      <c r="A50" s="1" t="s">
        <v>2460</v>
      </c>
      <c r="C50" s="1" t="s">
        <v>1773</v>
      </c>
      <c r="E50" s="1" t="s">
        <v>1774</v>
      </c>
      <c r="G50" s="1" t="s">
        <v>1775</v>
      </c>
      <c r="I50" t="str">
        <f>'B49'!I12</f>
        <v>High Correct</v>
      </c>
      <c r="M50" s="1" t="s">
        <v>1776</v>
      </c>
      <c r="O50" s="1" t="s">
        <v>1777</v>
      </c>
      <c r="Q50" t="str">
        <f>'B49'!Q12</f>
        <v>High Maybe</v>
      </c>
      <c r="U50" s="1" t="s">
        <v>1778</v>
      </c>
      <c r="W50" s="1" t="s">
        <v>1779</v>
      </c>
      <c r="Y50" t="str">
        <f>'B49'!Y12</f>
        <v>High Correct</v>
      </c>
    </row>
    <row r="51" spans="1:25" ht="409.6" customHeight="1" x14ac:dyDescent="0.3">
      <c r="A51" s="1" t="s">
        <v>2461</v>
      </c>
      <c r="C51" s="1" t="s">
        <v>1891</v>
      </c>
      <c r="E51" s="1" t="s">
        <v>1892</v>
      </c>
      <c r="G51" s="1" t="s">
        <v>1893</v>
      </c>
      <c r="I51" t="str">
        <f>'B50'!I12</f>
        <v>Medium Maybe</v>
      </c>
      <c r="M51" s="1" t="s">
        <v>1894</v>
      </c>
      <c r="O51" s="1" t="s">
        <v>1895</v>
      </c>
      <c r="Q51" t="str">
        <f>'B50'!Q12</f>
        <v>High Maybe</v>
      </c>
      <c r="U51" s="1" t="s">
        <v>1896</v>
      </c>
      <c r="W51" s="1" t="s">
        <v>1897</v>
      </c>
      <c r="Y51" t="str">
        <f>'B50'!Y12</f>
        <v>High Correct</v>
      </c>
    </row>
    <row r="52" spans="1:25" ht="409.6" customHeight="1" x14ac:dyDescent="0.3">
      <c r="A52" s="1" t="s">
        <v>2462</v>
      </c>
      <c r="C52" s="1" t="s">
        <v>1983</v>
      </c>
      <c r="E52" s="1" t="s">
        <v>1984</v>
      </c>
      <c r="G52" s="1" t="s">
        <v>1985</v>
      </c>
      <c r="I52" t="str">
        <f>'B51'!I12</f>
        <v>Medium Correct</v>
      </c>
      <c r="M52" s="1" t="s">
        <v>1986</v>
      </c>
      <c r="O52" s="1" t="s">
        <v>1987</v>
      </c>
      <c r="Q52" t="str">
        <f>'B51'!Q12</f>
        <v>Medium Correct</v>
      </c>
      <c r="U52" s="1" t="s">
        <v>1988</v>
      </c>
      <c r="W52" s="1" t="s">
        <v>1989</v>
      </c>
      <c r="Y52" t="str">
        <f>'B51'!Y12</f>
        <v>Medium Correct</v>
      </c>
    </row>
    <row r="53" spans="1:25" ht="409.6" customHeight="1" x14ac:dyDescent="0.3">
      <c r="A53" s="1" t="s">
        <v>2463</v>
      </c>
      <c r="C53" s="1" t="s">
        <v>2099</v>
      </c>
      <c r="E53" s="1" t="s">
        <v>2100</v>
      </c>
      <c r="G53" s="1" t="s">
        <v>2101</v>
      </c>
      <c r="I53" t="str">
        <f>'B52'!I12</f>
        <v>Medium Incorrect</v>
      </c>
      <c r="M53" s="1" t="s">
        <v>2102</v>
      </c>
      <c r="O53" s="1" t="s">
        <v>2103</v>
      </c>
      <c r="Q53" t="str">
        <f>'B52'!Q12</f>
        <v>Medium Maybe</v>
      </c>
      <c r="U53" s="1" t="s">
        <v>2104</v>
      </c>
      <c r="W53" s="1" t="s">
        <v>2105</v>
      </c>
      <c r="Y53" t="str">
        <f>'B52'!Y12</f>
        <v>Medium Incorrect</v>
      </c>
    </row>
    <row r="54" spans="1:25" ht="409.6" customHeight="1" x14ac:dyDescent="0.3">
      <c r="A54" s="1" t="s">
        <v>2464</v>
      </c>
      <c r="C54" s="1" t="s">
        <v>2215</v>
      </c>
      <c r="E54" s="1" t="s">
        <v>2216</v>
      </c>
      <c r="G54" s="1" t="s">
        <v>2217</v>
      </c>
      <c r="I54" t="str">
        <f>'B53'!I12</f>
        <v>Medium Correct</v>
      </c>
      <c r="M54" s="1" t="s">
        <v>2218</v>
      </c>
      <c r="O54" s="1" t="s">
        <v>2219</v>
      </c>
      <c r="Q54" t="str">
        <f>'B53'!Q12</f>
        <v>Medium Correct</v>
      </c>
      <c r="U54" s="1" t="s">
        <v>2220</v>
      </c>
      <c r="W54" s="1" t="s">
        <v>2221</v>
      </c>
      <c r="Y54" t="str">
        <f>'B53'!Y12</f>
        <v>Medium Correct</v>
      </c>
    </row>
    <row r="55" spans="1:25" ht="409.6" customHeight="1" x14ac:dyDescent="0.3">
      <c r="A55" s="1" t="s">
        <v>2465</v>
      </c>
      <c r="C55" s="1" t="s">
        <v>2328</v>
      </c>
      <c r="E55" s="1" t="s">
        <v>2329</v>
      </c>
      <c r="G55" s="1" t="s">
        <v>2330</v>
      </c>
      <c r="I55" t="str">
        <f>'B54'!I12</f>
        <v>Medium Incorrect</v>
      </c>
      <c r="M55" s="1" t="s">
        <v>2331</v>
      </c>
      <c r="O55" s="1" t="s">
        <v>2332</v>
      </c>
      <c r="Q55" t="str">
        <f>'B54'!Q12</f>
        <v>High Incorrect</v>
      </c>
      <c r="U55" s="1" t="s">
        <v>2333</v>
      </c>
      <c r="W55" s="1" t="s">
        <v>2334</v>
      </c>
      <c r="Y55" t="str">
        <f>'B54'!Y12</f>
        <v>High Incorrect</v>
      </c>
    </row>
    <row r="56" spans="1:25" ht="409.6" customHeight="1" x14ac:dyDescent="0.3">
      <c r="A56" s="1" t="s">
        <v>2466</v>
      </c>
      <c r="C56" s="1" t="s">
        <v>2411</v>
      </c>
      <c r="E56" s="1" t="s">
        <v>2412</v>
      </c>
      <c r="G56" s="1" t="s">
        <v>2413</v>
      </c>
      <c r="I56" t="str">
        <f>'B55'!I12</f>
        <v>High Correct</v>
      </c>
      <c r="M56" s="1" t="s">
        <v>2414</v>
      </c>
      <c r="O56" s="1" t="s">
        <v>2415</v>
      </c>
      <c r="Q56" t="str">
        <f>'B55'!Q12</f>
        <v>High Incorrect</v>
      </c>
      <c r="U56" s="1" t="s">
        <v>2416</v>
      </c>
      <c r="W56" s="1" t="s">
        <v>2417</v>
      </c>
      <c r="Y56" t="str">
        <f>'B55'!Y12</f>
        <v>High Incorrect</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158.4" customHeight="1" x14ac:dyDescent="0.3">
      <c r="A2" s="1" t="s">
        <v>2446</v>
      </c>
      <c r="C2" s="1" t="s">
        <v>90</v>
      </c>
      <c r="E2" s="1" t="s">
        <v>91</v>
      </c>
      <c r="G2" s="1" t="s">
        <v>92</v>
      </c>
      <c r="I2" t="str">
        <f>'B1'!I13</f>
        <v>Medium Correct</v>
      </c>
      <c r="M2" s="1" t="s">
        <v>94</v>
      </c>
      <c r="O2" s="1" t="s">
        <v>95</v>
      </c>
      <c r="Q2" t="str">
        <f>'B1'!Q13</f>
        <v>High Correct</v>
      </c>
      <c r="U2" s="1" t="s">
        <v>96</v>
      </c>
      <c r="W2" s="1" t="s">
        <v>97</v>
      </c>
      <c r="Y2" t="str">
        <f>'B1'!Y13</f>
        <v>High Correct</v>
      </c>
    </row>
    <row r="3" spans="1:27" ht="201.6" customHeight="1" x14ac:dyDescent="0.3">
      <c r="A3" s="1" t="s">
        <v>2447</v>
      </c>
      <c r="C3" s="1" t="s">
        <v>225</v>
      </c>
      <c r="E3" s="1" t="s">
        <v>226</v>
      </c>
      <c r="G3" s="1" t="s">
        <v>227</v>
      </c>
      <c r="I3" t="str">
        <f>'B2'!I13</f>
        <v>High Correct</v>
      </c>
      <c r="M3" s="1" t="s">
        <v>228</v>
      </c>
      <c r="O3" s="1" t="s">
        <v>229</v>
      </c>
      <c r="Q3" t="str">
        <f>'B2'!Q13</f>
        <v>High Correct</v>
      </c>
      <c r="U3" s="1" t="s">
        <v>230</v>
      </c>
      <c r="W3" s="1" t="s">
        <v>231</v>
      </c>
      <c r="Y3" t="str">
        <f>'B2'!Y13</f>
        <v>High Correct</v>
      </c>
    </row>
    <row r="4" spans="1:27" ht="201.6" customHeight="1" x14ac:dyDescent="0.3">
      <c r="A4" s="1" t="s">
        <v>2448</v>
      </c>
      <c r="C4" s="1" t="s">
        <v>354</v>
      </c>
      <c r="E4" s="1" t="s">
        <v>355</v>
      </c>
      <c r="G4" s="1" t="s">
        <v>356</v>
      </c>
      <c r="I4" t="str">
        <f>'B3'!I13</f>
        <v>Low Correct</v>
      </c>
      <c r="M4" s="1" t="s">
        <v>358</v>
      </c>
      <c r="O4" s="1" t="s">
        <v>359</v>
      </c>
      <c r="Q4" t="str">
        <f>'B3'!Q13</f>
        <v>High Incorrect</v>
      </c>
      <c r="U4" s="1" t="s">
        <v>360</v>
      </c>
      <c r="W4" s="1" t="s">
        <v>361</v>
      </c>
      <c r="Y4" t="str">
        <f>'B3'!Y13</f>
        <v>Medium Maybe</v>
      </c>
    </row>
    <row r="5" spans="1:27" ht="403.2" customHeight="1" x14ac:dyDescent="0.3">
      <c r="A5" s="1" t="s">
        <v>2449</v>
      </c>
      <c r="C5" s="1" t="s">
        <v>477</v>
      </c>
      <c r="E5" s="1" t="s">
        <v>478</v>
      </c>
      <c r="G5" s="1" t="s">
        <v>479</v>
      </c>
      <c r="I5" t="str">
        <f>'B4'!I13</f>
        <v>High Correct</v>
      </c>
      <c r="M5" s="1" t="s">
        <v>480</v>
      </c>
      <c r="O5" s="1" t="s">
        <v>481</v>
      </c>
      <c r="Q5" t="str">
        <f>'B4'!Q13</f>
        <v>High Correct</v>
      </c>
      <c r="U5" s="1" t="s">
        <v>482</v>
      </c>
      <c r="W5" s="1" t="s">
        <v>483</v>
      </c>
      <c r="Y5" t="str">
        <f>'B4'!Y13</f>
        <v>High Correct</v>
      </c>
    </row>
    <row r="6" spans="1:27" ht="302.39999999999998" customHeight="1" x14ac:dyDescent="0.3">
      <c r="A6" s="1" t="s">
        <v>2450</v>
      </c>
      <c r="C6" s="1" t="s">
        <v>590</v>
      </c>
      <c r="E6" s="1" t="s">
        <v>591</v>
      </c>
      <c r="G6" s="1" t="s">
        <v>592</v>
      </c>
      <c r="I6" t="str">
        <f>'B5'!I13</f>
        <v>Medium Correct</v>
      </c>
      <c r="M6" s="1" t="s">
        <v>593</v>
      </c>
      <c r="O6" s="1" t="s">
        <v>594</v>
      </c>
      <c r="Q6" t="str">
        <f>'B5'!Q13</f>
        <v>High Correct</v>
      </c>
      <c r="U6" s="1" t="s">
        <v>595</v>
      </c>
      <c r="W6" s="1" t="s">
        <v>596</v>
      </c>
      <c r="Y6" t="str">
        <f>'B5'!Y13</f>
        <v>High Correct</v>
      </c>
    </row>
    <row r="7" spans="1:27" ht="216" customHeight="1" x14ac:dyDescent="0.3">
      <c r="A7" s="1" t="s">
        <v>2451</v>
      </c>
      <c r="C7" s="1" t="s">
        <v>714</v>
      </c>
      <c r="E7" s="1" t="s">
        <v>715</v>
      </c>
      <c r="G7" s="1" t="s">
        <v>716</v>
      </c>
      <c r="I7" t="str">
        <f>'B6'!I13</f>
        <v>Low Correct</v>
      </c>
      <c r="M7" s="1" t="s">
        <v>717</v>
      </c>
      <c r="O7" s="1" t="s">
        <v>718</v>
      </c>
      <c r="Q7" t="str">
        <f>'B6'!Q13</f>
        <v>High Correct</v>
      </c>
      <c r="U7" s="1" t="s">
        <v>719</v>
      </c>
      <c r="W7" s="1" t="s">
        <v>720</v>
      </c>
      <c r="Y7" t="str">
        <f>'B6'!Y13</f>
        <v>High Correct</v>
      </c>
    </row>
    <row r="8" spans="1:27" ht="409.6" customHeight="1" x14ac:dyDescent="0.3">
      <c r="A8" s="1" t="s">
        <v>2452</v>
      </c>
      <c r="C8" s="1" t="s">
        <v>839</v>
      </c>
      <c r="E8" s="1" t="s">
        <v>840</v>
      </c>
      <c r="G8" s="1" t="s">
        <v>841</v>
      </c>
      <c r="I8" t="str">
        <f>'B7'!I13</f>
        <v>Medium Maybe</v>
      </c>
      <c r="M8" s="1" t="s">
        <v>842</v>
      </c>
      <c r="O8" s="1" t="s">
        <v>843</v>
      </c>
      <c r="Q8" t="str">
        <f>'B7'!Q13</f>
        <v>High Incorrect</v>
      </c>
      <c r="U8" s="1" t="s">
        <v>844</v>
      </c>
      <c r="W8" s="1" t="s">
        <v>845</v>
      </c>
      <c r="Y8" t="str">
        <f>'B7'!Y13</f>
        <v>Medium Incorrect</v>
      </c>
    </row>
    <row r="9" spans="1:27" ht="409.6" customHeight="1" x14ac:dyDescent="0.3">
      <c r="A9" s="1" t="s">
        <v>2453</v>
      </c>
      <c r="C9" s="1" t="s">
        <v>962</v>
      </c>
      <c r="E9" s="1" t="s">
        <v>963</v>
      </c>
      <c r="G9" s="1" t="s">
        <v>964</v>
      </c>
      <c r="I9" t="str">
        <f>'B8'!I13</f>
        <v>High Correct</v>
      </c>
      <c r="M9" s="1" t="s">
        <v>965</v>
      </c>
      <c r="O9" s="1" t="s">
        <v>966</v>
      </c>
      <c r="Q9" t="str">
        <f>'B8'!Q13</f>
        <v>High Correct</v>
      </c>
      <c r="U9" s="1" t="s">
        <v>967</v>
      </c>
      <c r="W9" s="1" t="s">
        <v>968</v>
      </c>
      <c r="Y9" t="str">
        <f>'B8'!Y13</f>
        <v>High Correct</v>
      </c>
    </row>
    <row r="10" spans="1:27" ht="403.2" customHeight="1" x14ac:dyDescent="0.3">
      <c r="A10" s="1" t="s">
        <v>2454</v>
      </c>
      <c r="C10" s="1" t="s">
        <v>1080</v>
      </c>
      <c r="E10" s="1" t="s">
        <v>1081</v>
      </c>
      <c r="G10" s="1" t="s">
        <v>1082</v>
      </c>
      <c r="I10" t="str">
        <f>'B9'!I13</f>
        <v>High Correct</v>
      </c>
      <c r="M10" s="1" t="s">
        <v>1083</v>
      </c>
      <c r="O10" s="1" t="s">
        <v>1084</v>
      </c>
      <c r="Q10" t="str">
        <f>'B9'!Q13</f>
        <v>High Correct</v>
      </c>
      <c r="U10" s="1" t="s">
        <v>1085</v>
      </c>
      <c r="W10" s="1" t="s">
        <v>1086</v>
      </c>
      <c r="Y10" t="str">
        <f>'B9'!Y13</f>
        <v>High Correct</v>
      </c>
    </row>
    <row r="11" spans="1:27" ht="409.6" customHeight="1" x14ac:dyDescent="0.3">
      <c r="A11" s="1" t="s">
        <v>2455</v>
      </c>
      <c r="C11" s="1" t="s">
        <v>1197</v>
      </c>
      <c r="E11" s="1" t="s">
        <v>1198</v>
      </c>
      <c r="G11" s="1" t="s">
        <v>1199</v>
      </c>
      <c r="I11" t="str">
        <f>'B10'!I13</f>
        <v>Medium Correct</v>
      </c>
      <c r="M11" s="1" t="s">
        <v>1200</v>
      </c>
      <c r="O11" s="1" t="s">
        <v>1201</v>
      </c>
      <c r="Q11" t="str">
        <f>'B10'!Q13</f>
        <v>High Correct</v>
      </c>
      <c r="U11" s="1" t="s">
        <v>1202</v>
      </c>
      <c r="W11" s="1" t="s">
        <v>1203</v>
      </c>
      <c r="Y11" t="str">
        <f>'B10'!Y13</f>
        <v>High Correct</v>
      </c>
    </row>
    <row r="12" spans="1:27" x14ac:dyDescent="0.3">
      <c r="I12" t="e">
        <f>[2]B11!I13</f>
        <v>#REF!</v>
      </c>
      <c r="Q12" t="e">
        <f>[2]B11!Q13</f>
        <v>#REF!</v>
      </c>
      <c r="U12" t="e">
        <f>[2]B11!U13</f>
        <v>#REF!</v>
      </c>
      <c r="Y12" t="e">
        <f>[2]B11!Y13</f>
        <v>#REF!</v>
      </c>
    </row>
    <row r="13" spans="1:27" x14ac:dyDescent="0.3">
      <c r="I13" t="e">
        <f>[3]B12!I13</f>
        <v>#REF!</v>
      </c>
      <c r="Q13" t="e">
        <f>[3]B12!Q13</f>
        <v>#REF!</v>
      </c>
      <c r="U13" t="e">
        <f>[3]B12!U13</f>
        <v>#REF!</v>
      </c>
      <c r="Y13" t="e">
        <f>[3]B12!Y13</f>
        <v>#REF!</v>
      </c>
    </row>
    <row r="14" spans="1:27" x14ac:dyDescent="0.3">
      <c r="I14" t="e">
        <f>[4]B13!I13</f>
        <v>#REF!</v>
      </c>
      <c r="Q14" t="e">
        <f>[4]B13!Q13</f>
        <v>#REF!</v>
      </c>
      <c r="U14" t="e">
        <f>[4]B13!U13</f>
        <v>#REF!</v>
      </c>
      <c r="Y14" t="e">
        <f>[4]B13!Y13</f>
        <v>#REF!</v>
      </c>
    </row>
    <row r="15" spans="1:27" x14ac:dyDescent="0.3">
      <c r="I15" t="e">
        <f>[5]B14!I13</f>
        <v>#REF!</v>
      </c>
      <c r="Q15" t="e">
        <f>[5]B14!Q13</f>
        <v>#REF!</v>
      </c>
      <c r="U15" t="e">
        <f>[5]B14!U13</f>
        <v>#REF!</v>
      </c>
      <c r="Y15" t="e">
        <f>[5]B14!Y13</f>
        <v>#REF!</v>
      </c>
    </row>
    <row r="16" spans="1:27" x14ac:dyDescent="0.3">
      <c r="I16" t="e">
        <f>[6]B15!I13</f>
        <v>#REF!</v>
      </c>
      <c r="Q16" t="e">
        <f>[6]B15!Q13</f>
        <v>#REF!</v>
      </c>
      <c r="U16" t="e">
        <f>[6]B15!U13</f>
        <v>#REF!</v>
      </c>
      <c r="Y16" t="e">
        <f>[6]B15!Y13</f>
        <v>#REF!</v>
      </c>
    </row>
    <row r="17" spans="9:25" x14ac:dyDescent="0.3">
      <c r="I17" t="e">
        <f>[7]B16!I13</f>
        <v>#REF!</v>
      </c>
      <c r="Q17" t="e">
        <f>[7]B16!Q13</f>
        <v>#REF!</v>
      </c>
      <c r="U17" t="e">
        <f>[7]B16!U13</f>
        <v>#REF!</v>
      </c>
      <c r="Y17" t="e">
        <f>[7]B16!Y13</f>
        <v>#REF!</v>
      </c>
    </row>
    <row r="18" spans="9:25" x14ac:dyDescent="0.3">
      <c r="I18" t="e">
        <f>[8]B17!I13</f>
        <v>#REF!</v>
      </c>
      <c r="Q18" t="e">
        <f>[8]B17!Q13</f>
        <v>#REF!</v>
      </c>
      <c r="U18" t="e">
        <f>[8]B17!U13</f>
        <v>#REF!</v>
      </c>
      <c r="Y18" t="e">
        <f>[8]B17!Y13</f>
        <v>#REF!</v>
      </c>
    </row>
    <row r="19" spans="9:25" x14ac:dyDescent="0.3">
      <c r="I19" t="e">
        <f>[9]B18!I13</f>
        <v>#REF!</v>
      </c>
      <c r="Q19" t="e">
        <f>[9]B18!Q13</f>
        <v>#REF!</v>
      </c>
      <c r="U19" t="e">
        <f>[9]B18!U13</f>
        <v>#REF!</v>
      </c>
      <c r="Y19" t="e">
        <f>[9]B18!Y13</f>
        <v>#REF!</v>
      </c>
    </row>
    <row r="20" spans="9:25" x14ac:dyDescent="0.3">
      <c r="I20" t="e">
        <f>[10]B19!I13</f>
        <v>#REF!</v>
      </c>
      <c r="Q20" t="e">
        <f>[10]B19!Q13</f>
        <v>#REF!</v>
      </c>
      <c r="U20" t="e">
        <f>[10]B19!U13</f>
        <v>#REF!</v>
      </c>
      <c r="Y20" t="e">
        <f>[10]B19!Y13</f>
        <v>#REF!</v>
      </c>
    </row>
    <row r="21" spans="9:25" x14ac:dyDescent="0.3">
      <c r="I21" t="e">
        <f>[11]B20!I13</f>
        <v>#REF!</v>
      </c>
      <c r="Q21" t="e">
        <f>[11]B20!Q13</f>
        <v>#REF!</v>
      </c>
      <c r="U21" t="e">
        <f>[11]B20!U13</f>
        <v>#REF!</v>
      </c>
      <c r="Y21" t="e">
        <f>[11]B20!Y13</f>
        <v>#REF!</v>
      </c>
    </row>
    <row r="22" spans="9:25" x14ac:dyDescent="0.3">
      <c r="I22" t="e">
        <f>[12]B21!I13</f>
        <v>#REF!</v>
      </c>
      <c r="Q22" t="e">
        <f>[12]B21!Q13</f>
        <v>#REF!</v>
      </c>
      <c r="U22" t="e">
        <f>[12]B21!U13</f>
        <v>#REF!</v>
      </c>
      <c r="Y22" t="e">
        <f>[12]B21!Y13</f>
        <v>#REF!</v>
      </c>
    </row>
    <row r="23" spans="9:25" x14ac:dyDescent="0.3">
      <c r="I23" t="e">
        <f>[13]B22!I13</f>
        <v>#REF!</v>
      </c>
      <c r="Q23" t="e">
        <f>[13]B22!Q13</f>
        <v>#REF!</v>
      </c>
      <c r="U23" t="e">
        <f>[13]B22!U13</f>
        <v>#REF!</v>
      </c>
      <c r="Y23" t="e">
        <f>[13]B22!Y13</f>
        <v>#REF!</v>
      </c>
    </row>
    <row r="24" spans="9:25" x14ac:dyDescent="0.3">
      <c r="I24" t="e">
        <f>[14]B23!I13</f>
        <v>#REF!</v>
      </c>
      <c r="Q24" t="e">
        <f>[14]B23!Q13</f>
        <v>#REF!</v>
      </c>
      <c r="U24" t="e">
        <f>[14]B23!U13</f>
        <v>#REF!</v>
      </c>
      <c r="Y24" t="e">
        <f>[14]B23!Y13</f>
        <v>#REF!</v>
      </c>
    </row>
    <row r="25" spans="9:25" x14ac:dyDescent="0.3">
      <c r="I25" t="e">
        <f>[15]B24!I13</f>
        <v>#REF!</v>
      </c>
      <c r="Q25" t="e">
        <f>[15]B24!Q13</f>
        <v>#REF!</v>
      </c>
      <c r="U25" t="e">
        <f>[15]B24!U13</f>
        <v>#REF!</v>
      </c>
      <c r="Y25" t="e">
        <f>[15]B24!Y13</f>
        <v>#REF!</v>
      </c>
    </row>
    <row r="26" spans="9:25" x14ac:dyDescent="0.3">
      <c r="I26" t="e">
        <f>[16]B25!I13</f>
        <v>#REF!</v>
      </c>
      <c r="Q26" t="e">
        <f>[16]B25!Q13</f>
        <v>#REF!</v>
      </c>
      <c r="U26" t="e">
        <f>[16]B25!U13</f>
        <v>#REF!</v>
      </c>
      <c r="Y26" t="e">
        <f>[16]B25!Y13</f>
        <v>#REF!</v>
      </c>
    </row>
    <row r="27" spans="9:25" x14ac:dyDescent="0.3">
      <c r="I27" t="e">
        <f>[17]B26!I13</f>
        <v>#REF!</v>
      </c>
      <c r="Q27" t="e">
        <f>[17]B26!Q13</f>
        <v>#REF!</v>
      </c>
      <c r="U27" t="e">
        <f>[17]B26!U13</f>
        <v>#REF!</v>
      </c>
      <c r="Y27" t="e">
        <f>[17]B26!Y13</f>
        <v>#REF!</v>
      </c>
    </row>
    <row r="28" spans="9:25" x14ac:dyDescent="0.3">
      <c r="I28" t="e">
        <f>[18]B27!I13</f>
        <v>#REF!</v>
      </c>
      <c r="Q28" t="e">
        <f>[18]B27!Q13</f>
        <v>#REF!</v>
      </c>
      <c r="U28" t="e">
        <f>[18]B27!U13</f>
        <v>#REF!</v>
      </c>
      <c r="Y28" t="e">
        <f>[18]B27!Y13</f>
        <v>#REF!</v>
      </c>
    </row>
    <row r="29" spans="9:25" x14ac:dyDescent="0.3">
      <c r="I29" t="e">
        <f>[19]B28!I13</f>
        <v>#REF!</v>
      </c>
      <c r="Q29" t="e">
        <f>[19]B28!Q13</f>
        <v>#REF!</v>
      </c>
      <c r="U29" t="e">
        <f>[19]B28!U13</f>
        <v>#REF!</v>
      </c>
      <c r="Y29" t="e">
        <f>[19]B28!Y13</f>
        <v>#REF!</v>
      </c>
    </row>
    <row r="30" spans="9:25" x14ac:dyDescent="0.3">
      <c r="I30" t="e">
        <f>[20]B29!I13</f>
        <v>#REF!</v>
      </c>
      <c r="Q30" t="e">
        <f>[20]B29!Q13</f>
        <v>#REF!</v>
      </c>
      <c r="U30" t="e">
        <f>[20]B29!U13</f>
        <v>#REF!</v>
      </c>
      <c r="Y30" t="e">
        <f>[20]B29!Y13</f>
        <v>#REF!</v>
      </c>
    </row>
    <row r="31" spans="9:25" x14ac:dyDescent="0.3">
      <c r="I31" t="e">
        <f>[21]B30!I13</f>
        <v>#REF!</v>
      </c>
      <c r="Q31" t="e">
        <f>[21]B30!Q13</f>
        <v>#REF!</v>
      </c>
      <c r="U31" t="e">
        <f>[21]B30!U13</f>
        <v>#REF!</v>
      </c>
      <c r="Y31" t="e">
        <f>[21]B30!Y13</f>
        <v>#REF!</v>
      </c>
    </row>
    <row r="32" spans="9:25" x14ac:dyDescent="0.3">
      <c r="I32" t="e">
        <f>[22]B31!I13</f>
        <v>#REF!</v>
      </c>
      <c r="Q32" t="e">
        <f>[22]B31!Q13</f>
        <v>#REF!</v>
      </c>
      <c r="U32" t="e">
        <f>[22]B31!U13</f>
        <v>#REF!</v>
      </c>
      <c r="Y32" t="e">
        <f>[22]B31!Y13</f>
        <v>#REF!</v>
      </c>
    </row>
    <row r="33" spans="1:25" x14ac:dyDescent="0.3">
      <c r="I33" t="e">
        <f>[23]B32!I13</f>
        <v>#REF!</v>
      </c>
      <c r="Q33" t="e">
        <f>[23]B32!Q13</f>
        <v>#REF!</v>
      </c>
      <c r="U33" t="e">
        <f>[23]B32!U13</f>
        <v>#REF!</v>
      </c>
      <c r="Y33" t="e">
        <f>[23]B32!Y13</f>
        <v>#REF!</v>
      </c>
    </row>
    <row r="34" spans="1:25" x14ac:dyDescent="0.3">
      <c r="I34" t="e">
        <f>[24]B33!I13</f>
        <v>#REF!</v>
      </c>
      <c r="Q34" t="e">
        <f>[24]B33!Q13</f>
        <v>#REF!</v>
      </c>
      <c r="U34" t="e">
        <f>[24]B33!U13</f>
        <v>#REF!</v>
      </c>
      <c r="Y34" t="e">
        <f>[24]B33!Y13</f>
        <v>#REF!</v>
      </c>
    </row>
    <row r="35" spans="1:25" x14ac:dyDescent="0.3">
      <c r="I35" t="e">
        <f>[25]B34!I13</f>
        <v>#REF!</v>
      </c>
      <c r="Q35" t="e">
        <f>[25]B34!Q13</f>
        <v>#REF!</v>
      </c>
      <c r="U35" t="e">
        <f>[25]B34!U13</f>
        <v>#REF!</v>
      </c>
      <c r="Y35" t="e">
        <f>[25]B34!Y13</f>
        <v>#REF!</v>
      </c>
    </row>
    <row r="36" spans="1:25" x14ac:dyDescent="0.3">
      <c r="I36" t="e">
        <f>[26]B35!I13</f>
        <v>#REF!</v>
      </c>
      <c r="Q36" t="e">
        <f>[26]B35!Q13</f>
        <v>#REF!</v>
      </c>
      <c r="U36" t="e">
        <f>[26]B35!U13</f>
        <v>#REF!</v>
      </c>
      <c r="Y36" t="e">
        <f>[26]B35!Y13</f>
        <v>#REF!</v>
      </c>
    </row>
    <row r="37" spans="1:25" x14ac:dyDescent="0.3">
      <c r="I37" t="e">
        <f>[27]B36!I13</f>
        <v>#REF!</v>
      </c>
      <c r="Q37" t="e">
        <f>[27]B36!Q13</f>
        <v>#REF!</v>
      </c>
      <c r="U37" t="e">
        <f>[27]B36!U13</f>
        <v>#REF!</v>
      </c>
      <c r="Y37" t="e">
        <f>[27]B36!Y13</f>
        <v>#REF!</v>
      </c>
    </row>
    <row r="38" spans="1:25" x14ac:dyDescent="0.3">
      <c r="I38" t="e">
        <f>[28]B37!I13</f>
        <v>#REF!</v>
      </c>
      <c r="Q38" t="e">
        <f>[28]B37!Q13</f>
        <v>#REF!</v>
      </c>
      <c r="U38" t="e">
        <f>[28]B37!U13</f>
        <v>#REF!</v>
      </c>
      <c r="Y38" t="e">
        <f>[28]B37!Y13</f>
        <v>#REF!</v>
      </c>
    </row>
    <row r="39" spans="1:25" x14ac:dyDescent="0.3">
      <c r="I39" t="e">
        <f>[29]B38!I13</f>
        <v>#REF!</v>
      </c>
      <c r="Q39" t="e">
        <f>[29]B38!Q13</f>
        <v>#REF!</v>
      </c>
      <c r="U39" t="e">
        <f>[29]B38!U13</f>
        <v>#REF!</v>
      </c>
      <c r="Y39" t="e">
        <f>[29]B38!Y13</f>
        <v>#REF!</v>
      </c>
    </row>
    <row r="40" spans="1:25" x14ac:dyDescent="0.3">
      <c r="I40" t="e">
        <f>[30]B39!I13</f>
        <v>#REF!</v>
      </c>
      <c r="Q40" t="e">
        <f>[30]B39!Q13</f>
        <v>#REF!</v>
      </c>
      <c r="U40" t="e">
        <f>[30]B39!U13</f>
        <v>#REF!</v>
      </c>
      <c r="Y40" t="e">
        <f>[30]B39!Y13</f>
        <v>#REF!</v>
      </c>
    </row>
    <row r="41" spans="1:25" x14ac:dyDescent="0.3">
      <c r="I41" t="e">
        <f>[31]B40!I13</f>
        <v>#REF!</v>
      </c>
      <c r="Q41" t="e">
        <f>[31]B40!Q13</f>
        <v>#REF!</v>
      </c>
      <c r="U41" t="e">
        <f>[31]B40!U13</f>
        <v>#REF!</v>
      </c>
      <c r="Y41" t="e">
        <f>[31]B40!Y13</f>
        <v>#REF!</v>
      </c>
    </row>
    <row r="42" spans="1:25" x14ac:dyDescent="0.3">
      <c r="I42" t="e">
        <f>[32]B41!I13</f>
        <v>#REF!</v>
      </c>
      <c r="Q42" t="e">
        <f>[32]B41!Q13</f>
        <v>#REF!</v>
      </c>
      <c r="U42" t="e">
        <f>[32]B41!U13</f>
        <v>#REF!</v>
      </c>
      <c r="Y42" t="e">
        <f>[32]B41!Y13</f>
        <v>#REF!</v>
      </c>
    </row>
    <row r="43" spans="1:25" x14ac:dyDescent="0.3">
      <c r="I43" t="e">
        <f>[33]B42!I13</f>
        <v>#REF!</v>
      </c>
      <c r="Q43" t="e">
        <f>[33]B42!Q13</f>
        <v>#REF!</v>
      </c>
      <c r="U43" t="e">
        <f>[33]B42!U13</f>
        <v>#REF!</v>
      </c>
      <c r="Y43" t="e">
        <f>[33]B42!Y13</f>
        <v>#REF!</v>
      </c>
    </row>
    <row r="44" spans="1:25" x14ac:dyDescent="0.3">
      <c r="I44" t="e">
        <f>[34]B43!I13</f>
        <v>#REF!</v>
      </c>
      <c r="Q44" t="e">
        <f>[34]B43!Q13</f>
        <v>#REF!</v>
      </c>
      <c r="U44" t="e">
        <f>[34]B43!U13</f>
        <v>#REF!</v>
      </c>
      <c r="Y44" t="e">
        <f>[34]B43!Y13</f>
        <v>#REF!</v>
      </c>
    </row>
    <row r="45" spans="1:25" x14ac:dyDescent="0.3">
      <c r="I45" t="e">
        <f>[35]B44!I13</f>
        <v>#REF!</v>
      </c>
      <c r="Q45" t="e">
        <f>[35]B44!Q13</f>
        <v>#REF!</v>
      </c>
      <c r="U45" t="e">
        <f>[35]B44!U13</f>
        <v>#REF!</v>
      </c>
      <c r="Y45" t="e">
        <f>[35]B44!Y13</f>
        <v>#REF!</v>
      </c>
    </row>
    <row r="46" spans="1:25" ht="409.6" customHeight="1" x14ac:dyDescent="0.3">
      <c r="A46" s="1" t="s">
        <v>2456</v>
      </c>
      <c r="C46" s="1" t="s">
        <v>1315</v>
      </c>
      <c r="E46" s="1" t="s">
        <v>1316</v>
      </c>
      <c r="G46" s="1" t="s">
        <v>1317</v>
      </c>
      <c r="I46" t="str">
        <f>'B45'!I13</f>
        <v>High Correct</v>
      </c>
      <c r="M46" s="1" t="s">
        <v>1318</v>
      </c>
      <c r="O46" s="1" t="s">
        <v>1319</v>
      </c>
      <c r="Q46" t="str">
        <f>'B45'!Q13</f>
        <v>High Correct</v>
      </c>
      <c r="U46" s="1" t="s">
        <v>1320</v>
      </c>
      <c r="W46" s="1" t="s">
        <v>1321</v>
      </c>
      <c r="Y46" t="str">
        <f>'B45'!Y13</f>
        <v>High Correct</v>
      </c>
    </row>
    <row r="47" spans="1:25" ht="409.6" customHeight="1" x14ac:dyDescent="0.3">
      <c r="A47" s="1" t="s">
        <v>2457</v>
      </c>
      <c r="C47" s="1" t="s">
        <v>1427</v>
      </c>
      <c r="E47" s="1" t="s">
        <v>1428</v>
      </c>
      <c r="G47" s="1" t="s">
        <v>1429</v>
      </c>
      <c r="I47" t="str">
        <f>'B46'!I13</f>
        <v>High Correct</v>
      </c>
      <c r="M47" s="1" t="s">
        <v>1430</v>
      </c>
      <c r="O47" s="1" t="s">
        <v>1431</v>
      </c>
      <c r="Q47" t="str">
        <f>'B46'!Q13</f>
        <v>High Correct</v>
      </c>
      <c r="U47" s="1" t="s">
        <v>1432</v>
      </c>
      <c r="W47" s="1" t="s">
        <v>1433</v>
      </c>
      <c r="Y47" t="str">
        <f>'B46'!Y13</f>
        <v>High Correct</v>
      </c>
    </row>
    <row r="48" spans="1:25" ht="374.4" customHeight="1" x14ac:dyDescent="0.3">
      <c r="A48" s="1" t="s">
        <v>2458</v>
      </c>
      <c r="C48" s="1" t="s">
        <v>1546</v>
      </c>
      <c r="E48" s="1" t="s">
        <v>1547</v>
      </c>
      <c r="G48" s="1" t="s">
        <v>1548</v>
      </c>
      <c r="I48" t="str">
        <f>'B47'!I13</f>
        <v>High Correct</v>
      </c>
      <c r="M48" s="1" t="s">
        <v>1549</v>
      </c>
      <c r="O48" s="1" t="s">
        <v>1550</v>
      </c>
      <c r="Q48" t="str">
        <f>'B47'!Q13</f>
        <v>High Correct</v>
      </c>
      <c r="U48" s="1" t="s">
        <v>1551</v>
      </c>
      <c r="W48" s="1" t="s">
        <v>1552</v>
      </c>
      <c r="Y48" t="str">
        <f>'B47'!Y13</f>
        <v>High Correct</v>
      </c>
    </row>
    <row r="49" spans="1:25" ht="409.6" customHeight="1" x14ac:dyDescent="0.3">
      <c r="A49" s="1" t="s">
        <v>2459</v>
      </c>
      <c r="C49" s="1" t="s">
        <v>1662</v>
      </c>
      <c r="E49" s="1" t="s">
        <v>1663</v>
      </c>
      <c r="G49" s="1" t="s">
        <v>1664</v>
      </c>
      <c r="I49" t="str">
        <f>'B48'!I13</f>
        <v>High Correct</v>
      </c>
      <c r="M49" s="1" t="s">
        <v>1665</v>
      </c>
      <c r="O49" s="1" t="s">
        <v>1666</v>
      </c>
      <c r="Q49" t="str">
        <f>'B48'!Q13</f>
        <v>High Correct</v>
      </c>
      <c r="U49" s="1" t="s">
        <v>1667</v>
      </c>
      <c r="W49" s="1" t="s">
        <v>126</v>
      </c>
      <c r="Y49" t="str">
        <f>'B48'!Y13</f>
        <v>N/A</v>
      </c>
    </row>
    <row r="50" spans="1:25" ht="331.2" customHeight="1" x14ac:dyDescent="0.3">
      <c r="A50" s="1" t="s">
        <v>2460</v>
      </c>
      <c r="C50" s="1" t="s">
        <v>1780</v>
      </c>
      <c r="E50" s="1" t="s">
        <v>1781</v>
      </c>
      <c r="G50" s="1" t="s">
        <v>1782</v>
      </c>
      <c r="I50" t="str">
        <f>'B49'!I13</f>
        <v>Medium Correct</v>
      </c>
      <c r="M50" s="1" t="s">
        <v>1783</v>
      </c>
      <c r="O50" s="1" t="s">
        <v>1784</v>
      </c>
      <c r="Q50" t="str">
        <f>'B49'!Q13</f>
        <v>Medium Correct</v>
      </c>
      <c r="U50" s="1" t="s">
        <v>1785</v>
      </c>
      <c r="W50" s="1" t="s">
        <v>1786</v>
      </c>
      <c r="Y50" t="str">
        <f>'B49'!Y13</f>
        <v>High Correct</v>
      </c>
    </row>
    <row r="51" spans="1:25" ht="409.6" customHeight="1" x14ac:dyDescent="0.3">
      <c r="A51" s="1" t="s">
        <v>2461</v>
      </c>
      <c r="C51" s="1" t="s">
        <v>1898</v>
      </c>
      <c r="E51" s="1" t="s">
        <v>1899</v>
      </c>
      <c r="G51" s="1" t="s">
        <v>1900</v>
      </c>
      <c r="I51" t="str">
        <f>'B50'!I13</f>
        <v>High Correct</v>
      </c>
      <c r="M51" s="1" t="s">
        <v>1901</v>
      </c>
      <c r="O51" s="1" t="s">
        <v>1902</v>
      </c>
      <c r="Q51" t="str">
        <f>'B50'!Q13</f>
        <v>High Correct</v>
      </c>
      <c r="U51" s="1" t="s">
        <v>1903</v>
      </c>
      <c r="W51" s="1" t="s">
        <v>1904</v>
      </c>
      <c r="Y51" t="str">
        <f>'B50'!Y13</f>
        <v>High Correct</v>
      </c>
    </row>
    <row r="52" spans="1:25" ht="388.95" customHeight="1" x14ac:dyDescent="0.3">
      <c r="A52" s="1" t="s">
        <v>2462</v>
      </c>
      <c r="C52" s="1" t="s">
        <v>1990</v>
      </c>
      <c r="E52" s="1" t="s">
        <v>1991</v>
      </c>
      <c r="G52" s="1" t="s">
        <v>1992</v>
      </c>
      <c r="I52" t="str">
        <f>'B51'!I13</f>
        <v>Medium Correct</v>
      </c>
      <c r="M52" s="1" t="s">
        <v>1993</v>
      </c>
      <c r="O52" s="1" t="s">
        <v>1994</v>
      </c>
      <c r="Q52" t="str">
        <f>'B51'!Q13</f>
        <v>Medium Correct</v>
      </c>
      <c r="U52" s="1" t="s">
        <v>1995</v>
      </c>
      <c r="W52" s="1" t="s">
        <v>1996</v>
      </c>
      <c r="Y52" t="str">
        <f>'B51'!Y13</f>
        <v>Medium Correct</v>
      </c>
    </row>
    <row r="53" spans="1:25" ht="409.6" customHeight="1" x14ac:dyDescent="0.3">
      <c r="A53" s="1" t="s">
        <v>2463</v>
      </c>
      <c r="C53" s="1" t="s">
        <v>2106</v>
      </c>
      <c r="E53" s="1" t="s">
        <v>2107</v>
      </c>
      <c r="G53" s="1" t="s">
        <v>2108</v>
      </c>
      <c r="I53" t="str">
        <f>'B52'!I13</f>
        <v>Low Incorrect</v>
      </c>
      <c r="M53" s="1" t="s">
        <v>2109</v>
      </c>
      <c r="O53" s="1" t="s">
        <v>2110</v>
      </c>
      <c r="Q53" t="str">
        <f>'B52'!Q13</f>
        <v>Low Incorrect</v>
      </c>
      <c r="U53" s="1" t="s">
        <v>2111</v>
      </c>
      <c r="W53" s="1" t="s">
        <v>2112</v>
      </c>
      <c r="Y53" t="str">
        <f>'B52'!Y13</f>
        <v>High Maybe</v>
      </c>
    </row>
    <row r="54" spans="1:25" ht="409.6" customHeight="1" x14ac:dyDescent="0.3">
      <c r="A54" s="1" t="s">
        <v>2464</v>
      </c>
      <c r="C54" s="1" t="s">
        <v>2222</v>
      </c>
      <c r="E54" s="1" t="s">
        <v>2223</v>
      </c>
      <c r="G54" s="1" t="s">
        <v>2224</v>
      </c>
      <c r="I54" t="str">
        <f>'B53'!I13</f>
        <v>Medium Correct</v>
      </c>
      <c r="M54" s="1" t="s">
        <v>2225</v>
      </c>
      <c r="O54" s="1" t="s">
        <v>2226</v>
      </c>
      <c r="Q54" t="str">
        <f>'B53'!Q13</f>
        <v>Low Correct</v>
      </c>
      <c r="U54" s="1" t="s">
        <v>2227</v>
      </c>
      <c r="W54" s="1" t="s">
        <v>2228</v>
      </c>
      <c r="Y54" t="str">
        <f>'B53'!Y13</f>
        <v>Medium Correct</v>
      </c>
    </row>
    <row r="55" spans="1:25" ht="403.2" customHeight="1" x14ac:dyDescent="0.3">
      <c r="A55" s="1" t="s">
        <v>2465</v>
      </c>
      <c r="C55" s="1" t="s">
        <v>2335</v>
      </c>
      <c r="E55" s="1" t="s">
        <v>2336</v>
      </c>
      <c r="G55" s="1" t="s">
        <v>2337</v>
      </c>
      <c r="I55" t="str">
        <f>'B54'!I13</f>
        <v>High Correct</v>
      </c>
      <c r="M55" s="1" t="s">
        <v>2338</v>
      </c>
      <c r="O55" s="1" t="s">
        <v>2339</v>
      </c>
      <c r="Q55" t="str">
        <f>'B54'!Q13</f>
        <v>Medium Maybe</v>
      </c>
      <c r="U55" s="1" t="s">
        <v>2340</v>
      </c>
      <c r="W55" s="1" t="s">
        <v>2341</v>
      </c>
      <c r="Y55" t="str">
        <f>'B54'!Y13</f>
        <v>High Correct</v>
      </c>
    </row>
    <row r="56" spans="1:25" ht="403.2" customHeight="1" x14ac:dyDescent="0.3">
      <c r="A56" s="1" t="s">
        <v>2466</v>
      </c>
      <c r="C56" s="1" t="s">
        <v>2418</v>
      </c>
      <c r="E56" s="1" t="s">
        <v>2419</v>
      </c>
      <c r="G56" s="1" t="s">
        <v>2420</v>
      </c>
      <c r="I56" t="str">
        <f>'B55'!I13</f>
        <v>High Incorrect</v>
      </c>
      <c r="M56" s="1" t="s">
        <v>2421</v>
      </c>
      <c r="O56" s="1" t="s">
        <v>2422</v>
      </c>
      <c r="Q56" t="str">
        <f>'B55'!Q13</f>
        <v>High Incorrect</v>
      </c>
      <c r="U56" s="1" t="s">
        <v>2423</v>
      </c>
      <c r="W56" s="1" t="s">
        <v>2424</v>
      </c>
      <c r="Y56" t="str">
        <f>'B55'!Y13</f>
        <v>High Incorrect</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99</v>
      </c>
      <c r="E2" s="1" t="s">
        <v>100</v>
      </c>
      <c r="G2" s="1" t="s">
        <v>101</v>
      </c>
      <c r="I2" t="str">
        <f>'B1'!I14</f>
        <v>High Incorrect</v>
      </c>
      <c r="M2" s="1" t="s">
        <v>102</v>
      </c>
      <c r="O2" s="1" t="s">
        <v>103</v>
      </c>
      <c r="Q2" t="str">
        <f>'B1'!Q14</f>
        <v>High Incorrect</v>
      </c>
      <c r="U2" s="1" t="s">
        <v>104</v>
      </c>
      <c r="W2" s="1" t="s">
        <v>105</v>
      </c>
      <c r="Y2" t="str">
        <f>'B1'!Y14</f>
        <v>High Incorrect</v>
      </c>
    </row>
    <row r="3" spans="1:27" ht="409.6" customHeight="1" x14ac:dyDescent="0.3">
      <c r="A3" s="1" t="s">
        <v>2447</v>
      </c>
      <c r="C3" s="1" t="s">
        <v>232</v>
      </c>
      <c r="E3" s="1" t="s">
        <v>233</v>
      </c>
      <c r="G3" s="1" t="s">
        <v>234</v>
      </c>
      <c r="I3" t="str">
        <f>'B2'!I14</f>
        <v>High Incorrect</v>
      </c>
      <c r="M3" s="1" t="s">
        <v>235</v>
      </c>
      <c r="O3" s="1" t="s">
        <v>236</v>
      </c>
      <c r="Q3" t="str">
        <f>'B2'!Q14</f>
        <v>High Correct</v>
      </c>
      <c r="U3" s="1" t="s">
        <v>237</v>
      </c>
      <c r="W3" s="1" t="s">
        <v>238</v>
      </c>
      <c r="Y3" t="str">
        <f>'B2'!Y14</f>
        <v>Low Incorrect</v>
      </c>
    </row>
    <row r="4" spans="1:27" ht="409.6" customHeight="1" x14ac:dyDescent="0.3">
      <c r="A4" s="1" t="s">
        <v>2448</v>
      </c>
      <c r="C4" s="1" t="s">
        <v>362</v>
      </c>
      <c r="E4" s="1" t="s">
        <v>363</v>
      </c>
      <c r="G4" s="1" t="s">
        <v>364</v>
      </c>
      <c r="I4" t="str">
        <f>'B3'!I14</f>
        <v>High Maybe</v>
      </c>
      <c r="M4" s="1" t="s">
        <v>365</v>
      </c>
      <c r="O4" s="1" t="s">
        <v>366</v>
      </c>
      <c r="Q4" t="str">
        <f>'B3'!Q14</f>
        <v>High Incorrect</v>
      </c>
      <c r="U4" s="1" t="s">
        <v>367</v>
      </c>
      <c r="W4" s="1" t="s">
        <v>368</v>
      </c>
      <c r="Y4" t="str">
        <f>'B3'!Y14</f>
        <v>High Incorrect</v>
      </c>
    </row>
    <row r="5" spans="1:27" ht="409.6" customHeight="1" x14ac:dyDescent="0.3">
      <c r="A5" s="1" t="s">
        <v>2449</v>
      </c>
      <c r="C5" s="1" t="s">
        <v>484</v>
      </c>
      <c r="E5" s="1" t="s">
        <v>485</v>
      </c>
      <c r="G5" s="1" t="s">
        <v>486</v>
      </c>
      <c r="I5" t="str">
        <f>'B4'!I14</f>
        <v>Medium Incorrect</v>
      </c>
      <c r="M5" s="1" t="s">
        <v>487</v>
      </c>
      <c r="O5" s="1" t="s">
        <v>488</v>
      </c>
      <c r="Q5" t="str">
        <f>'B4'!Q14</f>
        <v>High Incorrect</v>
      </c>
      <c r="U5" s="1" t="s">
        <v>489</v>
      </c>
      <c r="W5" s="1" t="s">
        <v>126</v>
      </c>
      <c r="Y5" t="str">
        <f>'B4'!Y14</f>
        <v>N/A</v>
      </c>
    </row>
    <row r="6" spans="1:27" ht="409.6" customHeight="1" x14ac:dyDescent="0.3">
      <c r="A6" s="1" t="s">
        <v>2450</v>
      </c>
      <c r="C6" s="1" t="s">
        <v>597</v>
      </c>
      <c r="E6" s="1" t="s">
        <v>598</v>
      </c>
      <c r="G6" s="1" t="s">
        <v>599</v>
      </c>
      <c r="I6" t="str">
        <f>'B5'!I14</f>
        <v>Medium Incorrect</v>
      </c>
      <c r="M6" s="1" t="s">
        <v>600</v>
      </c>
      <c r="O6" s="1" t="s">
        <v>601</v>
      </c>
      <c r="Q6" t="str">
        <f>'B5'!Q14</f>
        <v>High Incorrect</v>
      </c>
      <c r="U6" s="1" t="s">
        <v>602</v>
      </c>
      <c r="W6" s="1" t="s">
        <v>603</v>
      </c>
      <c r="Y6" t="str">
        <f>'B5'!Y14</f>
        <v>Medium Incorrect</v>
      </c>
    </row>
    <row r="7" spans="1:27" ht="409.6" customHeight="1" x14ac:dyDescent="0.3">
      <c r="A7" s="1" t="s">
        <v>2451</v>
      </c>
      <c r="C7" s="1" t="s">
        <v>721</v>
      </c>
      <c r="E7" s="1" t="s">
        <v>722</v>
      </c>
      <c r="G7" s="1" t="s">
        <v>723</v>
      </c>
      <c r="I7" t="str">
        <f>'B6'!I14</f>
        <v>High Incorrect</v>
      </c>
      <c r="M7" s="1" t="s">
        <v>724</v>
      </c>
      <c r="O7" s="1" t="s">
        <v>725</v>
      </c>
      <c r="Q7" t="str">
        <f>'B6'!Q14</f>
        <v>High Incorrect</v>
      </c>
      <c r="U7" s="1" t="s">
        <v>726</v>
      </c>
      <c r="W7" s="1" t="s">
        <v>727</v>
      </c>
      <c r="Y7" t="str">
        <f>'B6'!Y14</f>
        <v>High Incorrect</v>
      </c>
    </row>
    <row r="8" spans="1:27" ht="409.6" customHeight="1" x14ac:dyDescent="0.3">
      <c r="A8" s="1" t="s">
        <v>2452</v>
      </c>
      <c r="C8" s="1" t="s">
        <v>846</v>
      </c>
      <c r="E8" s="1" t="s">
        <v>847</v>
      </c>
      <c r="G8" s="1" t="s">
        <v>848</v>
      </c>
      <c r="I8" t="str">
        <f>'B7'!I14</f>
        <v>Medium Maybe</v>
      </c>
      <c r="M8" s="1" t="s">
        <v>849</v>
      </c>
      <c r="O8" s="1" t="s">
        <v>850</v>
      </c>
      <c r="Q8" t="str">
        <f>'B7'!Q14</f>
        <v>High Incorrect</v>
      </c>
      <c r="U8" s="1" t="s">
        <v>851</v>
      </c>
      <c r="W8" s="1" t="s">
        <v>852</v>
      </c>
      <c r="Y8" t="str">
        <f>'B7'!Y14</f>
        <v>High Incorrect</v>
      </c>
    </row>
    <row r="9" spans="1:27" ht="28.95" customHeight="1" x14ac:dyDescent="0.3">
      <c r="A9" s="1" t="s">
        <v>2453</v>
      </c>
      <c r="C9" s="1" t="s">
        <v>1</v>
      </c>
      <c r="I9" t="str">
        <f>'B8'!I14</f>
        <v>N/A</v>
      </c>
      <c r="Q9" t="str">
        <f>'B8'!Q14</f>
        <v>N/A</v>
      </c>
      <c r="U9">
        <f>'B8'!U14</f>
        <v>0</v>
      </c>
      <c r="Y9" t="str">
        <f>'B8'!Y14</f>
        <v>N/A</v>
      </c>
    </row>
    <row r="10" spans="1:27" ht="28.95" customHeight="1" x14ac:dyDescent="0.3">
      <c r="A10" s="1" t="s">
        <v>2454</v>
      </c>
      <c r="C10" s="1" t="s">
        <v>1</v>
      </c>
      <c r="I10" t="str">
        <f>'B9'!I14</f>
        <v>N/A</v>
      </c>
      <c r="Q10" t="str">
        <f>'B9'!Q14</f>
        <v>N/A</v>
      </c>
      <c r="U10">
        <f>'B9'!U14</f>
        <v>0</v>
      </c>
      <c r="Y10" t="str">
        <f>'B9'!Y14</f>
        <v>N/A</v>
      </c>
    </row>
    <row r="11" spans="1:27" ht="409.6" customHeight="1" x14ac:dyDescent="0.3">
      <c r="A11" s="1" t="s">
        <v>2455</v>
      </c>
      <c r="C11" s="1" t="s">
        <v>1204</v>
      </c>
      <c r="E11" s="1" t="s">
        <v>1205</v>
      </c>
      <c r="G11" s="1" t="s">
        <v>1206</v>
      </c>
      <c r="I11" t="str">
        <f>'B10'!I14</f>
        <v>Low Correct</v>
      </c>
      <c r="M11" s="1" t="s">
        <v>1207</v>
      </c>
      <c r="O11" s="1" t="s">
        <v>1208</v>
      </c>
      <c r="Q11" t="str">
        <f>'B10'!Q14</f>
        <v>Low Incorrect</v>
      </c>
      <c r="U11" s="1" t="s">
        <v>1209</v>
      </c>
      <c r="W11" s="1" t="s">
        <v>1210</v>
      </c>
      <c r="Y11" t="str">
        <f>'B10'!Y14</f>
        <v>High Correct</v>
      </c>
    </row>
    <row r="12" spans="1:27" x14ac:dyDescent="0.3">
      <c r="I12" t="e">
        <f>[2]B11!I14</f>
        <v>#REF!</v>
      </c>
      <c r="Q12" t="e">
        <f>[2]B11!Q14</f>
        <v>#REF!</v>
      </c>
      <c r="U12" t="e">
        <f>[2]B11!U14</f>
        <v>#REF!</v>
      </c>
      <c r="Y12" t="e">
        <f>[2]B11!Y14</f>
        <v>#REF!</v>
      </c>
    </row>
    <row r="13" spans="1:27" x14ac:dyDescent="0.3">
      <c r="I13" t="e">
        <f>[3]B12!I14</f>
        <v>#REF!</v>
      </c>
      <c r="Q13" t="e">
        <f>[3]B12!Q14</f>
        <v>#REF!</v>
      </c>
      <c r="U13" t="e">
        <f>[3]B12!U14</f>
        <v>#REF!</v>
      </c>
      <c r="Y13" t="e">
        <f>[3]B12!Y14</f>
        <v>#REF!</v>
      </c>
    </row>
    <row r="14" spans="1:27" x14ac:dyDescent="0.3">
      <c r="I14" t="e">
        <f>[4]B13!I14</f>
        <v>#REF!</v>
      </c>
      <c r="Q14" t="e">
        <f>[4]B13!Q14</f>
        <v>#REF!</v>
      </c>
      <c r="U14" t="e">
        <f>[4]B13!U14</f>
        <v>#REF!</v>
      </c>
      <c r="Y14" t="e">
        <f>[4]B13!Y14</f>
        <v>#REF!</v>
      </c>
    </row>
    <row r="15" spans="1:27" x14ac:dyDescent="0.3">
      <c r="I15" t="e">
        <f>[5]B14!I14</f>
        <v>#REF!</v>
      </c>
      <c r="Q15" t="e">
        <f>[5]B14!Q14</f>
        <v>#REF!</v>
      </c>
      <c r="U15" t="e">
        <f>[5]B14!U14</f>
        <v>#REF!</v>
      </c>
      <c r="Y15" t="e">
        <f>[5]B14!Y14</f>
        <v>#REF!</v>
      </c>
    </row>
    <row r="16" spans="1:27" x14ac:dyDescent="0.3">
      <c r="I16" t="e">
        <f>[6]B15!I14</f>
        <v>#REF!</v>
      </c>
      <c r="Q16" t="e">
        <f>[6]B15!Q14</f>
        <v>#REF!</v>
      </c>
      <c r="U16" t="e">
        <f>[6]B15!U14</f>
        <v>#REF!</v>
      </c>
      <c r="Y16" t="e">
        <f>[6]B15!Y14</f>
        <v>#REF!</v>
      </c>
    </row>
    <row r="17" spans="9:25" x14ac:dyDescent="0.3">
      <c r="I17" t="e">
        <f>[7]B16!I14</f>
        <v>#REF!</v>
      </c>
      <c r="Q17" t="e">
        <f>[7]B16!Q14</f>
        <v>#REF!</v>
      </c>
      <c r="U17" t="e">
        <f>[7]B16!U14</f>
        <v>#REF!</v>
      </c>
      <c r="Y17" t="e">
        <f>[7]B16!Y14</f>
        <v>#REF!</v>
      </c>
    </row>
    <row r="18" spans="9:25" x14ac:dyDescent="0.3">
      <c r="I18" t="e">
        <f>[8]B17!I14</f>
        <v>#REF!</v>
      </c>
      <c r="Q18" t="e">
        <f>[8]B17!Q14</f>
        <v>#REF!</v>
      </c>
      <c r="U18" t="e">
        <f>[8]B17!U14</f>
        <v>#REF!</v>
      </c>
      <c r="Y18" t="e">
        <f>[8]B17!Y14</f>
        <v>#REF!</v>
      </c>
    </row>
    <row r="19" spans="9:25" x14ac:dyDescent="0.3">
      <c r="I19" t="e">
        <f>[9]B18!I14</f>
        <v>#REF!</v>
      </c>
      <c r="Q19" t="e">
        <f>[9]B18!Q14</f>
        <v>#REF!</v>
      </c>
      <c r="U19" t="e">
        <f>[9]B18!U14</f>
        <v>#REF!</v>
      </c>
      <c r="Y19" t="e">
        <f>[9]B18!Y14</f>
        <v>#REF!</v>
      </c>
    </row>
    <row r="20" spans="9:25" x14ac:dyDescent="0.3">
      <c r="I20" t="e">
        <f>[10]B19!I14</f>
        <v>#REF!</v>
      </c>
      <c r="Q20" t="e">
        <f>[10]B19!Q14</f>
        <v>#REF!</v>
      </c>
      <c r="U20" t="e">
        <f>[10]B19!U14</f>
        <v>#REF!</v>
      </c>
      <c r="Y20" t="e">
        <f>[10]B19!Y14</f>
        <v>#REF!</v>
      </c>
    </row>
    <row r="21" spans="9:25" x14ac:dyDescent="0.3">
      <c r="I21" t="e">
        <f>[11]B20!I14</f>
        <v>#REF!</v>
      </c>
      <c r="Q21" t="e">
        <f>[11]B20!Q14</f>
        <v>#REF!</v>
      </c>
      <c r="U21" t="e">
        <f>[11]B20!U14</f>
        <v>#REF!</v>
      </c>
      <c r="Y21" t="e">
        <f>[11]B20!Y14</f>
        <v>#REF!</v>
      </c>
    </row>
    <row r="22" spans="9:25" x14ac:dyDescent="0.3">
      <c r="I22" t="e">
        <f>[12]B21!I14</f>
        <v>#REF!</v>
      </c>
      <c r="Q22" t="e">
        <f>[12]B21!Q14</f>
        <v>#REF!</v>
      </c>
      <c r="U22" t="e">
        <f>[12]B21!U14</f>
        <v>#REF!</v>
      </c>
      <c r="Y22" t="e">
        <f>[12]B21!Y14</f>
        <v>#REF!</v>
      </c>
    </row>
    <row r="23" spans="9:25" x14ac:dyDescent="0.3">
      <c r="I23" t="e">
        <f>[13]B22!I14</f>
        <v>#REF!</v>
      </c>
      <c r="Q23" t="e">
        <f>[13]B22!Q14</f>
        <v>#REF!</v>
      </c>
      <c r="U23" t="e">
        <f>[13]B22!U14</f>
        <v>#REF!</v>
      </c>
      <c r="Y23" t="e">
        <f>[13]B22!Y14</f>
        <v>#REF!</v>
      </c>
    </row>
    <row r="24" spans="9:25" x14ac:dyDescent="0.3">
      <c r="I24" t="e">
        <f>[14]B23!I14</f>
        <v>#REF!</v>
      </c>
      <c r="Q24" t="e">
        <f>[14]B23!Q14</f>
        <v>#REF!</v>
      </c>
      <c r="U24" t="e">
        <f>[14]B23!U14</f>
        <v>#REF!</v>
      </c>
      <c r="Y24" t="e">
        <f>[14]B23!Y14</f>
        <v>#REF!</v>
      </c>
    </row>
    <row r="25" spans="9:25" x14ac:dyDescent="0.3">
      <c r="I25" t="e">
        <f>[15]B24!I14</f>
        <v>#REF!</v>
      </c>
      <c r="Q25" t="e">
        <f>[15]B24!Q14</f>
        <v>#REF!</v>
      </c>
      <c r="U25" t="e">
        <f>[15]B24!U14</f>
        <v>#REF!</v>
      </c>
      <c r="Y25" t="e">
        <f>[15]B24!Y14</f>
        <v>#REF!</v>
      </c>
    </row>
    <row r="26" spans="9:25" x14ac:dyDescent="0.3">
      <c r="I26" t="e">
        <f>[16]B25!I14</f>
        <v>#REF!</v>
      </c>
      <c r="Q26" t="e">
        <f>[16]B25!Q14</f>
        <v>#REF!</v>
      </c>
      <c r="U26" t="e">
        <f>[16]B25!U14</f>
        <v>#REF!</v>
      </c>
      <c r="Y26" t="e">
        <f>[16]B25!Y14</f>
        <v>#REF!</v>
      </c>
    </row>
    <row r="27" spans="9:25" x14ac:dyDescent="0.3">
      <c r="I27" t="e">
        <f>[17]B26!I14</f>
        <v>#REF!</v>
      </c>
      <c r="Q27" t="e">
        <f>[17]B26!Q14</f>
        <v>#REF!</v>
      </c>
      <c r="U27" t="e">
        <f>[17]B26!U14</f>
        <v>#REF!</v>
      </c>
      <c r="Y27" t="e">
        <f>[17]B26!Y14</f>
        <v>#REF!</v>
      </c>
    </row>
    <row r="28" spans="9:25" x14ac:dyDescent="0.3">
      <c r="I28" t="e">
        <f>[18]B27!I14</f>
        <v>#REF!</v>
      </c>
      <c r="Q28" t="e">
        <f>[18]B27!Q14</f>
        <v>#REF!</v>
      </c>
      <c r="U28" t="e">
        <f>[18]B27!U14</f>
        <v>#REF!</v>
      </c>
      <c r="Y28" t="e">
        <f>[18]B27!Y14</f>
        <v>#REF!</v>
      </c>
    </row>
    <row r="29" spans="9:25" x14ac:dyDescent="0.3">
      <c r="I29" t="e">
        <f>[19]B28!I14</f>
        <v>#REF!</v>
      </c>
      <c r="Q29" t="e">
        <f>[19]B28!Q14</f>
        <v>#REF!</v>
      </c>
      <c r="U29" t="e">
        <f>[19]B28!U14</f>
        <v>#REF!</v>
      </c>
      <c r="Y29" t="e">
        <f>[19]B28!Y14</f>
        <v>#REF!</v>
      </c>
    </row>
    <row r="30" spans="9:25" x14ac:dyDescent="0.3">
      <c r="I30" t="e">
        <f>[20]B29!I14</f>
        <v>#REF!</v>
      </c>
      <c r="Q30" t="e">
        <f>[20]B29!Q14</f>
        <v>#REF!</v>
      </c>
      <c r="U30" t="e">
        <f>[20]B29!U14</f>
        <v>#REF!</v>
      </c>
      <c r="Y30" t="e">
        <f>[20]B29!Y14</f>
        <v>#REF!</v>
      </c>
    </row>
    <row r="31" spans="9:25" x14ac:dyDescent="0.3">
      <c r="I31" t="e">
        <f>[21]B30!I14</f>
        <v>#REF!</v>
      </c>
      <c r="Q31" t="e">
        <f>[21]B30!Q14</f>
        <v>#REF!</v>
      </c>
      <c r="U31" t="e">
        <f>[21]B30!U14</f>
        <v>#REF!</v>
      </c>
      <c r="Y31" t="e">
        <f>[21]B30!Y14</f>
        <v>#REF!</v>
      </c>
    </row>
    <row r="32" spans="9:25" x14ac:dyDescent="0.3">
      <c r="I32" t="e">
        <f>[22]B31!I14</f>
        <v>#REF!</v>
      </c>
      <c r="Q32" t="e">
        <f>[22]B31!Q14</f>
        <v>#REF!</v>
      </c>
      <c r="U32" t="e">
        <f>[22]B31!U14</f>
        <v>#REF!</v>
      </c>
      <c r="Y32" t="e">
        <f>[22]B31!Y14</f>
        <v>#REF!</v>
      </c>
    </row>
    <row r="33" spans="1:25" x14ac:dyDescent="0.3">
      <c r="I33" t="e">
        <f>[23]B32!I14</f>
        <v>#REF!</v>
      </c>
      <c r="Q33" t="e">
        <f>[23]B32!Q14</f>
        <v>#REF!</v>
      </c>
      <c r="U33" t="e">
        <f>[23]B32!U14</f>
        <v>#REF!</v>
      </c>
      <c r="Y33" t="e">
        <f>[23]B32!Y14</f>
        <v>#REF!</v>
      </c>
    </row>
    <row r="34" spans="1:25" x14ac:dyDescent="0.3">
      <c r="I34" t="e">
        <f>[24]B33!I14</f>
        <v>#REF!</v>
      </c>
      <c r="Q34" t="e">
        <f>[24]B33!Q14</f>
        <v>#REF!</v>
      </c>
      <c r="U34" t="e">
        <f>[24]B33!U14</f>
        <v>#REF!</v>
      </c>
      <c r="Y34" t="e">
        <f>[24]B33!Y14</f>
        <v>#REF!</v>
      </c>
    </row>
    <row r="35" spans="1:25" x14ac:dyDescent="0.3">
      <c r="I35" t="e">
        <f>[25]B34!I14</f>
        <v>#REF!</v>
      </c>
      <c r="Q35" t="e">
        <f>[25]B34!Q14</f>
        <v>#REF!</v>
      </c>
      <c r="U35" t="e">
        <f>[25]B34!U14</f>
        <v>#REF!</v>
      </c>
      <c r="Y35" t="e">
        <f>[25]B34!Y14</f>
        <v>#REF!</v>
      </c>
    </row>
    <row r="36" spans="1:25" x14ac:dyDescent="0.3">
      <c r="I36" t="e">
        <f>[26]B35!I14</f>
        <v>#REF!</v>
      </c>
      <c r="Q36" t="e">
        <f>[26]B35!Q14</f>
        <v>#REF!</v>
      </c>
      <c r="U36" t="e">
        <f>[26]B35!U14</f>
        <v>#REF!</v>
      </c>
      <c r="Y36" t="e">
        <f>[26]B35!Y14</f>
        <v>#REF!</v>
      </c>
    </row>
    <row r="37" spans="1:25" x14ac:dyDescent="0.3">
      <c r="I37" t="e">
        <f>[27]B36!I14</f>
        <v>#REF!</v>
      </c>
      <c r="Q37" t="e">
        <f>[27]B36!Q14</f>
        <v>#REF!</v>
      </c>
      <c r="U37" t="e">
        <f>[27]B36!U14</f>
        <v>#REF!</v>
      </c>
      <c r="Y37" t="e">
        <f>[27]B36!Y14</f>
        <v>#REF!</v>
      </c>
    </row>
    <row r="38" spans="1:25" x14ac:dyDescent="0.3">
      <c r="I38" t="e">
        <f>[28]B37!I14</f>
        <v>#REF!</v>
      </c>
      <c r="Q38" t="e">
        <f>[28]B37!Q14</f>
        <v>#REF!</v>
      </c>
      <c r="U38" t="e">
        <f>[28]B37!U14</f>
        <v>#REF!</v>
      </c>
      <c r="Y38" t="e">
        <f>[28]B37!Y14</f>
        <v>#REF!</v>
      </c>
    </row>
    <row r="39" spans="1:25" x14ac:dyDescent="0.3">
      <c r="I39" t="e">
        <f>[29]B38!I14</f>
        <v>#REF!</v>
      </c>
      <c r="Q39" t="e">
        <f>[29]B38!Q14</f>
        <v>#REF!</v>
      </c>
      <c r="U39" t="e">
        <f>[29]B38!U14</f>
        <v>#REF!</v>
      </c>
      <c r="Y39" t="e">
        <f>[29]B38!Y14</f>
        <v>#REF!</v>
      </c>
    </row>
    <row r="40" spans="1:25" x14ac:dyDescent="0.3">
      <c r="I40" t="e">
        <f>[30]B39!I14</f>
        <v>#REF!</v>
      </c>
      <c r="Q40" t="e">
        <f>[30]B39!Q14</f>
        <v>#REF!</v>
      </c>
      <c r="U40" t="e">
        <f>[30]B39!U14</f>
        <v>#REF!</v>
      </c>
      <c r="Y40" t="e">
        <f>[30]B39!Y14</f>
        <v>#REF!</v>
      </c>
    </row>
    <row r="41" spans="1:25" x14ac:dyDescent="0.3">
      <c r="I41" t="e">
        <f>[31]B40!I14</f>
        <v>#REF!</v>
      </c>
      <c r="Q41" t="e">
        <f>[31]B40!Q14</f>
        <v>#REF!</v>
      </c>
      <c r="U41" t="e">
        <f>[31]B40!U14</f>
        <v>#REF!</v>
      </c>
      <c r="Y41" t="e">
        <f>[31]B40!Y14</f>
        <v>#REF!</v>
      </c>
    </row>
    <row r="42" spans="1:25" x14ac:dyDescent="0.3">
      <c r="I42" t="e">
        <f>[32]B41!I14</f>
        <v>#REF!</v>
      </c>
      <c r="Q42" t="e">
        <f>[32]B41!Q14</f>
        <v>#REF!</v>
      </c>
      <c r="U42" t="e">
        <f>[32]B41!U14</f>
        <v>#REF!</v>
      </c>
      <c r="Y42" t="e">
        <f>[32]B41!Y14</f>
        <v>#REF!</v>
      </c>
    </row>
    <row r="43" spans="1:25" x14ac:dyDescent="0.3">
      <c r="I43" t="e">
        <f>[33]B42!I14</f>
        <v>#REF!</v>
      </c>
      <c r="Q43" t="e">
        <f>[33]B42!Q14</f>
        <v>#REF!</v>
      </c>
      <c r="U43" t="e">
        <f>[33]B42!U14</f>
        <v>#REF!</v>
      </c>
      <c r="Y43" t="e">
        <f>[33]B42!Y14</f>
        <v>#REF!</v>
      </c>
    </row>
    <row r="44" spans="1:25" x14ac:dyDescent="0.3">
      <c r="I44" t="e">
        <f>[34]B43!I14</f>
        <v>#REF!</v>
      </c>
      <c r="Q44" t="e">
        <f>[34]B43!Q14</f>
        <v>#REF!</v>
      </c>
      <c r="U44" t="e">
        <f>[34]B43!U14</f>
        <v>#REF!</v>
      </c>
      <c r="Y44" t="e">
        <f>[34]B43!Y14</f>
        <v>#REF!</v>
      </c>
    </row>
    <row r="45" spans="1:25" x14ac:dyDescent="0.3">
      <c r="I45" t="e">
        <f>[35]B44!I14</f>
        <v>#REF!</v>
      </c>
      <c r="Q45" t="e">
        <f>[35]B44!Q14</f>
        <v>#REF!</v>
      </c>
      <c r="U45" t="e">
        <f>[35]B44!U14</f>
        <v>#REF!</v>
      </c>
      <c r="Y45" t="e">
        <f>[35]B44!Y14</f>
        <v>#REF!</v>
      </c>
    </row>
    <row r="46" spans="1:25" ht="409.6" customHeight="1" x14ac:dyDescent="0.3">
      <c r="A46" s="1" t="s">
        <v>2456</v>
      </c>
      <c r="C46" s="1" t="s">
        <v>1322</v>
      </c>
      <c r="E46" s="1" t="s">
        <v>1323</v>
      </c>
      <c r="G46" s="1" t="s">
        <v>1324</v>
      </c>
      <c r="I46" t="str">
        <f>'B45'!I14</f>
        <v>High Correct</v>
      </c>
      <c r="M46" s="1" t="s">
        <v>1325</v>
      </c>
      <c r="O46" s="1" t="s">
        <v>1326</v>
      </c>
      <c r="Q46" t="str">
        <f>'B45'!Q14</f>
        <v>High Correct</v>
      </c>
      <c r="U46" s="1" t="s">
        <v>1327</v>
      </c>
      <c r="W46" s="1" t="s">
        <v>1328</v>
      </c>
      <c r="Y46" t="str">
        <f>'B45'!Y14</f>
        <v>Low Correct</v>
      </c>
    </row>
    <row r="47" spans="1:25" ht="409.6" customHeight="1" x14ac:dyDescent="0.3">
      <c r="A47" s="1" t="s">
        <v>2457</v>
      </c>
      <c r="C47" s="1" t="s">
        <v>1434</v>
      </c>
      <c r="E47" s="1" t="s">
        <v>1435</v>
      </c>
      <c r="G47" s="1" t="s">
        <v>1436</v>
      </c>
      <c r="I47" t="str">
        <f>'B46'!I14</f>
        <v>Low Maybe</v>
      </c>
      <c r="M47" s="1" t="s">
        <v>1437</v>
      </c>
      <c r="O47" s="1" t="s">
        <v>1438</v>
      </c>
      <c r="Q47" t="str">
        <f>'B46'!Q14</f>
        <v>High Maybe</v>
      </c>
      <c r="U47" s="1" t="s">
        <v>1439</v>
      </c>
      <c r="W47" s="1" t="s">
        <v>1440</v>
      </c>
      <c r="Y47" t="str">
        <f>'B46'!Y14</f>
        <v>Medium Correct</v>
      </c>
    </row>
    <row r="48" spans="1:25" ht="409.6" customHeight="1" x14ac:dyDescent="0.3">
      <c r="A48" s="1" t="s">
        <v>2458</v>
      </c>
      <c r="C48" s="1" t="s">
        <v>1553</v>
      </c>
      <c r="E48" s="1" t="s">
        <v>1554</v>
      </c>
      <c r="G48" s="1" t="s">
        <v>1555</v>
      </c>
      <c r="I48" t="str">
        <f>'B47'!I14</f>
        <v>High Correct</v>
      </c>
      <c r="M48" s="1" t="s">
        <v>1556</v>
      </c>
      <c r="O48" s="1" t="s">
        <v>1557</v>
      </c>
      <c r="Q48" t="str">
        <f>'B47'!Q14</f>
        <v>Low Correct</v>
      </c>
      <c r="U48" s="1" t="s">
        <v>1558</v>
      </c>
      <c r="W48" s="1" t="s">
        <v>1559</v>
      </c>
      <c r="Y48" t="str">
        <f>'B47'!Y14</f>
        <v>Medium Correct</v>
      </c>
    </row>
    <row r="49" spans="1:25" ht="409.6" customHeight="1" x14ac:dyDescent="0.3">
      <c r="A49" s="1" t="s">
        <v>2459</v>
      </c>
      <c r="C49" s="1" t="s">
        <v>1668</v>
      </c>
      <c r="E49" s="1" t="s">
        <v>1669</v>
      </c>
      <c r="G49" s="1" t="s">
        <v>1670</v>
      </c>
      <c r="I49" t="str">
        <f>'B48'!I14</f>
        <v>High Incorrect</v>
      </c>
      <c r="M49" s="1" t="s">
        <v>1671</v>
      </c>
      <c r="O49" s="1" t="s">
        <v>1672</v>
      </c>
      <c r="Q49" t="str">
        <f>'B48'!Q14</f>
        <v>High Correct</v>
      </c>
      <c r="U49" s="1" t="s">
        <v>1673</v>
      </c>
      <c r="W49" s="1" t="s">
        <v>1674</v>
      </c>
      <c r="Y49" t="str">
        <f>'B48'!Y14</f>
        <v>High Correct</v>
      </c>
    </row>
    <row r="50" spans="1:25" ht="409.6" customHeight="1" x14ac:dyDescent="0.3">
      <c r="A50" s="1" t="s">
        <v>2460</v>
      </c>
      <c r="C50" s="1" t="s">
        <v>1787</v>
      </c>
      <c r="E50" s="1" t="s">
        <v>1788</v>
      </c>
      <c r="G50" s="1" t="s">
        <v>1789</v>
      </c>
      <c r="I50" t="str">
        <f>'B49'!I14</f>
        <v>High Correct</v>
      </c>
      <c r="M50" s="1" t="s">
        <v>1790</v>
      </c>
      <c r="O50" s="1" t="s">
        <v>1791</v>
      </c>
      <c r="Q50" t="str">
        <f>'B49'!Q14</f>
        <v>High Correct</v>
      </c>
      <c r="U50" s="1" t="s">
        <v>1792</v>
      </c>
      <c r="W50" s="1" t="s">
        <v>1793</v>
      </c>
      <c r="Y50" t="str">
        <f>'B49'!Y14</f>
        <v>High Correct</v>
      </c>
    </row>
    <row r="51" spans="1:25" ht="409.6" customHeight="1" x14ac:dyDescent="0.3">
      <c r="A51" s="1" t="s">
        <v>2461</v>
      </c>
      <c r="C51" s="1" t="s">
        <v>1905</v>
      </c>
      <c r="E51" s="1" t="s">
        <v>1906</v>
      </c>
      <c r="G51" s="1" t="s">
        <v>1907</v>
      </c>
      <c r="I51" t="str">
        <f>'B50'!I14</f>
        <v>High Correct</v>
      </c>
      <c r="M51" s="1" t="s">
        <v>1908</v>
      </c>
      <c r="O51" s="1" t="s">
        <v>1909</v>
      </c>
      <c r="Q51" t="str">
        <f>'B50'!Q14</f>
        <v>Medium Maybe</v>
      </c>
      <c r="U51" s="1" t="s">
        <v>1910</v>
      </c>
      <c r="W51" s="1" t="s">
        <v>1911</v>
      </c>
      <c r="Y51" t="str">
        <f>'B50'!Y14</f>
        <v>Low Correct</v>
      </c>
    </row>
    <row r="52" spans="1:25" ht="409.6" customHeight="1" x14ac:dyDescent="0.3">
      <c r="A52" s="1" t="s">
        <v>2462</v>
      </c>
      <c r="C52" s="1" t="s">
        <v>1997</v>
      </c>
      <c r="E52" s="1" t="s">
        <v>1998</v>
      </c>
      <c r="G52" s="1" t="s">
        <v>1999</v>
      </c>
      <c r="I52" t="str">
        <f>'B51'!I14</f>
        <v>Medium Maybe</v>
      </c>
      <c r="M52" s="1" t="s">
        <v>2000</v>
      </c>
      <c r="O52" s="1" t="s">
        <v>2001</v>
      </c>
      <c r="Q52" t="str">
        <f>'B51'!Q14</f>
        <v>Low Incorrect</v>
      </c>
      <c r="U52" s="1" t="s">
        <v>2002</v>
      </c>
      <c r="W52" s="1" t="s">
        <v>2003</v>
      </c>
      <c r="Y52" t="str">
        <f>'B51'!Y14</f>
        <v>High Incorrect</v>
      </c>
    </row>
    <row r="53" spans="1:25" ht="409.6" customHeight="1" x14ac:dyDescent="0.3">
      <c r="A53" s="1" t="s">
        <v>2463</v>
      </c>
      <c r="C53" s="1" t="s">
        <v>2113</v>
      </c>
      <c r="E53" s="1" t="s">
        <v>2114</v>
      </c>
      <c r="G53" s="1" t="s">
        <v>2115</v>
      </c>
      <c r="I53" t="str">
        <f>'B52'!I14</f>
        <v>High Incorrect</v>
      </c>
      <c r="M53" s="1" t="s">
        <v>2116</v>
      </c>
      <c r="O53" s="1" t="s">
        <v>2117</v>
      </c>
      <c r="Q53" t="str">
        <f>'B52'!Q14</f>
        <v>Medium Maybe</v>
      </c>
      <c r="U53" s="1" t="s">
        <v>2118</v>
      </c>
      <c r="W53" s="1" t="s">
        <v>2119</v>
      </c>
      <c r="Y53" t="str">
        <f>'B52'!Y14</f>
        <v>Medium Incorrect</v>
      </c>
    </row>
    <row r="54" spans="1:25" ht="409.6" customHeight="1" x14ac:dyDescent="0.3">
      <c r="A54" s="1" t="s">
        <v>2464</v>
      </c>
      <c r="C54" s="1" t="s">
        <v>2229</v>
      </c>
      <c r="E54" s="1" t="s">
        <v>2230</v>
      </c>
      <c r="G54" s="1" t="s">
        <v>126</v>
      </c>
      <c r="I54" t="str">
        <f>'B53'!I14</f>
        <v>N/A</v>
      </c>
      <c r="M54" s="1" t="s">
        <v>2231</v>
      </c>
      <c r="O54" s="1" t="s">
        <v>2232</v>
      </c>
      <c r="Q54" t="str">
        <f>'B53'!Q14</f>
        <v>High Maybe</v>
      </c>
      <c r="U54" s="1" t="s">
        <v>2233</v>
      </c>
      <c r="W54" s="1" t="s">
        <v>2234</v>
      </c>
      <c r="Y54" t="str">
        <f>'B53'!Y14</f>
        <v>Low Correct</v>
      </c>
    </row>
    <row r="55" spans="1:25" ht="409.6" customHeight="1" x14ac:dyDescent="0.3">
      <c r="A55" s="1" t="s">
        <v>2465</v>
      </c>
      <c r="C55" s="1" t="s">
        <v>2342</v>
      </c>
      <c r="E55" s="1" t="s">
        <v>2343</v>
      </c>
      <c r="G55" s="1" t="s">
        <v>2344</v>
      </c>
      <c r="I55" t="str">
        <f>'B54'!I14</f>
        <v>High Incorrect</v>
      </c>
      <c r="M55" s="1" t="s">
        <v>2345</v>
      </c>
      <c r="O55" s="1" t="s">
        <v>2346</v>
      </c>
      <c r="Q55" t="str">
        <f>'B54'!Q14</f>
        <v>High Incorrect</v>
      </c>
      <c r="U55" s="1" t="s">
        <v>2347</v>
      </c>
      <c r="W55" s="1" t="s">
        <v>2348</v>
      </c>
      <c r="Y55" t="str">
        <f>'B54'!Y14</f>
        <v>High Incorrect</v>
      </c>
    </row>
    <row r="56" spans="1:25" ht="28.95" customHeight="1" x14ac:dyDescent="0.3">
      <c r="A56" s="1" t="s">
        <v>2466</v>
      </c>
      <c r="C56" s="1" t="s">
        <v>1</v>
      </c>
      <c r="I56" t="str">
        <f>'B55'!I14</f>
        <v>N/A</v>
      </c>
      <c r="Q56" t="str">
        <f>'B55'!Q14</f>
        <v>N/A</v>
      </c>
      <c r="U56">
        <f>'B55'!U14</f>
        <v>0</v>
      </c>
      <c r="Y56" t="str">
        <f>'B55'!Y14</f>
        <v>N/A</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107</v>
      </c>
      <c r="E2" s="1" t="s">
        <v>108</v>
      </c>
      <c r="G2" s="1" t="s">
        <v>109</v>
      </c>
      <c r="I2" t="str">
        <f>'B1'!I15</f>
        <v>Low Maybe</v>
      </c>
      <c r="M2" s="1" t="s">
        <v>111</v>
      </c>
      <c r="O2" s="1" t="s">
        <v>112</v>
      </c>
      <c r="Q2" t="str">
        <f>'B1'!Q15</f>
        <v>High Incorrect</v>
      </c>
      <c r="U2" s="1" t="s">
        <v>113</v>
      </c>
      <c r="W2" s="1" t="s">
        <v>114</v>
      </c>
      <c r="Y2" t="str">
        <f>'B1'!Y15</f>
        <v>High Incorrect</v>
      </c>
    </row>
    <row r="3" spans="1:27" ht="409.6" customHeight="1" x14ac:dyDescent="0.3">
      <c r="A3" s="1" t="s">
        <v>2447</v>
      </c>
      <c r="C3" s="1" t="s">
        <v>239</v>
      </c>
      <c r="E3" s="1" t="s">
        <v>240</v>
      </c>
      <c r="G3" s="1" t="s">
        <v>241</v>
      </c>
      <c r="I3" t="str">
        <f>'B2'!I15</f>
        <v>Medium Incorrect</v>
      </c>
      <c r="M3" s="1" t="s">
        <v>242</v>
      </c>
      <c r="O3" s="1" t="s">
        <v>243</v>
      </c>
      <c r="Q3" t="str">
        <f>'B2'!Q15</f>
        <v>High Maybe</v>
      </c>
      <c r="U3" s="1" t="s">
        <v>244</v>
      </c>
      <c r="W3" s="1" t="s">
        <v>245</v>
      </c>
      <c r="Y3" t="str">
        <f>'B2'!Y15</f>
        <v>High Incorrect</v>
      </c>
    </row>
    <row r="4" spans="1:27" ht="409.6" customHeight="1" x14ac:dyDescent="0.3">
      <c r="A4" s="1" t="s">
        <v>2448</v>
      </c>
      <c r="C4" s="1" t="s">
        <v>369</v>
      </c>
      <c r="E4" s="1" t="s">
        <v>370</v>
      </c>
      <c r="G4" s="1" t="s">
        <v>371</v>
      </c>
      <c r="I4" t="str">
        <f>'B3'!I15</f>
        <v>Medium Maybe</v>
      </c>
      <c r="M4" s="1" t="s">
        <v>372</v>
      </c>
      <c r="O4" s="1" t="s">
        <v>373</v>
      </c>
      <c r="Q4" t="str">
        <f>'B3'!Q15</f>
        <v>High Incorrect</v>
      </c>
      <c r="U4" s="1" t="s">
        <v>374</v>
      </c>
      <c r="W4" s="1" t="s">
        <v>375</v>
      </c>
      <c r="Y4" t="str">
        <f>'B3'!Y15</f>
        <v>High Incorrect</v>
      </c>
    </row>
    <row r="5" spans="1:27" ht="409.6" customHeight="1" x14ac:dyDescent="0.3">
      <c r="A5" s="1" t="s">
        <v>2449</v>
      </c>
      <c r="C5" s="1" t="s">
        <v>490</v>
      </c>
      <c r="E5" s="1" t="s">
        <v>491</v>
      </c>
      <c r="G5" s="1" t="s">
        <v>492</v>
      </c>
      <c r="I5" t="str">
        <f>'B4'!I15</f>
        <v>High Maybe</v>
      </c>
      <c r="M5" s="1" t="s">
        <v>493</v>
      </c>
      <c r="O5" s="1" t="s">
        <v>494</v>
      </c>
      <c r="Q5" t="str">
        <f>'B4'!Q15</f>
        <v>Medium Maybe</v>
      </c>
      <c r="U5" s="1" t="s">
        <v>495</v>
      </c>
      <c r="W5" s="1" t="s">
        <v>496</v>
      </c>
      <c r="Y5" t="str">
        <f>'B4'!Y15</f>
        <v>Low Maybe</v>
      </c>
    </row>
    <row r="6" spans="1:27" ht="409.6" customHeight="1" x14ac:dyDescent="0.3">
      <c r="A6" s="1" t="s">
        <v>2450</v>
      </c>
      <c r="C6" s="1" t="s">
        <v>604</v>
      </c>
      <c r="E6" s="1" t="s">
        <v>605</v>
      </c>
      <c r="G6" s="1" t="s">
        <v>606</v>
      </c>
      <c r="I6" t="str">
        <f>'B5'!I15</f>
        <v>High Correct</v>
      </c>
      <c r="M6" s="1" t="s">
        <v>607</v>
      </c>
      <c r="O6" s="1" t="s">
        <v>608</v>
      </c>
      <c r="Q6" t="str">
        <f>'B5'!Q15</f>
        <v>Medium Incorrect</v>
      </c>
      <c r="U6" s="1" t="s">
        <v>609</v>
      </c>
      <c r="W6" s="1" t="s">
        <v>610</v>
      </c>
      <c r="Y6" t="str">
        <f>'B5'!Y15</f>
        <v>High Incorrect</v>
      </c>
    </row>
    <row r="7" spans="1:27" ht="409.6" customHeight="1" x14ac:dyDescent="0.3">
      <c r="A7" s="1" t="s">
        <v>2451</v>
      </c>
      <c r="C7" s="1" t="s">
        <v>728</v>
      </c>
      <c r="E7" s="1" t="s">
        <v>729</v>
      </c>
      <c r="G7" s="1" t="s">
        <v>730</v>
      </c>
      <c r="I7" t="str">
        <f>'B6'!I15</f>
        <v>Medium Incorrect</v>
      </c>
      <c r="M7" s="1" t="s">
        <v>731</v>
      </c>
      <c r="O7" s="1" t="s">
        <v>732</v>
      </c>
      <c r="Q7" t="str">
        <f>'B6'!Q15</f>
        <v>High Maybe</v>
      </c>
      <c r="U7" s="1" t="s">
        <v>733</v>
      </c>
      <c r="W7" s="1" t="s">
        <v>734</v>
      </c>
      <c r="Y7" t="str">
        <f>'B6'!Y15</f>
        <v>Medium Maybe</v>
      </c>
    </row>
    <row r="8" spans="1:27" ht="409.6" customHeight="1" x14ac:dyDescent="0.3">
      <c r="A8" s="1" t="s">
        <v>2452</v>
      </c>
      <c r="C8" s="1" t="s">
        <v>853</v>
      </c>
      <c r="E8" s="1" t="s">
        <v>854</v>
      </c>
      <c r="G8" s="1" t="s">
        <v>855</v>
      </c>
      <c r="I8" t="str">
        <f>'B7'!I15</f>
        <v>Medium Incorrect</v>
      </c>
      <c r="M8" s="1" t="s">
        <v>856</v>
      </c>
      <c r="O8" s="1" t="s">
        <v>857</v>
      </c>
      <c r="Q8" t="str">
        <f>'B7'!Q15</f>
        <v>High Incorrect</v>
      </c>
      <c r="U8" s="1" t="s">
        <v>858</v>
      </c>
      <c r="W8" s="1" t="s">
        <v>859</v>
      </c>
      <c r="Y8" t="str">
        <f>'B7'!Y15</f>
        <v>High Incorrect</v>
      </c>
    </row>
    <row r="9" spans="1:27" ht="409.6" customHeight="1" x14ac:dyDescent="0.3">
      <c r="A9" s="1" t="s">
        <v>2453</v>
      </c>
      <c r="C9" s="1" t="s">
        <v>969</v>
      </c>
      <c r="E9" s="1" t="s">
        <v>970</v>
      </c>
      <c r="G9" s="1" t="s">
        <v>971</v>
      </c>
      <c r="I9" t="str">
        <f>'B8'!I15</f>
        <v>High Incorrect</v>
      </c>
      <c r="M9" s="1" t="s">
        <v>972</v>
      </c>
      <c r="O9" s="1" t="s">
        <v>973</v>
      </c>
      <c r="Q9" t="str">
        <f>'B8'!Q15</f>
        <v>Low Incorrect</v>
      </c>
      <c r="U9" s="1" t="s">
        <v>974</v>
      </c>
      <c r="W9" s="1" t="s">
        <v>975</v>
      </c>
      <c r="Y9" t="str">
        <f>'B8'!Y15</f>
        <v>High Correct</v>
      </c>
    </row>
    <row r="10" spans="1:27" ht="409.6" customHeight="1" x14ac:dyDescent="0.3">
      <c r="A10" s="1" t="s">
        <v>2454</v>
      </c>
      <c r="C10" s="1" t="s">
        <v>1087</v>
      </c>
      <c r="E10" s="1" t="s">
        <v>1088</v>
      </c>
      <c r="G10" s="1" t="s">
        <v>1089</v>
      </c>
      <c r="I10" t="str">
        <f>'B9'!I15</f>
        <v>Medium Correct</v>
      </c>
      <c r="M10" s="1" t="s">
        <v>1090</v>
      </c>
      <c r="O10" s="1" t="s">
        <v>1091</v>
      </c>
      <c r="Q10" t="str">
        <f>'B9'!Q15</f>
        <v>High Correct</v>
      </c>
      <c r="U10" s="1" t="s">
        <v>1092</v>
      </c>
      <c r="W10" s="1" t="s">
        <v>1093</v>
      </c>
      <c r="Y10" t="str">
        <f>'B9'!Y15</f>
        <v>Low Maybe</v>
      </c>
    </row>
    <row r="11" spans="1:27" ht="409.6" customHeight="1" x14ac:dyDescent="0.3">
      <c r="A11" s="1" t="s">
        <v>2455</v>
      </c>
      <c r="C11" s="1" t="s">
        <v>1211</v>
      </c>
      <c r="E11" s="1" t="s">
        <v>1212</v>
      </c>
      <c r="G11" s="1" t="s">
        <v>1213</v>
      </c>
      <c r="I11" t="str">
        <f>'B10'!I15</f>
        <v>Low Incorrect</v>
      </c>
      <c r="M11" s="1" t="s">
        <v>1214</v>
      </c>
      <c r="O11" s="1" t="s">
        <v>1215</v>
      </c>
      <c r="Q11" t="str">
        <f>'B10'!Q15</f>
        <v>High Maybe</v>
      </c>
      <c r="U11" s="1" t="s">
        <v>1216</v>
      </c>
      <c r="W11" s="1" t="s">
        <v>1217</v>
      </c>
      <c r="Y11" t="str">
        <f>'B10'!Y15</f>
        <v>Medium Maybe</v>
      </c>
    </row>
    <row r="12" spans="1:27" x14ac:dyDescent="0.3">
      <c r="I12" t="e">
        <f>[2]B11!I15</f>
        <v>#REF!</v>
      </c>
      <c r="Q12" t="e">
        <f>[2]B11!Q15</f>
        <v>#REF!</v>
      </c>
      <c r="U12" t="e">
        <f>[2]B11!U15</f>
        <v>#REF!</v>
      </c>
      <c r="Y12" t="e">
        <f>[2]B11!Y15</f>
        <v>#REF!</v>
      </c>
    </row>
    <row r="13" spans="1:27" x14ac:dyDescent="0.3">
      <c r="I13" t="e">
        <f>[3]B12!I15</f>
        <v>#REF!</v>
      </c>
      <c r="Q13" t="e">
        <f>[3]B12!Q15</f>
        <v>#REF!</v>
      </c>
      <c r="U13" t="e">
        <f>[3]B12!U15</f>
        <v>#REF!</v>
      </c>
      <c r="Y13" t="e">
        <f>[3]B12!Y15</f>
        <v>#REF!</v>
      </c>
    </row>
    <row r="14" spans="1:27" x14ac:dyDescent="0.3">
      <c r="I14" t="e">
        <f>[4]B13!I15</f>
        <v>#REF!</v>
      </c>
      <c r="Q14" t="e">
        <f>[4]B13!Q15</f>
        <v>#REF!</v>
      </c>
      <c r="U14" t="e">
        <f>[4]B13!U15</f>
        <v>#REF!</v>
      </c>
      <c r="Y14" t="e">
        <f>[4]B13!Y15</f>
        <v>#REF!</v>
      </c>
    </row>
    <row r="15" spans="1:27" x14ac:dyDescent="0.3">
      <c r="I15" t="e">
        <f>[5]B14!I15</f>
        <v>#REF!</v>
      </c>
      <c r="Q15" t="e">
        <f>[5]B14!Q15</f>
        <v>#REF!</v>
      </c>
      <c r="U15" t="e">
        <f>[5]B14!U15</f>
        <v>#REF!</v>
      </c>
      <c r="Y15" t="e">
        <f>[5]B14!Y15</f>
        <v>#REF!</v>
      </c>
    </row>
    <row r="16" spans="1:27" x14ac:dyDescent="0.3">
      <c r="I16" t="e">
        <f>[6]B15!I15</f>
        <v>#REF!</v>
      </c>
      <c r="Q16" t="e">
        <f>[6]B15!Q15</f>
        <v>#REF!</v>
      </c>
      <c r="U16" t="e">
        <f>[6]B15!U15</f>
        <v>#REF!</v>
      </c>
      <c r="Y16" t="e">
        <f>[6]B15!Y15</f>
        <v>#REF!</v>
      </c>
    </row>
    <row r="17" spans="9:25" x14ac:dyDescent="0.3">
      <c r="I17" t="e">
        <f>[7]B16!I15</f>
        <v>#REF!</v>
      </c>
      <c r="Q17" t="e">
        <f>[7]B16!Q15</f>
        <v>#REF!</v>
      </c>
      <c r="U17" t="e">
        <f>[7]B16!U15</f>
        <v>#REF!</v>
      </c>
      <c r="Y17" t="e">
        <f>[7]B16!Y15</f>
        <v>#REF!</v>
      </c>
    </row>
    <row r="18" spans="9:25" x14ac:dyDescent="0.3">
      <c r="I18" t="e">
        <f>[8]B17!I15</f>
        <v>#REF!</v>
      </c>
      <c r="Q18" t="e">
        <f>[8]B17!Q15</f>
        <v>#REF!</v>
      </c>
      <c r="U18" t="e">
        <f>[8]B17!U15</f>
        <v>#REF!</v>
      </c>
      <c r="Y18" t="e">
        <f>[8]B17!Y15</f>
        <v>#REF!</v>
      </c>
    </row>
    <row r="19" spans="9:25" x14ac:dyDescent="0.3">
      <c r="I19" t="e">
        <f>[9]B18!I15</f>
        <v>#REF!</v>
      </c>
      <c r="Q19" t="e">
        <f>[9]B18!Q15</f>
        <v>#REF!</v>
      </c>
      <c r="U19" t="e">
        <f>[9]B18!U15</f>
        <v>#REF!</v>
      </c>
      <c r="Y19" t="e">
        <f>[9]B18!Y15</f>
        <v>#REF!</v>
      </c>
    </row>
    <row r="20" spans="9:25" x14ac:dyDescent="0.3">
      <c r="I20" t="e">
        <f>[10]B19!I15</f>
        <v>#REF!</v>
      </c>
      <c r="Q20" t="e">
        <f>[10]B19!Q15</f>
        <v>#REF!</v>
      </c>
      <c r="U20" t="e">
        <f>[10]B19!U15</f>
        <v>#REF!</v>
      </c>
      <c r="Y20" t="e">
        <f>[10]B19!Y15</f>
        <v>#REF!</v>
      </c>
    </row>
    <row r="21" spans="9:25" x14ac:dyDescent="0.3">
      <c r="I21" t="e">
        <f>[11]B20!I15</f>
        <v>#REF!</v>
      </c>
      <c r="Q21" t="e">
        <f>[11]B20!Q15</f>
        <v>#REF!</v>
      </c>
      <c r="U21" t="e">
        <f>[11]B20!U15</f>
        <v>#REF!</v>
      </c>
      <c r="Y21" t="e">
        <f>[11]B20!Y15</f>
        <v>#REF!</v>
      </c>
    </row>
    <row r="22" spans="9:25" x14ac:dyDescent="0.3">
      <c r="I22" t="e">
        <f>[12]B21!I15</f>
        <v>#REF!</v>
      </c>
      <c r="Q22" t="e">
        <f>[12]B21!Q15</f>
        <v>#REF!</v>
      </c>
      <c r="U22" t="e">
        <f>[12]B21!U15</f>
        <v>#REF!</v>
      </c>
      <c r="Y22" t="e">
        <f>[12]B21!Y15</f>
        <v>#REF!</v>
      </c>
    </row>
    <row r="23" spans="9:25" x14ac:dyDescent="0.3">
      <c r="I23" t="e">
        <f>[13]B22!I15</f>
        <v>#REF!</v>
      </c>
      <c r="Q23" t="e">
        <f>[13]B22!Q15</f>
        <v>#REF!</v>
      </c>
      <c r="U23" t="e">
        <f>[13]B22!U15</f>
        <v>#REF!</v>
      </c>
      <c r="Y23" t="e">
        <f>[13]B22!Y15</f>
        <v>#REF!</v>
      </c>
    </row>
    <row r="24" spans="9:25" x14ac:dyDescent="0.3">
      <c r="I24" t="e">
        <f>[14]B23!I15</f>
        <v>#REF!</v>
      </c>
      <c r="Q24" t="e">
        <f>[14]B23!Q15</f>
        <v>#REF!</v>
      </c>
      <c r="U24" t="e">
        <f>[14]B23!U15</f>
        <v>#REF!</v>
      </c>
      <c r="Y24" t="e">
        <f>[14]B23!Y15</f>
        <v>#REF!</v>
      </c>
    </row>
    <row r="25" spans="9:25" x14ac:dyDescent="0.3">
      <c r="I25" t="e">
        <f>[15]B24!I15</f>
        <v>#REF!</v>
      </c>
      <c r="Q25" t="e">
        <f>[15]B24!Q15</f>
        <v>#REF!</v>
      </c>
      <c r="U25" t="e">
        <f>[15]B24!U15</f>
        <v>#REF!</v>
      </c>
      <c r="Y25" t="e">
        <f>[15]B24!Y15</f>
        <v>#REF!</v>
      </c>
    </row>
    <row r="26" spans="9:25" x14ac:dyDescent="0.3">
      <c r="I26" t="e">
        <f>[16]B25!I15</f>
        <v>#REF!</v>
      </c>
      <c r="Q26" t="e">
        <f>[16]B25!Q15</f>
        <v>#REF!</v>
      </c>
      <c r="U26" t="e">
        <f>[16]B25!U15</f>
        <v>#REF!</v>
      </c>
      <c r="Y26" t="e">
        <f>[16]B25!Y15</f>
        <v>#REF!</v>
      </c>
    </row>
    <row r="27" spans="9:25" x14ac:dyDescent="0.3">
      <c r="I27" t="e">
        <f>[17]B26!I15</f>
        <v>#REF!</v>
      </c>
      <c r="Q27" t="e">
        <f>[17]B26!Q15</f>
        <v>#REF!</v>
      </c>
      <c r="U27" t="e">
        <f>[17]B26!U15</f>
        <v>#REF!</v>
      </c>
      <c r="Y27" t="e">
        <f>[17]B26!Y15</f>
        <v>#REF!</v>
      </c>
    </row>
    <row r="28" spans="9:25" x14ac:dyDescent="0.3">
      <c r="I28" t="e">
        <f>[18]B27!I15</f>
        <v>#REF!</v>
      </c>
      <c r="Q28" t="e">
        <f>[18]B27!Q15</f>
        <v>#REF!</v>
      </c>
      <c r="U28" t="e">
        <f>[18]B27!U15</f>
        <v>#REF!</v>
      </c>
      <c r="Y28" t="e">
        <f>[18]B27!Y15</f>
        <v>#REF!</v>
      </c>
    </row>
    <row r="29" spans="9:25" x14ac:dyDescent="0.3">
      <c r="I29" t="e">
        <f>[19]B28!I15</f>
        <v>#REF!</v>
      </c>
      <c r="Q29" t="e">
        <f>[19]B28!Q15</f>
        <v>#REF!</v>
      </c>
      <c r="U29" t="e">
        <f>[19]B28!U15</f>
        <v>#REF!</v>
      </c>
      <c r="Y29" t="e">
        <f>[19]B28!Y15</f>
        <v>#REF!</v>
      </c>
    </row>
    <row r="30" spans="9:25" x14ac:dyDescent="0.3">
      <c r="I30" t="e">
        <f>[20]B29!I15</f>
        <v>#REF!</v>
      </c>
      <c r="Q30" t="e">
        <f>[20]B29!Q15</f>
        <v>#REF!</v>
      </c>
      <c r="U30" t="e">
        <f>[20]B29!U15</f>
        <v>#REF!</v>
      </c>
      <c r="Y30" t="e">
        <f>[20]B29!Y15</f>
        <v>#REF!</v>
      </c>
    </row>
    <row r="31" spans="9:25" x14ac:dyDescent="0.3">
      <c r="I31" t="e">
        <f>[21]B30!I15</f>
        <v>#REF!</v>
      </c>
      <c r="Q31" t="e">
        <f>[21]B30!Q15</f>
        <v>#REF!</v>
      </c>
      <c r="U31" t="e">
        <f>[21]B30!U15</f>
        <v>#REF!</v>
      </c>
      <c r="Y31" t="e">
        <f>[21]B30!Y15</f>
        <v>#REF!</v>
      </c>
    </row>
    <row r="32" spans="9:25" x14ac:dyDescent="0.3">
      <c r="I32" t="e">
        <f>[22]B31!I15</f>
        <v>#REF!</v>
      </c>
      <c r="Q32" t="e">
        <f>[22]B31!Q15</f>
        <v>#REF!</v>
      </c>
      <c r="U32" t="e">
        <f>[22]B31!U15</f>
        <v>#REF!</v>
      </c>
      <c r="Y32" t="e">
        <f>[22]B31!Y15</f>
        <v>#REF!</v>
      </c>
    </row>
    <row r="33" spans="1:25" x14ac:dyDescent="0.3">
      <c r="I33" t="e">
        <f>[23]B32!I15</f>
        <v>#REF!</v>
      </c>
      <c r="Q33" t="e">
        <f>[23]B32!Q15</f>
        <v>#REF!</v>
      </c>
      <c r="U33" t="e">
        <f>[23]B32!U15</f>
        <v>#REF!</v>
      </c>
      <c r="Y33" t="e">
        <f>[23]B32!Y15</f>
        <v>#REF!</v>
      </c>
    </row>
    <row r="34" spans="1:25" x14ac:dyDescent="0.3">
      <c r="I34" t="e">
        <f>[24]B33!I15</f>
        <v>#REF!</v>
      </c>
      <c r="Q34" t="e">
        <f>[24]B33!Q15</f>
        <v>#REF!</v>
      </c>
      <c r="U34" t="e">
        <f>[24]B33!U15</f>
        <v>#REF!</v>
      </c>
      <c r="Y34" t="e">
        <f>[24]B33!Y15</f>
        <v>#REF!</v>
      </c>
    </row>
    <row r="35" spans="1:25" x14ac:dyDescent="0.3">
      <c r="I35" t="e">
        <f>[25]B34!I15</f>
        <v>#REF!</v>
      </c>
      <c r="Q35" t="e">
        <f>[25]B34!Q15</f>
        <v>#REF!</v>
      </c>
      <c r="U35" t="e">
        <f>[25]B34!U15</f>
        <v>#REF!</v>
      </c>
      <c r="Y35" t="e">
        <f>[25]B34!Y15</f>
        <v>#REF!</v>
      </c>
    </row>
    <row r="36" spans="1:25" x14ac:dyDescent="0.3">
      <c r="I36" t="e">
        <f>[26]B35!I15</f>
        <v>#REF!</v>
      </c>
      <c r="Q36" t="e">
        <f>[26]B35!Q15</f>
        <v>#REF!</v>
      </c>
      <c r="U36" t="e">
        <f>[26]B35!U15</f>
        <v>#REF!</v>
      </c>
      <c r="Y36" t="e">
        <f>[26]B35!Y15</f>
        <v>#REF!</v>
      </c>
    </row>
    <row r="37" spans="1:25" x14ac:dyDescent="0.3">
      <c r="I37" t="e">
        <f>[27]B36!I15</f>
        <v>#REF!</v>
      </c>
      <c r="Q37" t="e">
        <f>[27]B36!Q15</f>
        <v>#REF!</v>
      </c>
      <c r="U37" t="e">
        <f>[27]B36!U15</f>
        <v>#REF!</v>
      </c>
      <c r="Y37" t="e">
        <f>[27]B36!Y15</f>
        <v>#REF!</v>
      </c>
    </row>
    <row r="38" spans="1:25" x14ac:dyDescent="0.3">
      <c r="I38" t="e">
        <f>[28]B37!I15</f>
        <v>#REF!</v>
      </c>
      <c r="Q38" t="e">
        <f>[28]B37!Q15</f>
        <v>#REF!</v>
      </c>
      <c r="U38" t="e">
        <f>[28]B37!U15</f>
        <v>#REF!</v>
      </c>
      <c r="Y38" t="e">
        <f>[28]B37!Y15</f>
        <v>#REF!</v>
      </c>
    </row>
    <row r="39" spans="1:25" x14ac:dyDescent="0.3">
      <c r="I39" t="e">
        <f>[29]B38!I15</f>
        <v>#REF!</v>
      </c>
      <c r="Q39" t="e">
        <f>[29]B38!Q15</f>
        <v>#REF!</v>
      </c>
      <c r="U39" t="e">
        <f>[29]B38!U15</f>
        <v>#REF!</v>
      </c>
      <c r="Y39" t="e">
        <f>[29]B38!Y15</f>
        <v>#REF!</v>
      </c>
    </row>
    <row r="40" spans="1:25" x14ac:dyDescent="0.3">
      <c r="I40" t="e">
        <f>[30]B39!I15</f>
        <v>#REF!</v>
      </c>
      <c r="Q40" t="e">
        <f>[30]B39!Q15</f>
        <v>#REF!</v>
      </c>
      <c r="U40" t="e">
        <f>[30]B39!U15</f>
        <v>#REF!</v>
      </c>
      <c r="Y40" t="e">
        <f>[30]B39!Y15</f>
        <v>#REF!</v>
      </c>
    </row>
    <row r="41" spans="1:25" x14ac:dyDescent="0.3">
      <c r="I41" t="e">
        <f>[31]B40!I15</f>
        <v>#REF!</v>
      </c>
      <c r="Q41" t="e">
        <f>[31]B40!Q15</f>
        <v>#REF!</v>
      </c>
      <c r="U41" t="e">
        <f>[31]B40!U15</f>
        <v>#REF!</v>
      </c>
      <c r="Y41" t="e">
        <f>[31]B40!Y15</f>
        <v>#REF!</v>
      </c>
    </row>
    <row r="42" spans="1:25" x14ac:dyDescent="0.3">
      <c r="I42" t="e">
        <f>[32]B41!I15</f>
        <v>#REF!</v>
      </c>
      <c r="Q42" t="e">
        <f>[32]B41!Q15</f>
        <v>#REF!</v>
      </c>
      <c r="U42" t="e">
        <f>[32]B41!U15</f>
        <v>#REF!</v>
      </c>
      <c r="Y42" t="e">
        <f>[32]B41!Y15</f>
        <v>#REF!</v>
      </c>
    </row>
    <row r="43" spans="1:25" x14ac:dyDescent="0.3">
      <c r="I43" t="e">
        <f>[33]B42!I15</f>
        <v>#REF!</v>
      </c>
      <c r="Q43" t="e">
        <f>[33]B42!Q15</f>
        <v>#REF!</v>
      </c>
      <c r="U43" t="e">
        <f>[33]B42!U15</f>
        <v>#REF!</v>
      </c>
      <c r="Y43" t="e">
        <f>[33]B42!Y15</f>
        <v>#REF!</v>
      </c>
    </row>
    <row r="44" spans="1:25" x14ac:dyDescent="0.3">
      <c r="I44" t="e">
        <f>[34]B43!I15</f>
        <v>#REF!</v>
      </c>
      <c r="Q44" t="e">
        <f>[34]B43!Q15</f>
        <v>#REF!</v>
      </c>
      <c r="U44" t="e">
        <f>[34]B43!U15</f>
        <v>#REF!</v>
      </c>
      <c r="Y44" t="e">
        <f>[34]B43!Y15</f>
        <v>#REF!</v>
      </c>
    </row>
    <row r="45" spans="1:25" x14ac:dyDescent="0.3">
      <c r="I45" t="e">
        <f>[35]B44!I15</f>
        <v>#REF!</v>
      </c>
      <c r="Q45" t="e">
        <f>[35]B44!Q15</f>
        <v>#REF!</v>
      </c>
      <c r="U45" t="e">
        <f>[35]B44!U15</f>
        <v>#REF!</v>
      </c>
      <c r="Y45" t="e">
        <f>[35]B44!Y15</f>
        <v>#REF!</v>
      </c>
    </row>
    <row r="46" spans="1:25" ht="409.6" customHeight="1" x14ac:dyDescent="0.3">
      <c r="A46" s="1" t="s">
        <v>2456</v>
      </c>
      <c r="C46" s="1" t="s">
        <v>1329</v>
      </c>
      <c r="E46" s="1" t="s">
        <v>1330</v>
      </c>
      <c r="G46" s="1" t="s">
        <v>1331</v>
      </c>
      <c r="I46" t="str">
        <f>'B45'!I15</f>
        <v>High Correct</v>
      </c>
      <c r="M46" s="1" t="s">
        <v>1332</v>
      </c>
      <c r="O46" s="1" t="s">
        <v>1333</v>
      </c>
      <c r="Q46" t="str">
        <f>'B45'!Q15</f>
        <v>High Correct</v>
      </c>
      <c r="U46" s="1" t="s">
        <v>1334</v>
      </c>
      <c r="W46" s="1" t="s">
        <v>1335</v>
      </c>
      <c r="Y46" t="str">
        <f>'B45'!Y15</f>
        <v>High Correct</v>
      </c>
    </row>
    <row r="47" spans="1:25" ht="409.6" customHeight="1" x14ac:dyDescent="0.3">
      <c r="A47" s="1" t="s">
        <v>2457</v>
      </c>
      <c r="C47" s="1" t="s">
        <v>1441</v>
      </c>
      <c r="E47" s="1" t="s">
        <v>1442</v>
      </c>
      <c r="G47" s="1" t="s">
        <v>1443</v>
      </c>
      <c r="I47" t="str">
        <f>'B46'!I15</f>
        <v>High Correct</v>
      </c>
      <c r="M47" s="1" t="s">
        <v>1444</v>
      </c>
      <c r="O47" s="1" t="s">
        <v>1445</v>
      </c>
      <c r="Q47" t="str">
        <f>'B46'!Q15</f>
        <v>High Correct</v>
      </c>
      <c r="U47" s="1" t="s">
        <v>1446</v>
      </c>
      <c r="W47" s="1" t="s">
        <v>1447</v>
      </c>
      <c r="Y47" t="str">
        <f>'B46'!Y15</f>
        <v>High Correct</v>
      </c>
    </row>
    <row r="48" spans="1:25" ht="409.6" customHeight="1" x14ac:dyDescent="0.3">
      <c r="A48" s="1" t="s">
        <v>2458</v>
      </c>
      <c r="C48" s="1" t="s">
        <v>1560</v>
      </c>
      <c r="E48" s="1" t="s">
        <v>1561</v>
      </c>
      <c r="G48" s="1" t="s">
        <v>1562</v>
      </c>
      <c r="I48" t="str">
        <f>'B47'!I15</f>
        <v>High Correct</v>
      </c>
      <c r="M48" s="1" t="s">
        <v>1563</v>
      </c>
      <c r="O48" s="1" t="s">
        <v>1564</v>
      </c>
      <c r="Q48" t="str">
        <f>'B47'!Q15</f>
        <v>High Maybe</v>
      </c>
      <c r="U48" s="1" t="s">
        <v>1565</v>
      </c>
      <c r="W48" s="1" t="s">
        <v>1566</v>
      </c>
      <c r="Y48" t="str">
        <f>'B47'!Y15</f>
        <v>Medium Correct</v>
      </c>
    </row>
    <row r="49" spans="1:25" ht="409.6" customHeight="1" x14ac:dyDescent="0.3">
      <c r="A49" s="1" t="s">
        <v>2459</v>
      </c>
      <c r="C49" s="1" t="s">
        <v>1675</v>
      </c>
      <c r="E49" s="1" t="s">
        <v>1676</v>
      </c>
      <c r="G49" s="1" t="s">
        <v>1677</v>
      </c>
      <c r="I49" t="str">
        <f>'B48'!I15</f>
        <v>High Correct</v>
      </c>
      <c r="M49" s="1" t="s">
        <v>1678</v>
      </c>
      <c r="O49" s="1" t="s">
        <v>1679</v>
      </c>
      <c r="Q49" t="str">
        <f>'B48'!Q15</f>
        <v>High Maybe</v>
      </c>
      <c r="U49" s="1" t="s">
        <v>1680</v>
      </c>
      <c r="W49" s="1" t="s">
        <v>1681</v>
      </c>
      <c r="Y49" t="str">
        <f>'B48'!Y15</f>
        <v>High Correct</v>
      </c>
    </row>
    <row r="50" spans="1:25" ht="409.6" customHeight="1" x14ac:dyDescent="0.3">
      <c r="A50" s="1" t="s">
        <v>2460</v>
      </c>
      <c r="C50" s="1" t="s">
        <v>1794</v>
      </c>
      <c r="E50" s="1" t="s">
        <v>1795</v>
      </c>
      <c r="G50" s="1" t="s">
        <v>1796</v>
      </c>
      <c r="I50" t="str">
        <f>'B49'!I15</f>
        <v>High Maybe</v>
      </c>
      <c r="M50" s="1" t="s">
        <v>1797</v>
      </c>
      <c r="O50" s="1" t="s">
        <v>1798</v>
      </c>
      <c r="Q50" t="str">
        <f>'B49'!Q15</f>
        <v>Medium Maybe</v>
      </c>
      <c r="U50" s="1" t="s">
        <v>1799</v>
      </c>
      <c r="W50" s="1" t="s">
        <v>1800</v>
      </c>
      <c r="Y50" t="str">
        <f>'B49'!Y15</f>
        <v>High Incorrect</v>
      </c>
    </row>
    <row r="51" spans="1:25" ht="409.6" customHeight="1" x14ac:dyDescent="0.3">
      <c r="A51" s="1" t="s">
        <v>2461</v>
      </c>
      <c r="C51" s="1" t="s">
        <v>1912</v>
      </c>
      <c r="E51" s="1" t="s">
        <v>1913</v>
      </c>
      <c r="G51" s="1" t="s">
        <v>1914</v>
      </c>
      <c r="I51" t="str">
        <f>'B50'!I15</f>
        <v>High Correct</v>
      </c>
      <c r="M51" s="1" t="s">
        <v>1915</v>
      </c>
      <c r="O51" s="1" t="s">
        <v>1916</v>
      </c>
      <c r="Q51" t="str">
        <f>'B50'!Q15</f>
        <v>High Correct</v>
      </c>
      <c r="U51" s="1" t="s">
        <v>1917</v>
      </c>
      <c r="W51" s="1" t="s">
        <v>1918</v>
      </c>
      <c r="Y51" t="str">
        <f>'B50'!Y15</f>
        <v>High Correct</v>
      </c>
    </row>
    <row r="52" spans="1:25" ht="409.6" customHeight="1" x14ac:dyDescent="0.3">
      <c r="A52" s="1" t="s">
        <v>2462</v>
      </c>
      <c r="C52" s="1" t="s">
        <v>2004</v>
      </c>
      <c r="E52" s="1" t="s">
        <v>2005</v>
      </c>
      <c r="G52" s="1" t="s">
        <v>2006</v>
      </c>
      <c r="I52" t="str">
        <f>'B51'!I15</f>
        <v>Medium Correct</v>
      </c>
      <c r="M52" s="1" t="s">
        <v>2007</v>
      </c>
      <c r="O52" s="1" t="s">
        <v>2008</v>
      </c>
      <c r="Q52" t="str">
        <f>'B51'!Q15</f>
        <v>Medium Correct</v>
      </c>
      <c r="U52" s="1" t="s">
        <v>2009</v>
      </c>
      <c r="W52" s="1" t="s">
        <v>2010</v>
      </c>
      <c r="Y52" t="str">
        <f>'B51'!Y15</f>
        <v>Low Correct</v>
      </c>
    </row>
    <row r="53" spans="1:25" ht="409.6" customHeight="1" x14ac:dyDescent="0.3">
      <c r="A53" s="1" t="s">
        <v>2463</v>
      </c>
      <c r="C53" s="1" t="s">
        <v>2120</v>
      </c>
      <c r="E53" s="1" t="s">
        <v>2121</v>
      </c>
      <c r="G53" s="1" t="s">
        <v>2122</v>
      </c>
      <c r="I53" t="str">
        <f>'B52'!I15</f>
        <v>Medium Incorrect</v>
      </c>
      <c r="M53" s="1" t="s">
        <v>2123</v>
      </c>
      <c r="O53" s="1" t="s">
        <v>2124</v>
      </c>
      <c r="Q53" t="str">
        <f>'B52'!Q15</f>
        <v>Low Maybe</v>
      </c>
      <c r="U53" s="1" t="s">
        <v>2125</v>
      </c>
      <c r="W53" s="1" t="s">
        <v>2126</v>
      </c>
      <c r="Y53" t="str">
        <f>'B52'!Y15</f>
        <v>High Maybe</v>
      </c>
    </row>
    <row r="54" spans="1:25" ht="409.6" customHeight="1" x14ac:dyDescent="0.3">
      <c r="A54" s="1" t="s">
        <v>2464</v>
      </c>
      <c r="C54" s="1" t="s">
        <v>2235</v>
      </c>
      <c r="E54" s="1" t="s">
        <v>2236</v>
      </c>
      <c r="G54" s="1" t="s">
        <v>2237</v>
      </c>
      <c r="I54" t="str">
        <f>'B53'!I15</f>
        <v>Medium Correct</v>
      </c>
      <c r="M54" s="1" t="s">
        <v>2238</v>
      </c>
      <c r="O54" s="1" t="s">
        <v>2239</v>
      </c>
      <c r="Q54" t="str">
        <f>'B53'!Q15</f>
        <v>Medium Correct</v>
      </c>
      <c r="U54" s="1" t="s">
        <v>2240</v>
      </c>
      <c r="W54" s="1" t="s">
        <v>2241</v>
      </c>
      <c r="Y54" t="str">
        <f>'B53'!Y15</f>
        <v>Medium Correct</v>
      </c>
    </row>
    <row r="55" spans="1:25" ht="409.6" customHeight="1" x14ac:dyDescent="0.3">
      <c r="A55" s="1" t="s">
        <v>2465</v>
      </c>
      <c r="C55" s="1" t="s">
        <v>2349</v>
      </c>
      <c r="E55" s="1" t="s">
        <v>2350</v>
      </c>
      <c r="G55" s="1" t="s">
        <v>2351</v>
      </c>
      <c r="I55" t="str">
        <f>'B54'!I15</f>
        <v>Medium Maybe</v>
      </c>
      <c r="M55" s="1" t="s">
        <v>2352</v>
      </c>
      <c r="O55" s="1" t="s">
        <v>2353</v>
      </c>
      <c r="Q55" t="str">
        <f>'B54'!Q15</f>
        <v>Medium Maybe</v>
      </c>
      <c r="U55" s="1" t="s">
        <v>2354</v>
      </c>
      <c r="W55" s="1" t="s">
        <v>2355</v>
      </c>
      <c r="Y55" t="str">
        <f>'B54'!Y15</f>
        <v>Low Maybe</v>
      </c>
    </row>
    <row r="56" spans="1:25" ht="409.6" customHeight="1" x14ac:dyDescent="0.3">
      <c r="A56" s="1" t="s">
        <v>2466</v>
      </c>
      <c r="C56" s="1" t="s">
        <v>2425</v>
      </c>
      <c r="E56" s="1" t="s">
        <v>2426</v>
      </c>
      <c r="G56" s="1" t="s">
        <v>2427</v>
      </c>
      <c r="I56" t="str">
        <f>'B55'!I15</f>
        <v>High Maybe</v>
      </c>
      <c r="M56" s="1" t="s">
        <v>2428</v>
      </c>
      <c r="O56" s="1" t="s">
        <v>2429</v>
      </c>
      <c r="Q56" t="str">
        <f>'B55'!Q15</f>
        <v>High Incorrect</v>
      </c>
      <c r="U56" s="1" t="s">
        <v>2430</v>
      </c>
      <c r="W56" s="1" t="s">
        <v>2431</v>
      </c>
      <c r="Y56" t="str">
        <f>'B55'!Y15</f>
        <v>High Incorrect</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56"/>
  <sheetViews>
    <sheetView workbookViewId="0">
      <pane ySplit="1" topLeftCell="A4" activePane="bottomLeft" state="frozen"/>
      <selection pane="bottomLeft" activeCell="I4" sqref="I4"/>
    </sheetView>
  </sheetViews>
  <sheetFormatPr defaultRowHeight="14.4" x14ac:dyDescent="0.3"/>
  <cols>
    <col min="3" max="3" width="42.88671875" customWidth="1"/>
    <col min="5" max="5" width="35.5546875" customWidth="1"/>
    <col min="7" max="7" width="55.88671875" customWidth="1"/>
  </cols>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116</v>
      </c>
      <c r="E2" s="1" t="s">
        <v>117</v>
      </c>
      <c r="G2" s="1" t="s">
        <v>118</v>
      </c>
      <c r="I2" t="str">
        <f>'B1'!I16</f>
        <v>High Incorrect</v>
      </c>
      <c r="M2" s="1" t="s">
        <v>119</v>
      </c>
      <c r="O2" s="1" t="s">
        <v>120</v>
      </c>
      <c r="Q2" t="str">
        <f>'B1'!Q16</f>
        <v>High Maybe</v>
      </c>
      <c r="U2" s="1" t="s">
        <v>121</v>
      </c>
      <c r="W2" s="1" t="s">
        <v>122</v>
      </c>
      <c r="Y2" t="str">
        <f>'B1'!Y16</f>
        <v>High Incorrect</v>
      </c>
    </row>
    <row r="3" spans="1:27" ht="409.6" customHeight="1" x14ac:dyDescent="0.3">
      <c r="A3" s="1" t="s">
        <v>2447</v>
      </c>
      <c r="C3" s="1" t="s">
        <v>246</v>
      </c>
      <c r="E3" s="1" t="s">
        <v>247</v>
      </c>
      <c r="G3" s="1" t="s">
        <v>248</v>
      </c>
      <c r="I3" t="str">
        <f>'B2'!I16</f>
        <v>High Incorrect</v>
      </c>
      <c r="M3" s="1" t="s">
        <v>249</v>
      </c>
      <c r="O3" s="1" t="s">
        <v>250</v>
      </c>
      <c r="Q3" t="str">
        <f>'B2'!Q16</f>
        <v>High Incorrect</v>
      </c>
      <c r="U3" s="1" t="s">
        <v>251</v>
      </c>
      <c r="W3" s="1" t="s">
        <v>252</v>
      </c>
      <c r="Y3" t="str">
        <f>'B2'!Y16</f>
        <v>High Incorrect</v>
      </c>
    </row>
    <row r="4" spans="1:27" ht="409.6" customHeight="1" x14ac:dyDescent="0.3">
      <c r="A4" s="1" t="s">
        <v>2448</v>
      </c>
      <c r="C4" s="1" t="s">
        <v>376</v>
      </c>
      <c r="E4" s="1" t="s">
        <v>377</v>
      </c>
      <c r="G4" s="1" t="s">
        <v>378</v>
      </c>
      <c r="I4" t="str">
        <f>'B3'!I16</f>
        <v>High Incorrect</v>
      </c>
      <c r="M4" s="1" t="s">
        <v>379</v>
      </c>
      <c r="O4" s="1" t="s">
        <v>380</v>
      </c>
      <c r="Q4" t="str">
        <f>'B3'!Q16</f>
        <v>High Incorrect</v>
      </c>
      <c r="U4" s="1" t="s">
        <v>381</v>
      </c>
      <c r="W4" s="1" t="s">
        <v>382</v>
      </c>
      <c r="Y4" t="str">
        <f>'B3'!Y16</f>
        <v>High Incorrect</v>
      </c>
    </row>
    <row r="5" spans="1:27" ht="409.6" customHeight="1" x14ac:dyDescent="0.3">
      <c r="A5" s="1" t="s">
        <v>2449</v>
      </c>
      <c r="C5" s="1" t="s">
        <v>497</v>
      </c>
      <c r="E5" s="1" t="s">
        <v>498</v>
      </c>
      <c r="G5" s="1" t="s">
        <v>499</v>
      </c>
      <c r="I5" t="str">
        <f>'B4'!I16</f>
        <v>High Incorrect</v>
      </c>
      <c r="M5" s="1" t="s">
        <v>500</v>
      </c>
      <c r="O5" s="1" t="s">
        <v>501</v>
      </c>
      <c r="Q5" t="str">
        <f>'B4'!Q16</f>
        <v>High Incorrect</v>
      </c>
      <c r="U5" s="1" t="s">
        <v>502</v>
      </c>
      <c r="W5" s="1" t="s">
        <v>503</v>
      </c>
      <c r="Y5" t="str">
        <f>'B4'!Y16</f>
        <v>High Incorrect</v>
      </c>
    </row>
    <row r="6" spans="1:27" ht="409.6" customHeight="1" x14ac:dyDescent="0.3">
      <c r="A6" s="1" t="s">
        <v>2450</v>
      </c>
      <c r="C6" s="1" t="s">
        <v>611</v>
      </c>
      <c r="E6" s="1" t="s">
        <v>612</v>
      </c>
      <c r="G6" s="1" t="s">
        <v>613</v>
      </c>
      <c r="I6" t="str">
        <f>'B5'!I16</f>
        <v>High Incorrect</v>
      </c>
      <c r="M6" s="1" t="s">
        <v>614</v>
      </c>
      <c r="O6" s="1" t="s">
        <v>615</v>
      </c>
      <c r="Q6" t="str">
        <f>'B5'!Q16</f>
        <v>High Incorrect</v>
      </c>
      <c r="U6" s="1" t="s">
        <v>616</v>
      </c>
      <c r="W6" s="1" t="s">
        <v>617</v>
      </c>
      <c r="Y6" t="str">
        <f>'B5'!Y16</f>
        <v>High Incorrect</v>
      </c>
    </row>
    <row r="7" spans="1:27" ht="409.6" customHeight="1" x14ac:dyDescent="0.3">
      <c r="A7" s="1" t="s">
        <v>2451</v>
      </c>
      <c r="C7" s="1" t="s">
        <v>735</v>
      </c>
      <c r="E7" s="1" t="s">
        <v>736</v>
      </c>
      <c r="G7" s="1" t="s">
        <v>737</v>
      </c>
      <c r="I7" t="str">
        <f>'B6'!I16</f>
        <v>High Incorrect</v>
      </c>
      <c r="M7" s="1" t="s">
        <v>738</v>
      </c>
      <c r="O7" s="1" t="s">
        <v>739</v>
      </c>
      <c r="Q7" t="str">
        <f>'B6'!Q16</f>
        <v>High Incorrect</v>
      </c>
      <c r="U7" s="1" t="s">
        <v>740</v>
      </c>
      <c r="W7" s="1" t="s">
        <v>741</v>
      </c>
      <c r="Y7" t="str">
        <f>'B6'!Y16</f>
        <v>High Incorrect</v>
      </c>
    </row>
    <row r="8" spans="1:27" ht="409.6" customHeight="1" x14ac:dyDescent="0.3">
      <c r="A8" s="1" t="s">
        <v>2452</v>
      </c>
      <c r="C8" s="1" t="s">
        <v>860</v>
      </c>
      <c r="E8" s="1" t="s">
        <v>861</v>
      </c>
      <c r="G8" s="1" t="s">
        <v>862</v>
      </c>
      <c r="I8" t="str">
        <f>'B7'!I16</f>
        <v>High Incorrect</v>
      </c>
      <c r="M8" s="1" t="s">
        <v>863</v>
      </c>
      <c r="O8" s="1" t="s">
        <v>864</v>
      </c>
      <c r="Q8" t="str">
        <f>'B7'!Q16</f>
        <v>High Incorrect</v>
      </c>
      <c r="U8" s="1" t="s">
        <v>865</v>
      </c>
      <c r="W8" s="1" t="s">
        <v>866</v>
      </c>
      <c r="Y8" t="str">
        <f>'B7'!Y16</f>
        <v>High Incorrect</v>
      </c>
    </row>
    <row r="9" spans="1:27" ht="409.6" customHeight="1" x14ac:dyDescent="0.3">
      <c r="A9" s="1" t="s">
        <v>2453</v>
      </c>
      <c r="C9" s="1" t="s">
        <v>976</v>
      </c>
      <c r="E9" s="1" t="s">
        <v>977</v>
      </c>
      <c r="G9" s="1" t="s">
        <v>978</v>
      </c>
      <c r="I9" t="str">
        <f>'B8'!I16</f>
        <v>High Incorrect</v>
      </c>
      <c r="M9" s="1" t="s">
        <v>979</v>
      </c>
      <c r="O9" s="1" t="s">
        <v>980</v>
      </c>
      <c r="Q9" t="str">
        <f>'B8'!Q16</f>
        <v>High Incorrect</v>
      </c>
      <c r="U9" s="1" t="s">
        <v>981</v>
      </c>
      <c r="W9" s="1" t="s">
        <v>982</v>
      </c>
      <c r="Y9" t="str">
        <f>'B8'!Y16</f>
        <v>High Correct</v>
      </c>
    </row>
    <row r="10" spans="1:27" ht="409.6" customHeight="1" x14ac:dyDescent="0.3">
      <c r="A10" s="1" t="s">
        <v>2454</v>
      </c>
      <c r="C10" s="1" t="s">
        <v>1094</v>
      </c>
      <c r="E10" s="1" t="s">
        <v>1095</v>
      </c>
      <c r="G10" s="1" t="s">
        <v>1096</v>
      </c>
      <c r="I10" t="str">
        <f>'B9'!I16</f>
        <v>High Incorrect</v>
      </c>
      <c r="M10" s="1" t="s">
        <v>1097</v>
      </c>
      <c r="O10" s="1" t="s">
        <v>1098</v>
      </c>
      <c r="Q10" t="str">
        <f>'B9'!Q16</f>
        <v>High Incorrect</v>
      </c>
      <c r="U10" s="1" t="s">
        <v>1099</v>
      </c>
      <c r="W10" s="1" t="s">
        <v>1100</v>
      </c>
      <c r="Y10" t="str">
        <f>'B9'!Y16</f>
        <v>Low Maybe</v>
      </c>
    </row>
    <row r="11" spans="1:27" ht="409.6" customHeight="1" x14ac:dyDescent="0.3">
      <c r="A11" s="1" t="s">
        <v>2455</v>
      </c>
      <c r="C11" s="1" t="s">
        <v>1218</v>
      </c>
      <c r="E11" s="1" t="s">
        <v>1219</v>
      </c>
      <c r="G11" s="1" t="s">
        <v>1220</v>
      </c>
      <c r="I11" t="str">
        <f>'B10'!I16</f>
        <v>High Incorrect</v>
      </c>
      <c r="M11" s="1" t="s">
        <v>1221</v>
      </c>
      <c r="O11" s="1" t="s">
        <v>1222</v>
      </c>
      <c r="Q11" t="str">
        <f>'B10'!Q16</f>
        <v>High Incorrect</v>
      </c>
      <c r="U11" s="1" t="s">
        <v>1223</v>
      </c>
      <c r="W11" s="1" t="s">
        <v>1224</v>
      </c>
      <c r="Y11" t="str">
        <f>'B10'!Y16</f>
        <v>High Incorrect</v>
      </c>
    </row>
    <row r="12" spans="1:27" x14ac:dyDescent="0.3">
      <c r="I12" t="e">
        <f>[2]B11!I16</f>
        <v>#REF!</v>
      </c>
      <c r="Q12" t="e">
        <f>[2]B11!Q16</f>
        <v>#REF!</v>
      </c>
      <c r="U12" t="e">
        <f>[2]B11!U16</f>
        <v>#REF!</v>
      </c>
      <c r="Y12" t="e">
        <f>[2]B11!Y16</f>
        <v>#REF!</v>
      </c>
    </row>
    <row r="13" spans="1:27" x14ac:dyDescent="0.3">
      <c r="I13" t="e">
        <f>[3]B12!I16</f>
        <v>#REF!</v>
      </c>
      <c r="Q13" t="e">
        <f>[3]B12!Q16</f>
        <v>#REF!</v>
      </c>
      <c r="U13" t="e">
        <f>[3]B12!U16</f>
        <v>#REF!</v>
      </c>
      <c r="Y13" t="e">
        <f>[3]B12!Y16</f>
        <v>#REF!</v>
      </c>
    </row>
    <row r="14" spans="1:27" x14ac:dyDescent="0.3">
      <c r="I14" t="e">
        <f>[4]B13!I16</f>
        <v>#REF!</v>
      </c>
      <c r="Q14" t="e">
        <f>[4]B13!Q16</f>
        <v>#REF!</v>
      </c>
      <c r="U14" t="e">
        <f>[4]B13!U16</f>
        <v>#REF!</v>
      </c>
      <c r="Y14" t="e">
        <f>[4]B13!Y16</f>
        <v>#REF!</v>
      </c>
    </row>
    <row r="15" spans="1:27" x14ac:dyDescent="0.3">
      <c r="I15" t="e">
        <f>[5]B14!I16</f>
        <v>#REF!</v>
      </c>
      <c r="Q15" t="e">
        <f>[5]B14!Q16</f>
        <v>#REF!</v>
      </c>
      <c r="U15" t="e">
        <f>[5]B14!U16</f>
        <v>#REF!</v>
      </c>
      <c r="Y15" t="e">
        <f>[5]B14!Y16</f>
        <v>#REF!</v>
      </c>
    </row>
    <row r="16" spans="1:27" x14ac:dyDescent="0.3">
      <c r="I16" t="e">
        <f>[6]B15!I16</f>
        <v>#REF!</v>
      </c>
      <c r="Q16" t="e">
        <f>[6]B15!Q16</f>
        <v>#REF!</v>
      </c>
      <c r="U16" t="e">
        <f>[6]B15!U16</f>
        <v>#REF!</v>
      </c>
      <c r="Y16" t="e">
        <f>[6]B15!Y16</f>
        <v>#REF!</v>
      </c>
    </row>
    <row r="17" spans="9:25" x14ac:dyDescent="0.3">
      <c r="I17" t="e">
        <f>[7]B16!I16</f>
        <v>#REF!</v>
      </c>
      <c r="Q17" t="e">
        <f>[7]B16!Q16</f>
        <v>#REF!</v>
      </c>
      <c r="U17" t="e">
        <f>[7]B16!U16</f>
        <v>#REF!</v>
      </c>
      <c r="Y17" t="e">
        <f>[7]B16!Y16</f>
        <v>#REF!</v>
      </c>
    </row>
    <row r="18" spans="9:25" x14ac:dyDescent="0.3">
      <c r="I18" t="e">
        <f>[8]B17!I16</f>
        <v>#REF!</v>
      </c>
      <c r="Q18" t="e">
        <f>[8]B17!Q16</f>
        <v>#REF!</v>
      </c>
      <c r="U18" t="e">
        <f>[8]B17!U16</f>
        <v>#REF!</v>
      </c>
      <c r="Y18" t="e">
        <f>[8]B17!Y16</f>
        <v>#REF!</v>
      </c>
    </row>
    <row r="19" spans="9:25" x14ac:dyDescent="0.3">
      <c r="I19" t="e">
        <f>[9]B18!I16</f>
        <v>#REF!</v>
      </c>
      <c r="Q19" t="e">
        <f>[9]B18!Q16</f>
        <v>#REF!</v>
      </c>
      <c r="U19" t="e">
        <f>[9]B18!U16</f>
        <v>#REF!</v>
      </c>
      <c r="Y19" t="e">
        <f>[9]B18!Y16</f>
        <v>#REF!</v>
      </c>
    </row>
    <row r="20" spans="9:25" x14ac:dyDescent="0.3">
      <c r="I20" t="e">
        <f>[10]B19!I16</f>
        <v>#REF!</v>
      </c>
      <c r="Q20" t="e">
        <f>[10]B19!Q16</f>
        <v>#REF!</v>
      </c>
      <c r="U20" t="e">
        <f>[10]B19!U16</f>
        <v>#REF!</v>
      </c>
      <c r="Y20" t="e">
        <f>[10]B19!Y16</f>
        <v>#REF!</v>
      </c>
    </row>
    <row r="21" spans="9:25" x14ac:dyDescent="0.3">
      <c r="I21" t="e">
        <f>[11]B20!I16</f>
        <v>#REF!</v>
      </c>
      <c r="Q21" t="e">
        <f>[11]B20!Q16</f>
        <v>#REF!</v>
      </c>
      <c r="U21" t="e">
        <f>[11]B20!U16</f>
        <v>#REF!</v>
      </c>
      <c r="Y21" t="e">
        <f>[11]B20!Y16</f>
        <v>#REF!</v>
      </c>
    </row>
    <row r="22" spans="9:25" x14ac:dyDescent="0.3">
      <c r="I22" t="e">
        <f>[12]B21!I16</f>
        <v>#REF!</v>
      </c>
      <c r="Q22" t="e">
        <f>[12]B21!Q16</f>
        <v>#REF!</v>
      </c>
      <c r="U22" t="e">
        <f>[12]B21!U16</f>
        <v>#REF!</v>
      </c>
      <c r="Y22" t="e">
        <f>[12]B21!Y16</f>
        <v>#REF!</v>
      </c>
    </row>
    <row r="23" spans="9:25" x14ac:dyDescent="0.3">
      <c r="I23" t="e">
        <f>[13]B22!I16</f>
        <v>#REF!</v>
      </c>
      <c r="Q23" t="e">
        <f>[13]B22!Q16</f>
        <v>#REF!</v>
      </c>
      <c r="U23" t="e">
        <f>[13]B22!U16</f>
        <v>#REF!</v>
      </c>
      <c r="Y23" t="e">
        <f>[13]B22!Y16</f>
        <v>#REF!</v>
      </c>
    </row>
    <row r="24" spans="9:25" x14ac:dyDescent="0.3">
      <c r="I24" t="e">
        <f>[14]B23!I16</f>
        <v>#REF!</v>
      </c>
      <c r="Q24" t="e">
        <f>[14]B23!Q16</f>
        <v>#REF!</v>
      </c>
      <c r="U24" t="e">
        <f>[14]B23!U16</f>
        <v>#REF!</v>
      </c>
      <c r="Y24" t="e">
        <f>[14]B23!Y16</f>
        <v>#REF!</v>
      </c>
    </row>
    <row r="25" spans="9:25" x14ac:dyDescent="0.3">
      <c r="I25" t="e">
        <f>[15]B24!I16</f>
        <v>#REF!</v>
      </c>
      <c r="Q25" t="e">
        <f>[15]B24!Q16</f>
        <v>#REF!</v>
      </c>
      <c r="U25" t="e">
        <f>[15]B24!U16</f>
        <v>#REF!</v>
      </c>
      <c r="Y25" t="e">
        <f>[15]B24!Y16</f>
        <v>#REF!</v>
      </c>
    </row>
    <row r="26" spans="9:25" x14ac:dyDescent="0.3">
      <c r="I26" t="e">
        <f>[16]B25!I16</f>
        <v>#REF!</v>
      </c>
      <c r="Q26" t="e">
        <f>[16]B25!Q16</f>
        <v>#REF!</v>
      </c>
      <c r="U26" t="e">
        <f>[16]B25!U16</f>
        <v>#REF!</v>
      </c>
      <c r="Y26" t="e">
        <f>[16]B25!Y16</f>
        <v>#REF!</v>
      </c>
    </row>
    <row r="27" spans="9:25" x14ac:dyDescent="0.3">
      <c r="I27" t="e">
        <f>[17]B26!I16</f>
        <v>#REF!</v>
      </c>
      <c r="Q27" t="e">
        <f>[17]B26!Q16</f>
        <v>#REF!</v>
      </c>
      <c r="U27" t="e">
        <f>[17]B26!U16</f>
        <v>#REF!</v>
      </c>
      <c r="Y27" t="e">
        <f>[17]B26!Y16</f>
        <v>#REF!</v>
      </c>
    </row>
    <row r="28" spans="9:25" x14ac:dyDescent="0.3">
      <c r="I28" t="e">
        <f>[18]B27!I16</f>
        <v>#REF!</v>
      </c>
      <c r="Q28" t="e">
        <f>[18]B27!Q16</f>
        <v>#REF!</v>
      </c>
      <c r="U28" t="e">
        <f>[18]B27!U16</f>
        <v>#REF!</v>
      </c>
      <c r="Y28" t="e">
        <f>[18]B27!Y16</f>
        <v>#REF!</v>
      </c>
    </row>
    <row r="29" spans="9:25" x14ac:dyDescent="0.3">
      <c r="I29" t="e">
        <f>[19]B28!I16</f>
        <v>#REF!</v>
      </c>
      <c r="Q29" t="e">
        <f>[19]B28!Q16</f>
        <v>#REF!</v>
      </c>
      <c r="U29" t="e">
        <f>[19]B28!U16</f>
        <v>#REF!</v>
      </c>
      <c r="Y29" t="e">
        <f>[19]B28!Y16</f>
        <v>#REF!</v>
      </c>
    </row>
    <row r="30" spans="9:25" x14ac:dyDescent="0.3">
      <c r="I30" t="e">
        <f>[20]B29!I16</f>
        <v>#REF!</v>
      </c>
      <c r="Q30" t="e">
        <f>[20]B29!Q16</f>
        <v>#REF!</v>
      </c>
      <c r="U30" t="e">
        <f>[20]B29!U16</f>
        <v>#REF!</v>
      </c>
      <c r="Y30" t="e">
        <f>[20]B29!Y16</f>
        <v>#REF!</v>
      </c>
    </row>
    <row r="31" spans="9:25" x14ac:dyDescent="0.3">
      <c r="I31" t="e">
        <f>[21]B30!I16</f>
        <v>#REF!</v>
      </c>
      <c r="Q31" t="e">
        <f>[21]B30!Q16</f>
        <v>#REF!</v>
      </c>
      <c r="U31" t="e">
        <f>[21]B30!U16</f>
        <v>#REF!</v>
      </c>
      <c r="Y31" t="e">
        <f>[21]B30!Y16</f>
        <v>#REF!</v>
      </c>
    </row>
    <row r="32" spans="9:25" x14ac:dyDescent="0.3">
      <c r="I32" t="e">
        <f>[22]B31!I16</f>
        <v>#REF!</v>
      </c>
      <c r="Q32" t="e">
        <f>[22]B31!Q16</f>
        <v>#REF!</v>
      </c>
      <c r="U32" t="e">
        <f>[22]B31!U16</f>
        <v>#REF!</v>
      </c>
      <c r="Y32" t="e">
        <f>[22]B31!Y16</f>
        <v>#REF!</v>
      </c>
    </row>
    <row r="33" spans="1:25" x14ac:dyDescent="0.3">
      <c r="I33" t="e">
        <f>[23]B32!I16</f>
        <v>#REF!</v>
      </c>
      <c r="Q33" t="e">
        <f>[23]B32!Q16</f>
        <v>#REF!</v>
      </c>
      <c r="U33" t="e">
        <f>[23]B32!U16</f>
        <v>#REF!</v>
      </c>
      <c r="Y33" t="e">
        <f>[23]B32!Y16</f>
        <v>#REF!</v>
      </c>
    </row>
    <row r="34" spans="1:25" x14ac:dyDescent="0.3">
      <c r="I34" t="e">
        <f>[24]B33!I16</f>
        <v>#REF!</v>
      </c>
      <c r="Q34" t="e">
        <f>[24]B33!Q16</f>
        <v>#REF!</v>
      </c>
      <c r="U34" t="e">
        <f>[24]B33!U16</f>
        <v>#REF!</v>
      </c>
      <c r="Y34" t="e">
        <f>[24]B33!Y16</f>
        <v>#REF!</v>
      </c>
    </row>
    <row r="35" spans="1:25" x14ac:dyDescent="0.3">
      <c r="I35" t="e">
        <f>[25]B34!I16</f>
        <v>#REF!</v>
      </c>
      <c r="Q35" t="e">
        <f>[25]B34!Q16</f>
        <v>#REF!</v>
      </c>
      <c r="U35" t="e">
        <f>[25]B34!U16</f>
        <v>#REF!</v>
      </c>
      <c r="Y35" t="e">
        <f>[25]B34!Y16</f>
        <v>#REF!</v>
      </c>
    </row>
    <row r="36" spans="1:25" x14ac:dyDescent="0.3">
      <c r="I36" t="e">
        <f>[26]B35!I16</f>
        <v>#REF!</v>
      </c>
      <c r="Q36" t="e">
        <f>[26]B35!Q16</f>
        <v>#REF!</v>
      </c>
      <c r="U36" t="e">
        <f>[26]B35!U16</f>
        <v>#REF!</v>
      </c>
      <c r="Y36" t="e">
        <f>[26]B35!Y16</f>
        <v>#REF!</v>
      </c>
    </row>
    <row r="37" spans="1:25" x14ac:dyDescent="0.3">
      <c r="I37" t="e">
        <f>[27]B36!I16</f>
        <v>#REF!</v>
      </c>
      <c r="Q37" t="e">
        <f>[27]B36!Q16</f>
        <v>#REF!</v>
      </c>
      <c r="U37" t="e">
        <f>[27]B36!U16</f>
        <v>#REF!</v>
      </c>
      <c r="Y37" t="e">
        <f>[27]B36!Y16</f>
        <v>#REF!</v>
      </c>
    </row>
    <row r="38" spans="1:25" x14ac:dyDescent="0.3">
      <c r="I38" t="e">
        <f>[28]B37!I16</f>
        <v>#REF!</v>
      </c>
      <c r="Q38" t="e">
        <f>[28]B37!Q16</f>
        <v>#REF!</v>
      </c>
      <c r="U38" t="e">
        <f>[28]B37!U16</f>
        <v>#REF!</v>
      </c>
      <c r="Y38" t="e">
        <f>[28]B37!Y16</f>
        <v>#REF!</v>
      </c>
    </row>
    <row r="39" spans="1:25" x14ac:dyDescent="0.3">
      <c r="I39" t="e">
        <f>[29]B38!I16</f>
        <v>#REF!</v>
      </c>
      <c r="Q39" t="e">
        <f>[29]B38!Q16</f>
        <v>#REF!</v>
      </c>
      <c r="U39" t="e">
        <f>[29]B38!U16</f>
        <v>#REF!</v>
      </c>
      <c r="Y39" t="e">
        <f>[29]B38!Y16</f>
        <v>#REF!</v>
      </c>
    </row>
    <row r="40" spans="1:25" x14ac:dyDescent="0.3">
      <c r="I40" t="e">
        <f>[30]B39!I16</f>
        <v>#REF!</v>
      </c>
      <c r="Q40" t="e">
        <f>[30]B39!Q16</f>
        <v>#REF!</v>
      </c>
      <c r="U40" t="e">
        <f>[30]B39!U16</f>
        <v>#REF!</v>
      </c>
      <c r="Y40" t="e">
        <f>[30]B39!Y16</f>
        <v>#REF!</v>
      </c>
    </row>
    <row r="41" spans="1:25" x14ac:dyDescent="0.3">
      <c r="I41" t="e">
        <f>[31]B40!I16</f>
        <v>#REF!</v>
      </c>
      <c r="Q41" t="e">
        <f>[31]B40!Q16</f>
        <v>#REF!</v>
      </c>
      <c r="U41" t="e">
        <f>[31]B40!U16</f>
        <v>#REF!</v>
      </c>
      <c r="Y41" t="e">
        <f>[31]B40!Y16</f>
        <v>#REF!</v>
      </c>
    </row>
    <row r="42" spans="1:25" x14ac:dyDescent="0.3">
      <c r="I42" t="e">
        <f>[32]B41!I16</f>
        <v>#REF!</v>
      </c>
      <c r="Q42" t="e">
        <f>[32]B41!Q16</f>
        <v>#REF!</v>
      </c>
      <c r="U42" t="e">
        <f>[32]B41!U16</f>
        <v>#REF!</v>
      </c>
      <c r="Y42" t="e">
        <f>[32]B41!Y16</f>
        <v>#REF!</v>
      </c>
    </row>
    <row r="43" spans="1:25" x14ac:dyDescent="0.3">
      <c r="I43" t="e">
        <f>[33]B42!I16</f>
        <v>#REF!</v>
      </c>
      <c r="Q43" t="e">
        <f>[33]B42!Q16</f>
        <v>#REF!</v>
      </c>
      <c r="U43" t="e">
        <f>[33]B42!U16</f>
        <v>#REF!</v>
      </c>
      <c r="Y43" t="e">
        <f>[33]B42!Y16</f>
        <v>#REF!</v>
      </c>
    </row>
    <row r="44" spans="1:25" x14ac:dyDescent="0.3">
      <c r="I44" t="e">
        <f>[34]B43!I16</f>
        <v>#REF!</v>
      </c>
      <c r="Q44" t="e">
        <f>[34]B43!Q16</f>
        <v>#REF!</v>
      </c>
      <c r="U44" t="e">
        <f>[34]B43!U16</f>
        <v>#REF!</v>
      </c>
      <c r="Y44" t="e">
        <f>[34]B43!Y16</f>
        <v>#REF!</v>
      </c>
    </row>
    <row r="45" spans="1:25" x14ac:dyDescent="0.3">
      <c r="I45" t="e">
        <f>[35]B44!I16</f>
        <v>#REF!</v>
      </c>
      <c r="Q45" t="e">
        <f>[35]B44!Q16</f>
        <v>#REF!</v>
      </c>
      <c r="U45" t="e">
        <f>[35]B44!U16</f>
        <v>#REF!</v>
      </c>
      <c r="Y45" t="e">
        <f>[35]B44!Y16</f>
        <v>#REF!</v>
      </c>
    </row>
    <row r="46" spans="1:25" ht="409.6" customHeight="1" x14ac:dyDescent="0.3">
      <c r="A46" s="1" t="s">
        <v>2456</v>
      </c>
      <c r="C46" s="1" t="s">
        <v>1336</v>
      </c>
      <c r="E46" s="1" t="s">
        <v>1337</v>
      </c>
      <c r="G46" s="1" t="s">
        <v>1338</v>
      </c>
      <c r="I46" t="str">
        <f>'B45'!I16</f>
        <v>Medium Correct</v>
      </c>
      <c r="M46" s="1" t="s">
        <v>1339</v>
      </c>
      <c r="O46" s="1" t="s">
        <v>1340</v>
      </c>
      <c r="Q46" t="str">
        <f>'B45'!Q16</f>
        <v>High Correct</v>
      </c>
      <c r="U46" s="1" t="s">
        <v>1341</v>
      </c>
      <c r="W46" s="1" t="s">
        <v>1342</v>
      </c>
      <c r="Y46" t="str">
        <f>'B45'!Y16</f>
        <v>High Maybe</v>
      </c>
    </row>
    <row r="47" spans="1:25" ht="409.6" customHeight="1" x14ac:dyDescent="0.3">
      <c r="A47" s="1" t="s">
        <v>2457</v>
      </c>
      <c r="C47" s="1" t="s">
        <v>1448</v>
      </c>
      <c r="E47" s="1" t="s">
        <v>1449</v>
      </c>
      <c r="G47" s="1" t="s">
        <v>1450</v>
      </c>
      <c r="I47" t="str">
        <f>'B46'!I16</f>
        <v>High Incorrect</v>
      </c>
      <c r="M47" s="1" t="s">
        <v>1451</v>
      </c>
      <c r="O47" s="1" t="s">
        <v>1452</v>
      </c>
      <c r="Q47" t="str">
        <f>'B46'!Q16</f>
        <v>High Incorrect</v>
      </c>
      <c r="U47" s="1" t="s">
        <v>1453</v>
      </c>
      <c r="W47" s="1" t="s">
        <v>1454</v>
      </c>
      <c r="Y47" t="str">
        <f>'B46'!Y16</f>
        <v>High Incorrect</v>
      </c>
    </row>
    <row r="48" spans="1:25" ht="409.6" customHeight="1" x14ac:dyDescent="0.3">
      <c r="A48" s="1" t="s">
        <v>2458</v>
      </c>
      <c r="C48" s="1" t="s">
        <v>1567</v>
      </c>
      <c r="E48" s="1" t="s">
        <v>1568</v>
      </c>
      <c r="G48" s="1" t="s">
        <v>126</v>
      </c>
      <c r="I48" t="str">
        <f>'B47'!I16</f>
        <v>N/A</v>
      </c>
      <c r="M48" s="1" t="s">
        <v>1569</v>
      </c>
      <c r="O48" s="1" t="s">
        <v>126</v>
      </c>
      <c r="Q48" t="str">
        <f>'B47'!Q16</f>
        <v>N/A</v>
      </c>
      <c r="U48" s="1" t="s">
        <v>1570</v>
      </c>
      <c r="W48" s="1" t="s">
        <v>126</v>
      </c>
      <c r="Y48" t="str">
        <f>'B47'!Y16</f>
        <v>N/A</v>
      </c>
    </row>
    <row r="49" spans="1:25" ht="409.6" customHeight="1" x14ac:dyDescent="0.3">
      <c r="A49" s="1" t="s">
        <v>2459</v>
      </c>
      <c r="C49" s="1" t="s">
        <v>1682</v>
      </c>
      <c r="E49" s="1" t="s">
        <v>1683</v>
      </c>
      <c r="G49" s="1" t="s">
        <v>1684</v>
      </c>
      <c r="I49" t="str">
        <f>'B48'!I16</f>
        <v>High Incorrect</v>
      </c>
      <c r="M49" s="1" t="s">
        <v>1685</v>
      </c>
      <c r="O49" s="1" t="s">
        <v>1686</v>
      </c>
      <c r="Q49" t="str">
        <f>'B48'!Q16</f>
        <v>High Correct</v>
      </c>
      <c r="U49" s="1" t="s">
        <v>1687</v>
      </c>
      <c r="W49" s="1" t="s">
        <v>1688</v>
      </c>
      <c r="Y49" t="str">
        <f>'B48'!Y16</f>
        <v>High Incorrect</v>
      </c>
    </row>
    <row r="50" spans="1:25" ht="409.6" customHeight="1" x14ac:dyDescent="0.3">
      <c r="A50" s="1" t="s">
        <v>2460</v>
      </c>
      <c r="C50" s="1" t="s">
        <v>1801</v>
      </c>
      <c r="E50" s="1" t="s">
        <v>1802</v>
      </c>
      <c r="G50" s="1" t="s">
        <v>1803</v>
      </c>
      <c r="I50" t="str">
        <f>'B49'!I16</f>
        <v>High Correct</v>
      </c>
      <c r="M50" s="1" t="s">
        <v>1804</v>
      </c>
      <c r="O50" s="1" t="s">
        <v>1805</v>
      </c>
      <c r="Q50" t="str">
        <f>'B49'!Q16</f>
        <v>High Incorrect</v>
      </c>
      <c r="U50" s="1" t="s">
        <v>1806</v>
      </c>
      <c r="W50" s="1" t="s">
        <v>1807</v>
      </c>
      <c r="Y50" t="str">
        <f>'B49'!Y16</f>
        <v>Medium Maybe</v>
      </c>
    </row>
    <row r="51" spans="1:25" ht="409.6" customHeight="1" x14ac:dyDescent="0.3">
      <c r="A51" s="1" t="s">
        <v>2461</v>
      </c>
      <c r="C51" s="1" t="s">
        <v>1919</v>
      </c>
      <c r="E51" s="1" t="s">
        <v>1920</v>
      </c>
      <c r="G51" s="1" t="s">
        <v>1921</v>
      </c>
      <c r="I51" t="str">
        <f>'B50'!I16</f>
        <v>High Incorrect</v>
      </c>
      <c r="M51" s="1" t="s">
        <v>1922</v>
      </c>
      <c r="O51" s="1" t="s">
        <v>1923</v>
      </c>
      <c r="Q51" t="str">
        <f>'B50'!Q16</f>
        <v>High Incorrect</v>
      </c>
      <c r="U51" s="1" t="s">
        <v>1924</v>
      </c>
      <c r="W51" s="1" t="s">
        <v>1925</v>
      </c>
      <c r="Y51" t="str">
        <f>'B50'!Y16</f>
        <v>High Incorrect</v>
      </c>
    </row>
    <row r="52" spans="1:25" ht="409.6" customHeight="1" x14ac:dyDescent="0.3">
      <c r="A52" s="1" t="s">
        <v>2462</v>
      </c>
      <c r="C52" s="1" t="s">
        <v>2011</v>
      </c>
      <c r="E52" s="1" t="s">
        <v>2012</v>
      </c>
      <c r="G52" s="1" t="s">
        <v>126</v>
      </c>
      <c r="I52" t="str">
        <f>'B51'!I16</f>
        <v>N/A</v>
      </c>
      <c r="M52" s="1" t="s">
        <v>2013</v>
      </c>
      <c r="O52" s="1" t="s">
        <v>126</v>
      </c>
      <c r="Q52" t="str">
        <f>'B51'!Q16</f>
        <v>N/A</v>
      </c>
      <c r="U52" s="1" t="s">
        <v>2014</v>
      </c>
      <c r="W52" s="1" t="s">
        <v>126</v>
      </c>
      <c r="Y52" t="str">
        <f>'B51'!Y16</f>
        <v>N/A</v>
      </c>
    </row>
    <row r="53" spans="1:25" ht="409.6" customHeight="1" x14ac:dyDescent="0.3">
      <c r="A53" s="1" t="s">
        <v>2463</v>
      </c>
      <c r="C53" s="1" t="s">
        <v>2127</v>
      </c>
      <c r="E53" s="1" t="s">
        <v>2128</v>
      </c>
      <c r="G53" s="1" t="s">
        <v>2129</v>
      </c>
      <c r="I53" t="str">
        <f>'B52'!I16</f>
        <v>Low Maybe</v>
      </c>
      <c r="M53" s="1" t="s">
        <v>2130</v>
      </c>
      <c r="O53" s="1" t="s">
        <v>2131</v>
      </c>
      <c r="Q53" t="str">
        <f>'B52'!Q16</f>
        <v>High Incorrect</v>
      </c>
      <c r="U53" s="1" t="s">
        <v>2132</v>
      </c>
      <c r="W53" s="1" t="s">
        <v>2133</v>
      </c>
      <c r="Y53" t="str">
        <f>'B52'!Y16</f>
        <v>High Incorrect</v>
      </c>
    </row>
    <row r="54" spans="1:25" ht="409.6" customHeight="1" x14ac:dyDescent="0.3">
      <c r="A54" s="1" t="s">
        <v>2464</v>
      </c>
      <c r="C54" s="1" t="s">
        <v>2242</v>
      </c>
      <c r="E54" s="1" t="s">
        <v>2243</v>
      </c>
      <c r="G54" s="1" t="s">
        <v>2244</v>
      </c>
      <c r="I54" t="str">
        <f>'B53'!I16</f>
        <v>Medium Correct</v>
      </c>
      <c r="M54" s="1" t="s">
        <v>2245</v>
      </c>
      <c r="O54" s="1" t="s">
        <v>2246</v>
      </c>
      <c r="Q54" t="str">
        <f>'B53'!Q16</f>
        <v>Low Correct</v>
      </c>
      <c r="U54" s="1" t="s">
        <v>2247</v>
      </c>
      <c r="W54" s="1" t="s">
        <v>126</v>
      </c>
      <c r="Y54" t="str">
        <f>'B53'!Y16</f>
        <v>N/A</v>
      </c>
    </row>
    <row r="55" spans="1:25" ht="409.6" customHeight="1" x14ac:dyDescent="0.3">
      <c r="A55" s="1" t="s">
        <v>2465</v>
      </c>
      <c r="C55" s="1" t="s">
        <v>2356</v>
      </c>
      <c r="E55" s="1" t="s">
        <v>2357</v>
      </c>
      <c r="G55" s="1" t="s">
        <v>2358</v>
      </c>
      <c r="I55" t="str">
        <f>'B54'!I16</f>
        <v>Medium Incorrect</v>
      </c>
      <c r="M55" s="1" t="s">
        <v>2359</v>
      </c>
      <c r="O55" s="1" t="s">
        <v>2360</v>
      </c>
      <c r="Q55" t="str">
        <f>'B54'!Q16</f>
        <v>High Incorrect</v>
      </c>
      <c r="U55" s="1" t="s">
        <v>2361</v>
      </c>
      <c r="W55" s="1" t="s">
        <v>2362</v>
      </c>
      <c r="Y55" t="str">
        <f>'B54'!Y16</f>
        <v>High Incorrect</v>
      </c>
    </row>
    <row r="56" spans="1:25" ht="409.6" customHeight="1" x14ac:dyDescent="0.3">
      <c r="A56" s="1" t="s">
        <v>2466</v>
      </c>
      <c r="C56" s="1" t="s">
        <v>2432</v>
      </c>
      <c r="E56" s="1" t="s">
        <v>2433</v>
      </c>
      <c r="G56" s="1" t="s">
        <v>2434</v>
      </c>
      <c r="I56" t="str">
        <f>'B55'!I16</f>
        <v>High Incorrect</v>
      </c>
      <c r="M56" s="1" t="s">
        <v>2435</v>
      </c>
      <c r="O56" s="1" t="s">
        <v>2436</v>
      </c>
      <c r="Q56" t="str">
        <f>'B55'!Q16</f>
        <v>High Incorrect</v>
      </c>
      <c r="U56" s="1" t="s">
        <v>2437</v>
      </c>
      <c r="W56" s="1" t="s">
        <v>2438</v>
      </c>
      <c r="Y56" t="str">
        <f>'B55'!Y16</f>
        <v>High Incorrect</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124</v>
      </c>
      <c r="E2" s="1" t="s">
        <v>125</v>
      </c>
      <c r="G2" s="1" t="s">
        <v>126</v>
      </c>
      <c r="I2" t="str">
        <f>'B1'!I17</f>
        <v>N/A</v>
      </c>
      <c r="M2" s="1" t="s">
        <v>127</v>
      </c>
      <c r="O2" s="1" t="s">
        <v>128</v>
      </c>
      <c r="Q2" t="str">
        <f>'B1'!Q17</f>
        <v>High Correct</v>
      </c>
      <c r="U2" s="1" t="s">
        <v>129</v>
      </c>
      <c r="W2" s="1" t="s">
        <v>126</v>
      </c>
      <c r="Y2" t="str">
        <f>'B1'!Y17</f>
        <v>N/A</v>
      </c>
    </row>
    <row r="3" spans="1:27" ht="409.6" customHeight="1" x14ac:dyDescent="0.3">
      <c r="A3" s="1" t="s">
        <v>2447</v>
      </c>
      <c r="C3" s="1" t="s">
        <v>253</v>
      </c>
      <c r="E3" s="1" t="s">
        <v>254</v>
      </c>
      <c r="G3" s="1" t="s">
        <v>255</v>
      </c>
      <c r="I3" t="str">
        <f>'B2'!I17</f>
        <v>High Correct</v>
      </c>
      <c r="M3" s="1" t="s">
        <v>256</v>
      </c>
      <c r="O3" s="1" t="s">
        <v>257</v>
      </c>
      <c r="Q3" t="str">
        <f>'B2'!Q17</f>
        <v>High Correct</v>
      </c>
      <c r="U3" s="1" t="s">
        <v>258</v>
      </c>
      <c r="W3" s="1" t="s">
        <v>259</v>
      </c>
      <c r="Y3" t="str">
        <f>'B2'!Y17</f>
        <v>High Correct</v>
      </c>
    </row>
    <row r="4" spans="1:27" ht="409.6" customHeight="1" x14ac:dyDescent="0.3">
      <c r="A4" s="1" t="s">
        <v>2448</v>
      </c>
      <c r="C4" s="1" t="s">
        <v>383</v>
      </c>
      <c r="E4" s="1" t="s">
        <v>384</v>
      </c>
      <c r="G4" s="1" t="s">
        <v>385</v>
      </c>
      <c r="I4" t="str">
        <f>'B3'!I17</f>
        <v>High Maybe</v>
      </c>
      <c r="M4" s="1" t="s">
        <v>386</v>
      </c>
      <c r="O4" s="1" t="s">
        <v>387</v>
      </c>
      <c r="Q4" t="str">
        <f>'B3'!Q17</f>
        <v>High Incorrect</v>
      </c>
      <c r="U4" s="1" t="s">
        <v>388</v>
      </c>
      <c r="W4" s="1" t="s">
        <v>389</v>
      </c>
      <c r="Y4" t="str">
        <f>'B3'!Y17</f>
        <v>High Maybe</v>
      </c>
    </row>
    <row r="5" spans="1:27" ht="409.6" customHeight="1" x14ac:dyDescent="0.3">
      <c r="A5" s="1" t="s">
        <v>2449</v>
      </c>
      <c r="C5" s="1" t="s">
        <v>504</v>
      </c>
      <c r="E5" s="1" t="s">
        <v>505</v>
      </c>
      <c r="G5" s="1" t="s">
        <v>506</v>
      </c>
      <c r="I5" t="str">
        <f>'B4'!I17</f>
        <v>High Correct</v>
      </c>
      <c r="M5" s="1" t="s">
        <v>507</v>
      </c>
      <c r="O5" s="1" t="s">
        <v>508</v>
      </c>
      <c r="Q5" t="str">
        <f>'B4'!Q17</f>
        <v>High Correct</v>
      </c>
      <c r="U5" s="1" t="s">
        <v>509</v>
      </c>
      <c r="W5" s="1" t="s">
        <v>126</v>
      </c>
      <c r="Y5" t="str">
        <f>'B4'!Y17</f>
        <v>N/A</v>
      </c>
    </row>
    <row r="6" spans="1:27" ht="409.6" customHeight="1" x14ac:dyDescent="0.3">
      <c r="A6" s="1" t="s">
        <v>2450</v>
      </c>
      <c r="C6" s="1" t="s">
        <v>618</v>
      </c>
      <c r="E6" s="1" t="s">
        <v>619</v>
      </c>
      <c r="G6" s="1" t="s">
        <v>620</v>
      </c>
      <c r="I6" t="str">
        <f>'B5'!I17</f>
        <v>High Correct</v>
      </c>
      <c r="M6" s="1" t="s">
        <v>621</v>
      </c>
      <c r="O6" s="1" t="s">
        <v>622</v>
      </c>
      <c r="Q6" t="str">
        <f>'B5'!Q17</f>
        <v>High Maybe</v>
      </c>
      <c r="U6" s="1" t="s">
        <v>623</v>
      </c>
      <c r="W6" s="1" t="s">
        <v>624</v>
      </c>
      <c r="Y6" t="str">
        <f>'B5'!Y17</f>
        <v>High Correct</v>
      </c>
    </row>
    <row r="7" spans="1:27" ht="409.6" customHeight="1" x14ac:dyDescent="0.3">
      <c r="A7" s="1" t="s">
        <v>2451</v>
      </c>
      <c r="C7" s="1" t="s">
        <v>742</v>
      </c>
      <c r="E7" s="1" t="s">
        <v>743</v>
      </c>
      <c r="G7" s="1" t="s">
        <v>744</v>
      </c>
      <c r="I7" t="str">
        <f>'B6'!I17</f>
        <v>Low Correct</v>
      </c>
      <c r="M7" s="1" t="s">
        <v>745</v>
      </c>
      <c r="O7" s="1" t="s">
        <v>746</v>
      </c>
      <c r="Q7" t="str">
        <f>'B6'!Q17</f>
        <v>High Correct</v>
      </c>
      <c r="U7" s="1" t="s">
        <v>747</v>
      </c>
      <c r="W7" s="1" t="s">
        <v>748</v>
      </c>
      <c r="Y7" t="str">
        <f>'B6'!Y17</f>
        <v>Medium Maybe</v>
      </c>
    </row>
    <row r="8" spans="1:27" ht="409.6" customHeight="1" x14ac:dyDescent="0.3">
      <c r="A8" s="1" t="s">
        <v>2452</v>
      </c>
      <c r="C8" s="1" t="s">
        <v>867</v>
      </c>
      <c r="E8" s="1" t="s">
        <v>868</v>
      </c>
      <c r="G8" s="1" t="s">
        <v>126</v>
      </c>
      <c r="I8" t="str">
        <f>'B7'!I17</f>
        <v>N/A</v>
      </c>
      <c r="M8" s="1" t="s">
        <v>869</v>
      </c>
      <c r="O8" s="1" t="s">
        <v>870</v>
      </c>
      <c r="Q8" t="str">
        <f>'B7'!Q17</f>
        <v>High Incorrect</v>
      </c>
      <c r="U8" s="1" t="s">
        <v>871</v>
      </c>
      <c r="W8" s="1" t="s">
        <v>126</v>
      </c>
      <c r="Y8" t="str">
        <f>'B7'!Y17</f>
        <v>N/A</v>
      </c>
    </row>
    <row r="9" spans="1:27" ht="409.6" customHeight="1" x14ac:dyDescent="0.3">
      <c r="A9" s="1" t="s">
        <v>2453</v>
      </c>
      <c r="C9" s="1" t="s">
        <v>983</v>
      </c>
      <c r="E9" s="1" t="s">
        <v>984</v>
      </c>
      <c r="G9" s="1" t="s">
        <v>985</v>
      </c>
      <c r="I9" t="str">
        <f>'B8'!I17</f>
        <v>High Correct</v>
      </c>
      <c r="M9" s="1" t="s">
        <v>986</v>
      </c>
      <c r="O9" s="1" t="s">
        <v>987</v>
      </c>
      <c r="Q9" t="str">
        <f>'B8'!Q17</f>
        <v>High Correct</v>
      </c>
      <c r="U9" s="1" t="s">
        <v>988</v>
      </c>
      <c r="W9" s="1" t="s">
        <v>989</v>
      </c>
      <c r="Y9" t="str">
        <f>'B8'!Y17</f>
        <v>High Maybe</v>
      </c>
    </row>
    <row r="10" spans="1:27" ht="409.6" customHeight="1" x14ac:dyDescent="0.3">
      <c r="A10" s="1" t="s">
        <v>2454</v>
      </c>
      <c r="C10" s="1" t="s">
        <v>1101</v>
      </c>
      <c r="E10" s="1" t="s">
        <v>1102</v>
      </c>
      <c r="G10" s="1" t="s">
        <v>1103</v>
      </c>
      <c r="I10" t="str">
        <f>'B9'!I17</f>
        <v>Medium Correct</v>
      </c>
      <c r="M10" s="1" t="s">
        <v>1104</v>
      </c>
      <c r="O10" s="1" t="s">
        <v>1105</v>
      </c>
      <c r="Q10" t="str">
        <f>'B9'!Q17</f>
        <v>High Correct</v>
      </c>
      <c r="U10" s="1" t="s">
        <v>1106</v>
      </c>
      <c r="W10" s="1" t="s">
        <v>1107</v>
      </c>
      <c r="Y10" t="str">
        <f>'B9'!Y17</f>
        <v>High Correct</v>
      </c>
    </row>
    <row r="11" spans="1:27" ht="409.6" customHeight="1" x14ac:dyDescent="0.3">
      <c r="A11" s="1" t="s">
        <v>2455</v>
      </c>
      <c r="C11" s="1" t="s">
        <v>1225</v>
      </c>
      <c r="E11" s="1" t="s">
        <v>1226</v>
      </c>
      <c r="G11" s="1" t="s">
        <v>1227</v>
      </c>
      <c r="I11" t="str">
        <f>'B10'!I17</f>
        <v>High Correct</v>
      </c>
      <c r="M11" s="1" t="s">
        <v>1228</v>
      </c>
      <c r="O11" s="1" t="s">
        <v>1229</v>
      </c>
      <c r="Q11" t="str">
        <f>'B10'!Q17</f>
        <v>High Correct</v>
      </c>
      <c r="U11" s="1" t="s">
        <v>1230</v>
      </c>
      <c r="W11" s="1" t="s">
        <v>126</v>
      </c>
      <c r="Y11" t="str">
        <f>'B10'!Y17</f>
        <v>N/A</v>
      </c>
    </row>
    <row r="12" spans="1:27" x14ac:dyDescent="0.3">
      <c r="I12" t="e">
        <f>[2]B11!I17</f>
        <v>#REF!</v>
      </c>
      <c r="Q12" t="e">
        <f>[2]B11!Q17</f>
        <v>#REF!</v>
      </c>
      <c r="U12" t="e">
        <f>[2]B11!U17</f>
        <v>#REF!</v>
      </c>
      <c r="Y12" t="e">
        <f>[2]B11!Y17</f>
        <v>#REF!</v>
      </c>
    </row>
    <row r="13" spans="1:27" x14ac:dyDescent="0.3">
      <c r="I13" t="e">
        <f>[3]B12!I17</f>
        <v>#REF!</v>
      </c>
      <c r="Q13" t="e">
        <f>[3]B12!Q17</f>
        <v>#REF!</v>
      </c>
      <c r="U13" t="e">
        <f>[3]B12!U17</f>
        <v>#REF!</v>
      </c>
      <c r="Y13" t="e">
        <f>[3]B12!Y17</f>
        <v>#REF!</v>
      </c>
    </row>
    <row r="14" spans="1:27" x14ac:dyDescent="0.3">
      <c r="I14" t="e">
        <f>[4]B13!I17</f>
        <v>#REF!</v>
      </c>
      <c r="Q14" t="e">
        <f>[4]B13!Q17</f>
        <v>#REF!</v>
      </c>
      <c r="U14" t="e">
        <f>[4]B13!U17</f>
        <v>#REF!</v>
      </c>
      <c r="Y14" t="e">
        <f>[4]B13!Y17</f>
        <v>#REF!</v>
      </c>
    </row>
    <row r="15" spans="1:27" x14ac:dyDescent="0.3">
      <c r="I15" t="e">
        <f>[5]B14!I17</f>
        <v>#REF!</v>
      </c>
      <c r="Q15" t="e">
        <f>[5]B14!Q17</f>
        <v>#REF!</v>
      </c>
      <c r="U15" t="e">
        <f>[5]B14!U17</f>
        <v>#REF!</v>
      </c>
      <c r="Y15" t="e">
        <f>[5]B14!Y17</f>
        <v>#REF!</v>
      </c>
    </row>
    <row r="16" spans="1:27" x14ac:dyDescent="0.3">
      <c r="I16" t="e">
        <f>[6]B15!I17</f>
        <v>#REF!</v>
      </c>
      <c r="Q16" t="e">
        <f>[6]B15!Q17</f>
        <v>#REF!</v>
      </c>
      <c r="U16" t="e">
        <f>[6]B15!U17</f>
        <v>#REF!</v>
      </c>
      <c r="Y16" t="e">
        <f>[6]B15!Y17</f>
        <v>#REF!</v>
      </c>
    </row>
    <row r="17" spans="9:25" x14ac:dyDescent="0.3">
      <c r="I17" t="e">
        <f>[7]B16!I17</f>
        <v>#REF!</v>
      </c>
      <c r="Q17" t="e">
        <f>[7]B16!Q17</f>
        <v>#REF!</v>
      </c>
      <c r="U17" t="e">
        <f>[7]B16!U17</f>
        <v>#REF!</v>
      </c>
      <c r="Y17" t="e">
        <f>[7]B16!Y17</f>
        <v>#REF!</v>
      </c>
    </row>
    <row r="18" spans="9:25" x14ac:dyDescent="0.3">
      <c r="I18" t="e">
        <f>[8]B17!I17</f>
        <v>#REF!</v>
      </c>
      <c r="Q18" t="e">
        <f>[8]B17!Q17</f>
        <v>#REF!</v>
      </c>
      <c r="U18" t="e">
        <f>[8]B17!U17</f>
        <v>#REF!</v>
      </c>
      <c r="Y18" t="e">
        <f>[8]B17!Y17</f>
        <v>#REF!</v>
      </c>
    </row>
    <row r="19" spans="9:25" x14ac:dyDescent="0.3">
      <c r="I19" t="e">
        <f>[9]B18!I17</f>
        <v>#REF!</v>
      </c>
      <c r="Q19" t="e">
        <f>[9]B18!Q17</f>
        <v>#REF!</v>
      </c>
      <c r="U19" t="e">
        <f>[9]B18!U17</f>
        <v>#REF!</v>
      </c>
      <c r="Y19" t="e">
        <f>[9]B18!Y17</f>
        <v>#REF!</v>
      </c>
    </row>
    <row r="20" spans="9:25" x14ac:dyDescent="0.3">
      <c r="I20" t="e">
        <f>[10]B19!I17</f>
        <v>#REF!</v>
      </c>
      <c r="Q20" t="e">
        <f>[10]B19!Q17</f>
        <v>#REF!</v>
      </c>
      <c r="U20" t="e">
        <f>[10]B19!U17</f>
        <v>#REF!</v>
      </c>
      <c r="Y20" t="e">
        <f>[10]B19!Y17</f>
        <v>#REF!</v>
      </c>
    </row>
    <row r="21" spans="9:25" x14ac:dyDescent="0.3">
      <c r="I21" t="e">
        <f>[11]B20!I17</f>
        <v>#REF!</v>
      </c>
      <c r="Q21" t="e">
        <f>[11]B20!Q17</f>
        <v>#REF!</v>
      </c>
      <c r="U21" t="e">
        <f>[11]B20!U17</f>
        <v>#REF!</v>
      </c>
      <c r="Y21" t="e">
        <f>[11]B20!Y17</f>
        <v>#REF!</v>
      </c>
    </row>
    <row r="22" spans="9:25" x14ac:dyDescent="0.3">
      <c r="I22" t="e">
        <f>[12]B21!I17</f>
        <v>#REF!</v>
      </c>
      <c r="Q22" t="e">
        <f>[12]B21!Q17</f>
        <v>#REF!</v>
      </c>
      <c r="U22" t="e">
        <f>[12]B21!U17</f>
        <v>#REF!</v>
      </c>
      <c r="Y22" t="e">
        <f>[12]B21!Y17</f>
        <v>#REF!</v>
      </c>
    </row>
    <row r="23" spans="9:25" x14ac:dyDescent="0.3">
      <c r="I23" t="e">
        <f>[13]B22!I17</f>
        <v>#REF!</v>
      </c>
      <c r="Q23" t="e">
        <f>[13]B22!Q17</f>
        <v>#REF!</v>
      </c>
      <c r="U23" t="e">
        <f>[13]B22!U17</f>
        <v>#REF!</v>
      </c>
      <c r="Y23" t="e">
        <f>[13]B22!Y17</f>
        <v>#REF!</v>
      </c>
    </row>
    <row r="24" spans="9:25" x14ac:dyDescent="0.3">
      <c r="I24" t="e">
        <f>[14]B23!I17</f>
        <v>#REF!</v>
      </c>
      <c r="Q24" t="e">
        <f>[14]B23!Q17</f>
        <v>#REF!</v>
      </c>
      <c r="U24" t="e">
        <f>[14]B23!U17</f>
        <v>#REF!</v>
      </c>
      <c r="Y24" t="e">
        <f>[14]B23!Y17</f>
        <v>#REF!</v>
      </c>
    </row>
    <row r="25" spans="9:25" x14ac:dyDescent="0.3">
      <c r="I25" t="e">
        <f>[15]B24!I17</f>
        <v>#REF!</v>
      </c>
      <c r="Q25" t="e">
        <f>[15]B24!Q17</f>
        <v>#REF!</v>
      </c>
      <c r="U25" t="e">
        <f>[15]B24!U17</f>
        <v>#REF!</v>
      </c>
      <c r="Y25" t="e">
        <f>[15]B24!Y17</f>
        <v>#REF!</v>
      </c>
    </row>
    <row r="26" spans="9:25" x14ac:dyDescent="0.3">
      <c r="I26" t="e">
        <f>[16]B25!I17</f>
        <v>#REF!</v>
      </c>
      <c r="Q26" t="e">
        <f>[16]B25!Q17</f>
        <v>#REF!</v>
      </c>
      <c r="U26" t="e">
        <f>[16]B25!U17</f>
        <v>#REF!</v>
      </c>
      <c r="Y26" t="e">
        <f>[16]B25!Y17</f>
        <v>#REF!</v>
      </c>
    </row>
    <row r="27" spans="9:25" x14ac:dyDescent="0.3">
      <c r="I27" t="e">
        <f>[17]B26!I17</f>
        <v>#REF!</v>
      </c>
      <c r="Q27" t="e">
        <f>[17]B26!Q17</f>
        <v>#REF!</v>
      </c>
      <c r="U27" t="e">
        <f>[17]B26!U17</f>
        <v>#REF!</v>
      </c>
      <c r="Y27" t="e">
        <f>[17]B26!Y17</f>
        <v>#REF!</v>
      </c>
    </row>
    <row r="28" spans="9:25" x14ac:dyDescent="0.3">
      <c r="I28" t="e">
        <f>[18]B27!I17</f>
        <v>#REF!</v>
      </c>
      <c r="Q28" t="e">
        <f>[18]B27!Q17</f>
        <v>#REF!</v>
      </c>
      <c r="U28" t="e">
        <f>[18]B27!U17</f>
        <v>#REF!</v>
      </c>
      <c r="Y28" t="e">
        <f>[18]B27!Y17</f>
        <v>#REF!</v>
      </c>
    </row>
    <row r="29" spans="9:25" x14ac:dyDescent="0.3">
      <c r="I29" t="e">
        <f>[19]B28!I17</f>
        <v>#REF!</v>
      </c>
      <c r="Q29" t="e">
        <f>[19]B28!Q17</f>
        <v>#REF!</v>
      </c>
      <c r="U29" t="e">
        <f>[19]B28!U17</f>
        <v>#REF!</v>
      </c>
      <c r="Y29" t="e">
        <f>[19]B28!Y17</f>
        <v>#REF!</v>
      </c>
    </row>
    <row r="30" spans="9:25" x14ac:dyDescent="0.3">
      <c r="I30" t="e">
        <f>[20]B29!I17</f>
        <v>#REF!</v>
      </c>
      <c r="Q30" t="e">
        <f>[20]B29!Q17</f>
        <v>#REF!</v>
      </c>
      <c r="U30" t="e">
        <f>[20]B29!U17</f>
        <v>#REF!</v>
      </c>
      <c r="Y30" t="e">
        <f>[20]B29!Y17</f>
        <v>#REF!</v>
      </c>
    </row>
    <row r="31" spans="9:25" x14ac:dyDescent="0.3">
      <c r="I31" t="e">
        <f>[21]B30!I17</f>
        <v>#REF!</v>
      </c>
      <c r="Q31" t="e">
        <f>[21]B30!Q17</f>
        <v>#REF!</v>
      </c>
      <c r="U31" t="e">
        <f>[21]B30!U17</f>
        <v>#REF!</v>
      </c>
      <c r="Y31" t="e">
        <f>[21]B30!Y17</f>
        <v>#REF!</v>
      </c>
    </row>
    <row r="32" spans="9:25" x14ac:dyDescent="0.3">
      <c r="I32" t="e">
        <f>[22]B31!I17</f>
        <v>#REF!</v>
      </c>
      <c r="Q32" t="e">
        <f>[22]B31!Q17</f>
        <v>#REF!</v>
      </c>
      <c r="U32" t="e">
        <f>[22]B31!U17</f>
        <v>#REF!</v>
      </c>
      <c r="Y32" t="e">
        <f>[22]B31!Y17</f>
        <v>#REF!</v>
      </c>
    </row>
    <row r="33" spans="1:25" x14ac:dyDescent="0.3">
      <c r="I33" t="e">
        <f>[23]B32!I17</f>
        <v>#REF!</v>
      </c>
      <c r="Q33" t="e">
        <f>[23]B32!Q17</f>
        <v>#REF!</v>
      </c>
      <c r="U33" t="e">
        <f>[23]B32!U17</f>
        <v>#REF!</v>
      </c>
      <c r="Y33" t="e">
        <f>[23]B32!Y17</f>
        <v>#REF!</v>
      </c>
    </row>
    <row r="34" spans="1:25" x14ac:dyDescent="0.3">
      <c r="I34" t="e">
        <f>[24]B33!I17</f>
        <v>#REF!</v>
      </c>
      <c r="Q34" t="e">
        <f>[24]B33!Q17</f>
        <v>#REF!</v>
      </c>
      <c r="U34" t="e">
        <f>[24]B33!U17</f>
        <v>#REF!</v>
      </c>
      <c r="Y34" t="e">
        <f>[24]B33!Y17</f>
        <v>#REF!</v>
      </c>
    </row>
    <row r="35" spans="1:25" x14ac:dyDescent="0.3">
      <c r="I35" t="e">
        <f>[25]B34!I17</f>
        <v>#REF!</v>
      </c>
      <c r="Q35" t="e">
        <f>[25]B34!Q17</f>
        <v>#REF!</v>
      </c>
      <c r="U35" t="e">
        <f>[25]B34!U17</f>
        <v>#REF!</v>
      </c>
      <c r="Y35" t="e">
        <f>[25]B34!Y17</f>
        <v>#REF!</v>
      </c>
    </row>
    <row r="36" spans="1:25" x14ac:dyDescent="0.3">
      <c r="I36" t="e">
        <f>[26]B35!I17</f>
        <v>#REF!</v>
      </c>
      <c r="Q36" t="e">
        <f>[26]B35!Q17</f>
        <v>#REF!</v>
      </c>
      <c r="U36" t="e">
        <f>[26]B35!U17</f>
        <v>#REF!</v>
      </c>
      <c r="Y36" t="e">
        <f>[26]B35!Y17</f>
        <v>#REF!</v>
      </c>
    </row>
    <row r="37" spans="1:25" x14ac:dyDescent="0.3">
      <c r="I37" t="e">
        <f>[27]B36!I17</f>
        <v>#REF!</v>
      </c>
      <c r="Q37" t="e">
        <f>[27]B36!Q17</f>
        <v>#REF!</v>
      </c>
      <c r="U37" t="e">
        <f>[27]B36!U17</f>
        <v>#REF!</v>
      </c>
      <c r="Y37" t="e">
        <f>[27]B36!Y17</f>
        <v>#REF!</v>
      </c>
    </row>
    <row r="38" spans="1:25" x14ac:dyDescent="0.3">
      <c r="I38" t="e">
        <f>[28]B37!I17</f>
        <v>#REF!</v>
      </c>
      <c r="Q38" t="e">
        <f>[28]B37!Q17</f>
        <v>#REF!</v>
      </c>
      <c r="U38" t="e">
        <f>[28]B37!U17</f>
        <v>#REF!</v>
      </c>
      <c r="Y38" t="e">
        <f>[28]B37!Y17</f>
        <v>#REF!</v>
      </c>
    </row>
    <row r="39" spans="1:25" x14ac:dyDescent="0.3">
      <c r="I39" t="e">
        <f>[29]B38!I17</f>
        <v>#REF!</v>
      </c>
      <c r="Q39" t="e">
        <f>[29]B38!Q17</f>
        <v>#REF!</v>
      </c>
      <c r="U39" t="e">
        <f>[29]B38!U17</f>
        <v>#REF!</v>
      </c>
      <c r="Y39" t="e">
        <f>[29]B38!Y17</f>
        <v>#REF!</v>
      </c>
    </row>
    <row r="40" spans="1:25" x14ac:dyDescent="0.3">
      <c r="I40" t="e">
        <f>[30]B39!I17</f>
        <v>#REF!</v>
      </c>
      <c r="Q40" t="e">
        <f>[30]B39!Q17</f>
        <v>#REF!</v>
      </c>
      <c r="U40" t="e">
        <f>[30]B39!U17</f>
        <v>#REF!</v>
      </c>
      <c r="Y40" t="e">
        <f>[30]B39!Y17</f>
        <v>#REF!</v>
      </c>
    </row>
    <row r="41" spans="1:25" x14ac:dyDescent="0.3">
      <c r="I41" t="e">
        <f>[31]B40!I17</f>
        <v>#REF!</v>
      </c>
      <c r="Q41" t="e">
        <f>[31]B40!Q17</f>
        <v>#REF!</v>
      </c>
      <c r="U41" t="e">
        <f>[31]B40!U17</f>
        <v>#REF!</v>
      </c>
      <c r="Y41" t="e">
        <f>[31]B40!Y17</f>
        <v>#REF!</v>
      </c>
    </row>
    <row r="42" spans="1:25" x14ac:dyDescent="0.3">
      <c r="I42" t="e">
        <f>[32]B41!I17</f>
        <v>#REF!</v>
      </c>
      <c r="Q42" t="e">
        <f>[32]B41!Q17</f>
        <v>#REF!</v>
      </c>
      <c r="U42" t="e">
        <f>[32]B41!U17</f>
        <v>#REF!</v>
      </c>
      <c r="Y42" t="e">
        <f>[32]B41!Y17</f>
        <v>#REF!</v>
      </c>
    </row>
    <row r="43" spans="1:25" x14ac:dyDescent="0.3">
      <c r="I43" t="e">
        <f>[33]B42!I17</f>
        <v>#REF!</v>
      </c>
      <c r="Q43" t="e">
        <f>[33]B42!Q17</f>
        <v>#REF!</v>
      </c>
      <c r="U43" t="e">
        <f>[33]B42!U17</f>
        <v>#REF!</v>
      </c>
      <c r="Y43" t="e">
        <f>[33]B42!Y17</f>
        <v>#REF!</v>
      </c>
    </row>
    <row r="44" spans="1:25" x14ac:dyDescent="0.3">
      <c r="I44" t="e">
        <f>[34]B43!I17</f>
        <v>#REF!</v>
      </c>
      <c r="Q44" t="e">
        <f>[34]B43!Q17</f>
        <v>#REF!</v>
      </c>
      <c r="U44" t="e">
        <f>[34]B43!U17</f>
        <v>#REF!</v>
      </c>
      <c r="Y44" t="e">
        <f>[34]B43!Y17</f>
        <v>#REF!</v>
      </c>
    </row>
    <row r="45" spans="1:25" x14ac:dyDescent="0.3">
      <c r="I45" t="e">
        <f>[35]B44!I17</f>
        <v>#REF!</v>
      </c>
      <c r="Q45" t="e">
        <f>[35]B44!Q17</f>
        <v>#REF!</v>
      </c>
      <c r="U45" t="e">
        <f>[35]B44!U17</f>
        <v>#REF!</v>
      </c>
      <c r="Y45" t="e">
        <f>[35]B44!Y17</f>
        <v>#REF!</v>
      </c>
    </row>
    <row r="46" spans="1:25" ht="409.6" customHeight="1" x14ac:dyDescent="0.3">
      <c r="A46" s="1" t="s">
        <v>2456</v>
      </c>
      <c r="C46" s="1" t="s">
        <v>1343</v>
      </c>
      <c r="E46" s="1" t="s">
        <v>1344</v>
      </c>
      <c r="G46" s="1" t="s">
        <v>1345</v>
      </c>
      <c r="I46" t="str">
        <f>'B45'!I17</f>
        <v>High Correct</v>
      </c>
      <c r="M46" s="1" t="s">
        <v>1346</v>
      </c>
      <c r="O46" s="1" t="s">
        <v>1347</v>
      </c>
      <c r="Q46" t="str">
        <f>'B45'!Q17</f>
        <v>High Correct</v>
      </c>
      <c r="U46" s="1" t="s">
        <v>1348</v>
      </c>
      <c r="W46" s="1" t="s">
        <v>1349</v>
      </c>
      <c r="Y46" t="str">
        <f>'B45'!Y17</f>
        <v>High Correct</v>
      </c>
    </row>
    <row r="47" spans="1:25" ht="409.6" customHeight="1" x14ac:dyDescent="0.3">
      <c r="A47" s="1" t="s">
        <v>2457</v>
      </c>
      <c r="C47" s="1" t="s">
        <v>1455</v>
      </c>
      <c r="E47" s="1" t="s">
        <v>1456</v>
      </c>
      <c r="G47" s="1" t="s">
        <v>1457</v>
      </c>
      <c r="I47" t="str">
        <f>'B46'!I17</f>
        <v>High Correct</v>
      </c>
      <c r="M47" s="1" t="s">
        <v>1458</v>
      </c>
      <c r="O47" s="1" t="s">
        <v>1459</v>
      </c>
      <c r="Q47" t="str">
        <f>'B46'!Q17</f>
        <v>High Correct</v>
      </c>
      <c r="U47" s="1" t="s">
        <v>1460</v>
      </c>
      <c r="W47" s="1" t="s">
        <v>1461</v>
      </c>
      <c r="Y47" t="str">
        <f>'B46'!Y17</f>
        <v>High Correct</v>
      </c>
    </row>
    <row r="48" spans="1:25" ht="409.6" customHeight="1" x14ac:dyDescent="0.3">
      <c r="A48" s="1" t="s">
        <v>2458</v>
      </c>
      <c r="C48" s="1" t="s">
        <v>1571</v>
      </c>
      <c r="E48" s="1" t="s">
        <v>1572</v>
      </c>
      <c r="G48" s="1" t="s">
        <v>1573</v>
      </c>
      <c r="I48" t="str">
        <f>'B47'!I17</f>
        <v>High Correct</v>
      </c>
      <c r="M48" s="1" t="s">
        <v>1574</v>
      </c>
      <c r="O48" s="1" t="s">
        <v>1575</v>
      </c>
      <c r="Q48" t="str">
        <f>'B47'!Q17</f>
        <v>High Correct</v>
      </c>
      <c r="U48" s="1" t="s">
        <v>1576</v>
      </c>
      <c r="W48" s="1" t="s">
        <v>1577</v>
      </c>
      <c r="Y48" t="str">
        <f>'B47'!Y17</f>
        <v>Low Correct</v>
      </c>
    </row>
    <row r="49" spans="1:25" ht="409.6" customHeight="1" x14ac:dyDescent="0.3">
      <c r="A49" s="1" t="s">
        <v>2459</v>
      </c>
      <c r="C49" s="1" t="s">
        <v>1689</v>
      </c>
      <c r="E49" s="1" t="s">
        <v>1690</v>
      </c>
      <c r="G49" s="1" t="s">
        <v>1691</v>
      </c>
      <c r="I49" t="str">
        <f>'B48'!I17</f>
        <v>High Correct</v>
      </c>
      <c r="M49" s="1" t="s">
        <v>1692</v>
      </c>
      <c r="O49" s="1" t="s">
        <v>1693</v>
      </c>
      <c r="Q49" t="str">
        <f>'B48'!Q17</f>
        <v>High Correct</v>
      </c>
      <c r="U49" s="1" t="s">
        <v>1694</v>
      </c>
      <c r="W49" s="1" t="s">
        <v>1695</v>
      </c>
      <c r="Y49" t="str">
        <f>'B48'!Y17</f>
        <v>High Correct</v>
      </c>
    </row>
    <row r="50" spans="1:25" ht="409.6" customHeight="1" x14ac:dyDescent="0.3">
      <c r="A50" s="1" t="s">
        <v>2460</v>
      </c>
      <c r="C50" s="1" t="s">
        <v>1808</v>
      </c>
      <c r="E50" s="1" t="s">
        <v>1809</v>
      </c>
      <c r="G50" s="1" t="s">
        <v>1810</v>
      </c>
      <c r="I50" t="str">
        <f>'B49'!I17</f>
        <v>High Correct</v>
      </c>
      <c r="M50" s="1" t="s">
        <v>1811</v>
      </c>
      <c r="O50" s="1" t="s">
        <v>1812</v>
      </c>
      <c r="Q50" t="str">
        <f>'B49'!Q17</f>
        <v>High Correct</v>
      </c>
      <c r="U50" s="1" t="s">
        <v>1813</v>
      </c>
      <c r="W50" s="1" t="s">
        <v>1814</v>
      </c>
      <c r="Y50" t="str">
        <f>'B49'!Y17</f>
        <v>High Correct</v>
      </c>
    </row>
    <row r="51" spans="1:25" ht="409.6" customHeight="1" x14ac:dyDescent="0.3">
      <c r="A51" s="1" t="s">
        <v>2461</v>
      </c>
      <c r="C51" s="1" t="s">
        <v>1926</v>
      </c>
      <c r="E51" s="1" t="s">
        <v>1927</v>
      </c>
      <c r="G51" s="1" t="s">
        <v>1928</v>
      </c>
      <c r="I51" t="str">
        <f>'B50'!I17</f>
        <v>High Correct</v>
      </c>
      <c r="M51" s="1" t="s">
        <v>1929</v>
      </c>
      <c r="O51" s="1" t="s">
        <v>1930</v>
      </c>
      <c r="Q51" t="str">
        <f>'B50'!Q17</f>
        <v>High Correct</v>
      </c>
      <c r="U51" s="1" t="s">
        <v>1931</v>
      </c>
      <c r="W51" s="1" t="s">
        <v>1932</v>
      </c>
      <c r="Y51" t="str">
        <f>'B50'!Y17</f>
        <v>High Correct</v>
      </c>
    </row>
    <row r="52" spans="1:25" ht="409.6" customHeight="1" x14ac:dyDescent="0.3">
      <c r="A52" s="1" t="s">
        <v>2462</v>
      </c>
      <c r="C52" s="1" t="s">
        <v>2015</v>
      </c>
      <c r="E52" s="1" t="s">
        <v>2016</v>
      </c>
      <c r="G52" s="1" t="s">
        <v>2017</v>
      </c>
      <c r="I52" t="str">
        <f>'B51'!I17</f>
        <v>Medium Correct</v>
      </c>
      <c r="M52" s="1" t="s">
        <v>2018</v>
      </c>
      <c r="O52" s="1" t="s">
        <v>2019</v>
      </c>
      <c r="Q52" t="str">
        <f>'B51'!Q17</f>
        <v>Medium Correct</v>
      </c>
      <c r="U52" s="1" t="s">
        <v>2020</v>
      </c>
      <c r="W52" s="1" t="s">
        <v>2021</v>
      </c>
      <c r="Y52" t="str">
        <f>'B51'!Y17</f>
        <v>Medium Correct</v>
      </c>
    </row>
    <row r="53" spans="1:25" ht="409.6" customHeight="1" x14ac:dyDescent="0.3">
      <c r="A53" s="1" t="s">
        <v>2463</v>
      </c>
      <c r="C53" s="1" t="s">
        <v>2134</v>
      </c>
      <c r="E53" s="1" t="s">
        <v>2135</v>
      </c>
      <c r="G53" s="1" t="s">
        <v>2136</v>
      </c>
      <c r="I53" t="str">
        <f>'B52'!I17</f>
        <v>Medium Incorrect</v>
      </c>
      <c r="M53" s="1" t="s">
        <v>2137</v>
      </c>
      <c r="O53" s="1" t="s">
        <v>2138</v>
      </c>
      <c r="Q53" t="str">
        <f>'B52'!Q17</f>
        <v>High Maybe</v>
      </c>
      <c r="U53" s="1" t="s">
        <v>2139</v>
      </c>
      <c r="W53" s="1" t="s">
        <v>2140</v>
      </c>
      <c r="Y53" t="str">
        <f>'B52'!Y17</f>
        <v>High Maybe</v>
      </c>
    </row>
    <row r="54" spans="1:25" ht="409.6" customHeight="1" x14ac:dyDescent="0.3">
      <c r="A54" s="1" t="s">
        <v>2464</v>
      </c>
      <c r="C54" s="1" t="s">
        <v>2248</v>
      </c>
      <c r="E54" s="1" t="s">
        <v>2249</v>
      </c>
      <c r="G54" s="1" t="s">
        <v>126</v>
      </c>
      <c r="I54" t="str">
        <f>'B53'!I17</f>
        <v>N/A</v>
      </c>
      <c r="M54" s="1" t="s">
        <v>2250</v>
      </c>
      <c r="O54" s="1" t="s">
        <v>2251</v>
      </c>
      <c r="Q54" t="str">
        <f>'B53'!Q17</f>
        <v>Medium Correct</v>
      </c>
      <c r="U54" s="1" t="s">
        <v>2252</v>
      </c>
      <c r="W54" s="1" t="s">
        <v>2253</v>
      </c>
      <c r="Y54" t="str">
        <f>'B53'!Y17</f>
        <v>Medium Correct</v>
      </c>
    </row>
    <row r="55" spans="1:25" ht="409.6" customHeight="1" x14ac:dyDescent="0.3">
      <c r="A55" s="1" t="s">
        <v>2465</v>
      </c>
      <c r="C55" s="1" t="s">
        <v>2363</v>
      </c>
      <c r="E55" s="1" t="s">
        <v>2364</v>
      </c>
      <c r="G55" s="1" t="s">
        <v>2365</v>
      </c>
      <c r="I55" t="str">
        <f>'B54'!I17</f>
        <v>Low Correct</v>
      </c>
      <c r="M55" s="1" t="s">
        <v>2366</v>
      </c>
      <c r="O55" s="1" t="s">
        <v>2367</v>
      </c>
      <c r="Q55" t="str">
        <f>'B54'!Q17</f>
        <v>Medium Maybe</v>
      </c>
      <c r="U55" s="1" t="s">
        <v>2368</v>
      </c>
      <c r="W55" s="1" t="s">
        <v>2369</v>
      </c>
      <c r="Y55" t="str">
        <f>'B54'!Y17</f>
        <v>High Maybe</v>
      </c>
    </row>
    <row r="56" spans="1:25" ht="28.95" customHeight="1" x14ac:dyDescent="0.3">
      <c r="A56" s="1" t="s">
        <v>2466</v>
      </c>
      <c r="C56" s="1" t="s">
        <v>1</v>
      </c>
      <c r="I56" t="str">
        <f>'B55'!I17</f>
        <v>N/A</v>
      </c>
      <c r="Q56" t="str">
        <f>'B55'!Q17</f>
        <v>N/A</v>
      </c>
      <c r="U56">
        <f>'B55'!U17</f>
        <v>0</v>
      </c>
      <c r="Y56" t="str">
        <f>'B55'!Y17</f>
        <v>N/A</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A56"/>
  <sheetViews>
    <sheetView topLeftCell="K1" workbookViewId="0">
      <pane ySplit="1" topLeftCell="A2" activePane="bottomLeft" state="frozen"/>
      <selection pane="bottomLeft" activeCell="K1" sqref="A1:XFD1"/>
    </sheetView>
  </sheetViews>
  <sheetFormatPr defaultRowHeight="14.4" x14ac:dyDescent="0.3"/>
  <sheetData>
    <row r="1" spans="1:27"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c r="AA1" s="5" t="str">
        <f>[1]Template!AA22</f>
        <v>Notes:</v>
      </c>
    </row>
    <row r="2" spans="1:27" ht="409.6" customHeight="1" x14ac:dyDescent="0.3">
      <c r="A2" s="1" t="s">
        <v>2446</v>
      </c>
      <c r="C2" s="1" t="s">
        <v>131</v>
      </c>
      <c r="E2" s="1" t="s">
        <v>132</v>
      </c>
      <c r="G2" s="1" t="s">
        <v>133</v>
      </c>
      <c r="I2" t="str">
        <f>'B1'!I18</f>
        <v>High Incorrect</v>
      </c>
      <c r="M2" s="1" t="s">
        <v>134</v>
      </c>
      <c r="O2" s="1" t="s">
        <v>135</v>
      </c>
      <c r="Q2" t="str">
        <f>'B1'!Q18</f>
        <v>High Incorrect</v>
      </c>
      <c r="U2" s="1" t="s">
        <v>136</v>
      </c>
      <c r="W2" s="1" t="s">
        <v>137</v>
      </c>
      <c r="Y2" t="str">
        <f>'B1'!Y18</f>
        <v>High Incorrect</v>
      </c>
    </row>
    <row r="3" spans="1:27" ht="409.6" customHeight="1" x14ac:dyDescent="0.3">
      <c r="A3" s="1" t="s">
        <v>2447</v>
      </c>
      <c r="C3" s="1" t="s">
        <v>260</v>
      </c>
      <c r="E3" s="1" t="s">
        <v>261</v>
      </c>
      <c r="G3" s="1" t="s">
        <v>262</v>
      </c>
      <c r="I3" t="str">
        <f>'B2'!I18</f>
        <v>High Incorrect</v>
      </c>
      <c r="M3" s="1" t="s">
        <v>263</v>
      </c>
      <c r="O3" s="1" t="s">
        <v>264</v>
      </c>
      <c r="Q3" t="str">
        <f>'B2'!Q18</f>
        <v>High Correct</v>
      </c>
      <c r="U3" s="1" t="s">
        <v>265</v>
      </c>
      <c r="W3" s="1" t="s">
        <v>266</v>
      </c>
      <c r="Y3" t="str">
        <f>'B2'!Y18</f>
        <v>Low Incorrect</v>
      </c>
    </row>
    <row r="4" spans="1:27" ht="409.6" customHeight="1" x14ac:dyDescent="0.3">
      <c r="A4" s="1" t="s">
        <v>2448</v>
      </c>
      <c r="C4" s="1" t="s">
        <v>391</v>
      </c>
      <c r="E4" s="1" t="s">
        <v>392</v>
      </c>
      <c r="G4" s="1" t="s">
        <v>393</v>
      </c>
      <c r="I4" t="str">
        <f>'B3'!I18</f>
        <v>High Incorrect</v>
      </c>
      <c r="M4" s="1" t="s">
        <v>394</v>
      </c>
      <c r="O4" s="1" t="s">
        <v>395</v>
      </c>
      <c r="Q4" t="str">
        <f>'B3'!Q18</f>
        <v>High Incorrect</v>
      </c>
      <c r="U4" s="1" t="s">
        <v>396</v>
      </c>
      <c r="W4" s="1" t="s">
        <v>397</v>
      </c>
      <c r="Y4" t="str">
        <f>'B3'!Y18</f>
        <v>High Incorrect</v>
      </c>
    </row>
    <row r="5" spans="1:27" ht="409.6" customHeight="1" x14ac:dyDescent="0.3">
      <c r="A5" s="1" t="s">
        <v>2449</v>
      </c>
      <c r="C5" s="1" t="s">
        <v>510</v>
      </c>
      <c r="E5" s="1" t="s">
        <v>511</v>
      </c>
      <c r="G5" s="1" t="s">
        <v>512</v>
      </c>
      <c r="I5" t="str">
        <f>'B4'!I18</f>
        <v>High Incorrect</v>
      </c>
      <c r="M5" s="1" t="s">
        <v>513</v>
      </c>
      <c r="O5" s="1" t="s">
        <v>514</v>
      </c>
      <c r="Q5" t="str">
        <f>'B4'!Q18</f>
        <v>High Incorrect</v>
      </c>
      <c r="U5" s="1" t="s">
        <v>515</v>
      </c>
      <c r="W5" s="1" t="s">
        <v>516</v>
      </c>
      <c r="Y5" t="str">
        <f>'B4'!Y18</f>
        <v>High Incorrect</v>
      </c>
    </row>
    <row r="6" spans="1:27" ht="409.6" customHeight="1" x14ac:dyDescent="0.3">
      <c r="A6" s="1" t="s">
        <v>2450</v>
      </c>
      <c r="C6" s="1" t="s">
        <v>625</v>
      </c>
      <c r="E6" s="1" t="s">
        <v>626</v>
      </c>
      <c r="G6" s="1" t="s">
        <v>627</v>
      </c>
      <c r="I6" t="str">
        <f>'B5'!I18</f>
        <v>High Incorrect</v>
      </c>
      <c r="M6" s="1" t="s">
        <v>628</v>
      </c>
      <c r="O6" s="1" t="s">
        <v>629</v>
      </c>
      <c r="Q6" t="str">
        <f>'B5'!Q18</f>
        <v>High Incorrect</v>
      </c>
      <c r="U6" s="1" t="s">
        <v>630</v>
      </c>
      <c r="W6" s="1" t="s">
        <v>631</v>
      </c>
      <c r="Y6" t="str">
        <f>'B5'!Y18</f>
        <v>High Incorrect</v>
      </c>
    </row>
    <row r="7" spans="1:27" ht="409.6" customHeight="1" x14ac:dyDescent="0.3">
      <c r="A7" s="1" t="s">
        <v>2451</v>
      </c>
      <c r="C7" s="1" t="s">
        <v>749</v>
      </c>
      <c r="E7" s="1" t="s">
        <v>750</v>
      </c>
      <c r="G7" s="1" t="s">
        <v>751</v>
      </c>
      <c r="I7" t="str">
        <f>'B6'!I18</f>
        <v>High Incorrect</v>
      </c>
      <c r="M7" s="1" t="s">
        <v>752</v>
      </c>
      <c r="O7" s="1" t="s">
        <v>753</v>
      </c>
      <c r="Q7" t="str">
        <f>'B6'!Q18</f>
        <v>High Correct</v>
      </c>
      <c r="U7" s="1" t="s">
        <v>754</v>
      </c>
      <c r="W7" s="1" t="s">
        <v>755</v>
      </c>
      <c r="Y7" t="str">
        <f>'B6'!Y18</f>
        <v>High Incorrect</v>
      </c>
    </row>
    <row r="8" spans="1:27" ht="409.6" customHeight="1" x14ac:dyDescent="0.3">
      <c r="A8" s="1" t="s">
        <v>2452</v>
      </c>
      <c r="C8" s="1" t="s">
        <v>872</v>
      </c>
      <c r="E8" s="1" t="s">
        <v>873</v>
      </c>
      <c r="G8" s="1" t="s">
        <v>874</v>
      </c>
      <c r="I8" t="str">
        <f>'B7'!I18</f>
        <v>Medium Incorrect</v>
      </c>
      <c r="M8" s="1" t="s">
        <v>875</v>
      </c>
      <c r="O8" s="1" t="s">
        <v>876</v>
      </c>
      <c r="Q8" t="str">
        <f>'B7'!Q18</f>
        <v>High Incorrect</v>
      </c>
      <c r="U8" s="1" t="s">
        <v>877</v>
      </c>
      <c r="W8" s="1" t="s">
        <v>878</v>
      </c>
      <c r="Y8" t="str">
        <f>'B7'!Y18</f>
        <v>High Incorrect</v>
      </c>
    </row>
    <row r="9" spans="1:27" ht="409.6" customHeight="1" x14ac:dyDescent="0.3">
      <c r="A9" s="1" t="s">
        <v>2453</v>
      </c>
      <c r="C9" s="1" t="s">
        <v>990</v>
      </c>
      <c r="E9" s="1" t="s">
        <v>991</v>
      </c>
      <c r="G9" s="1" t="s">
        <v>992</v>
      </c>
      <c r="I9" t="str">
        <f>'B8'!I18</f>
        <v>High Incorrect</v>
      </c>
      <c r="M9" s="1" t="s">
        <v>993</v>
      </c>
      <c r="O9" s="1" t="s">
        <v>994</v>
      </c>
      <c r="Q9" t="str">
        <f>'B8'!Q18</f>
        <v>High Incorrect</v>
      </c>
      <c r="U9" s="1" t="s">
        <v>995</v>
      </c>
      <c r="W9" s="1" t="s">
        <v>996</v>
      </c>
      <c r="Y9" t="str">
        <f>'B8'!Y18</f>
        <v>High Incorrect</v>
      </c>
    </row>
    <row r="10" spans="1:27" ht="409.6" customHeight="1" x14ac:dyDescent="0.3">
      <c r="A10" s="1" t="s">
        <v>2454</v>
      </c>
      <c r="C10" s="1" t="s">
        <v>1108</v>
      </c>
      <c r="E10" s="1" t="s">
        <v>1109</v>
      </c>
      <c r="G10" s="1" t="s">
        <v>1110</v>
      </c>
      <c r="I10" t="str">
        <f>'B9'!I18</f>
        <v>High Incorrect</v>
      </c>
      <c r="M10" s="1" t="s">
        <v>1111</v>
      </c>
      <c r="O10" s="1" t="s">
        <v>1112</v>
      </c>
      <c r="Q10" t="str">
        <f>'B9'!Q18</f>
        <v>High Maybe</v>
      </c>
      <c r="U10" s="1" t="s">
        <v>1113</v>
      </c>
      <c r="W10" s="1" t="s">
        <v>1114</v>
      </c>
      <c r="Y10" t="str">
        <f>'B9'!Y18</f>
        <v>High Incorrect</v>
      </c>
    </row>
    <row r="11" spans="1:27" ht="409.6" customHeight="1" x14ac:dyDescent="0.3">
      <c r="A11" s="1" t="s">
        <v>2455</v>
      </c>
      <c r="C11" s="1" t="s">
        <v>1231</v>
      </c>
      <c r="E11" s="1" t="s">
        <v>1232</v>
      </c>
      <c r="G11" s="1" t="s">
        <v>1233</v>
      </c>
      <c r="I11" t="str">
        <f>'B10'!I18</f>
        <v>Medium Incorrect</v>
      </c>
      <c r="M11" s="1" t="s">
        <v>1234</v>
      </c>
      <c r="O11" s="1" t="s">
        <v>1235</v>
      </c>
      <c r="Q11" t="str">
        <f>'B10'!Q18</f>
        <v>High Incorrect</v>
      </c>
      <c r="U11" s="1" t="s">
        <v>1236</v>
      </c>
      <c r="W11" s="1" t="s">
        <v>1237</v>
      </c>
      <c r="Y11" t="str">
        <f>'B10'!Y18</f>
        <v>Medium Maybe</v>
      </c>
    </row>
    <row r="12" spans="1:27" x14ac:dyDescent="0.3">
      <c r="I12" t="e">
        <f>[2]B11!I18</f>
        <v>#REF!</v>
      </c>
      <c r="Q12" t="e">
        <f>[2]B11!Q18</f>
        <v>#REF!</v>
      </c>
      <c r="Y12" t="e">
        <f>[2]B11!Y18</f>
        <v>#REF!</v>
      </c>
    </row>
    <row r="13" spans="1:27" x14ac:dyDescent="0.3">
      <c r="I13" t="e">
        <f>[3]B12!I18</f>
        <v>#REF!</v>
      </c>
      <c r="Q13" t="e">
        <f>[3]B12!Q18</f>
        <v>#REF!</v>
      </c>
      <c r="Y13" t="e">
        <f>[3]B12!Y18</f>
        <v>#REF!</v>
      </c>
    </row>
    <row r="14" spans="1:27" x14ac:dyDescent="0.3">
      <c r="I14" t="e">
        <f>[4]B13!I18</f>
        <v>#REF!</v>
      </c>
      <c r="Q14" t="e">
        <f>[4]B13!Q18</f>
        <v>#REF!</v>
      </c>
      <c r="Y14" t="e">
        <f>[4]B13!Y18</f>
        <v>#REF!</v>
      </c>
    </row>
    <row r="15" spans="1:27" x14ac:dyDescent="0.3">
      <c r="I15" t="e">
        <f>[5]B14!I18</f>
        <v>#REF!</v>
      </c>
      <c r="Q15" t="e">
        <f>[5]B14!Q18</f>
        <v>#REF!</v>
      </c>
      <c r="Y15" t="e">
        <f>[5]B14!Y18</f>
        <v>#REF!</v>
      </c>
    </row>
    <row r="16" spans="1:27" x14ac:dyDescent="0.3">
      <c r="I16" t="e">
        <f>[6]B15!I18</f>
        <v>#REF!</v>
      </c>
      <c r="Q16" t="e">
        <f>[6]B15!Q18</f>
        <v>#REF!</v>
      </c>
      <c r="Y16" t="e">
        <f>[6]B15!Y18</f>
        <v>#REF!</v>
      </c>
    </row>
    <row r="17" spans="9:25" x14ac:dyDescent="0.3">
      <c r="I17" t="e">
        <f>[7]B16!I18</f>
        <v>#REF!</v>
      </c>
      <c r="Q17" t="e">
        <f>[7]B16!Q18</f>
        <v>#REF!</v>
      </c>
      <c r="Y17" t="e">
        <f>[7]B16!Y18</f>
        <v>#REF!</v>
      </c>
    </row>
    <row r="18" spans="9:25" x14ac:dyDescent="0.3">
      <c r="I18" t="e">
        <f>[8]B17!I18</f>
        <v>#REF!</v>
      </c>
      <c r="Q18" t="e">
        <f>[8]B17!Q18</f>
        <v>#REF!</v>
      </c>
      <c r="Y18" t="e">
        <f>[8]B17!Y18</f>
        <v>#REF!</v>
      </c>
    </row>
    <row r="19" spans="9:25" x14ac:dyDescent="0.3">
      <c r="I19" t="e">
        <f>[9]B18!I18</f>
        <v>#REF!</v>
      </c>
      <c r="Q19" t="e">
        <f>[9]B18!Q18</f>
        <v>#REF!</v>
      </c>
      <c r="Y19" t="e">
        <f>[9]B18!Y18</f>
        <v>#REF!</v>
      </c>
    </row>
    <row r="20" spans="9:25" x14ac:dyDescent="0.3">
      <c r="I20" t="e">
        <f>[10]B19!I18</f>
        <v>#REF!</v>
      </c>
      <c r="Q20" t="e">
        <f>[10]B19!Q18</f>
        <v>#REF!</v>
      </c>
      <c r="Y20" t="e">
        <f>[10]B19!Y18</f>
        <v>#REF!</v>
      </c>
    </row>
    <row r="21" spans="9:25" x14ac:dyDescent="0.3">
      <c r="I21" t="e">
        <f>[11]B20!I18</f>
        <v>#REF!</v>
      </c>
      <c r="Q21" t="e">
        <f>[11]B20!Q18</f>
        <v>#REF!</v>
      </c>
      <c r="Y21" t="e">
        <f>[11]B20!Y18</f>
        <v>#REF!</v>
      </c>
    </row>
    <row r="22" spans="9:25" x14ac:dyDescent="0.3">
      <c r="I22" t="e">
        <f>[12]B21!I18</f>
        <v>#REF!</v>
      </c>
      <c r="Q22" t="e">
        <f>[12]B21!Q18</f>
        <v>#REF!</v>
      </c>
      <c r="Y22" t="e">
        <f>[12]B21!Y18</f>
        <v>#REF!</v>
      </c>
    </row>
    <row r="23" spans="9:25" x14ac:dyDescent="0.3">
      <c r="I23" t="e">
        <f>[13]B22!I18</f>
        <v>#REF!</v>
      </c>
      <c r="Q23" t="e">
        <f>[13]B22!Q18</f>
        <v>#REF!</v>
      </c>
      <c r="Y23" t="e">
        <f>[13]B22!Y18</f>
        <v>#REF!</v>
      </c>
    </row>
    <row r="24" spans="9:25" x14ac:dyDescent="0.3">
      <c r="I24" t="e">
        <f>[14]B23!I18</f>
        <v>#REF!</v>
      </c>
      <c r="Q24" t="e">
        <f>[14]B23!Q18</f>
        <v>#REF!</v>
      </c>
      <c r="Y24" t="e">
        <f>[14]B23!Y18</f>
        <v>#REF!</v>
      </c>
    </row>
    <row r="25" spans="9:25" x14ac:dyDescent="0.3">
      <c r="I25" t="e">
        <f>[15]B24!I18</f>
        <v>#REF!</v>
      </c>
      <c r="Q25" t="e">
        <f>[15]B24!Q18</f>
        <v>#REF!</v>
      </c>
      <c r="Y25" t="e">
        <f>[15]B24!Y18</f>
        <v>#REF!</v>
      </c>
    </row>
    <row r="26" spans="9:25" x14ac:dyDescent="0.3">
      <c r="I26" t="e">
        <f>[16]B25!I18</f>
        <v>#REF!</v>
      </c>
      <c r="Q26" t="e">
        <f>[16]B25!Q18</f>
        <v>#REF!</v>
      </c>
      <c r="Y26" t="e">
        <f>[16]B25!Y18</f>
        <v>#REF!</v>
      </c>
    </row>
    <row r="27" spans="9:25" x14ac:dyDescent="0.3">
      <c r="I27" t="e">
        <f>[17]B26!I18</f>
        <v>#REF!</v>
      </c>
      <c r="Q27" t="e">
        <f>[17]B26!Q18</f>
        <v>#REF!</v>
      </c>
      <c r="Y27" t="e">
        <f>[17]B26!Y18</f>
        <v>#REF!</v>
      </c>
    </row>
    <row r="28" spans="9:25" x14ac:dyDescent="0.3">
      <c r="I28" t="e">
        <f>[18]B27!I18</f>
        <v>#REF!</v>
      </c>
      <c r="Q28" t="e">
        <f>[18]B27!Q18</f>
        <v>#REF!</v>
      </c>
      <c r="Y28" t="e">
        <f>[18]B27!Y18</f>
        <v>#REF!</v>
      </c>
    </row>
    <row r="29" spans="9:25" x14ac:dyDescent="0.3">
      <c r="I29" t="e">
        <f>[19]B28!I18</f>
        <v>#REF!</v>
      </c>
      <c r="Q29" t="e">
        <f>[19]B28!Q18</f>
        <v>#REF!</v>
      </c>
      <c r="Y29" t="e">
        <f>[19]B28!Y18</f>
        <v>#REF!</v>
      </c>
    </row>
    <row r="30" spans="9:25" x14ac:dyDescent="0.3">
      <c r="I30" t="e">
        <f>[20]B29!I18</f>
        <v>#REF!</v>
      </c>
      <c r="Q30" t="e">
        <f>[20]B29!Q18</f>
        <v>#REF!</v>
      </c>
      <c r="Y30" t="e">
        <f>[20]B29!Y18</f>
        <v>#REF!</v>
      </c>
    </row>
    <row r="31" spans="9:25" x14ac:dyDescent="0.3">
      <c r="I31" t="e">
        <f>[21]B30!I18</f>
        <v>#REF!</v>
      </c>
      <c r="Q31" t="e">
        <f>[21]B30!Q18</f>
        <v>#REF!</v>
      </c>
      <c r="Y31" t="e">
        <f>[21]B30!Y18</f>
        <v>#REF!</v>
      </c>
    </row>
    <row r="32" spans="9:25" x14ac:dyDescent="0.3">
      <c r="I32" t="e">
        <f>[22]B31!I18</f>
        <v>#REF!</v>
      </c>
      <c r="Q32" t="e">
        <f>[22]B31!Q18</f>
        <v>#REF!</v>
      </c>
      <c r="Y32" t="e">
        <f>[22]B31!Y18</f>
        <v>#REF!</v>
      </c>
    </row>
    <row r="33" spans="1:25" x14ac:dyDescent="0.3">
      <c r="I33" t="e">
        <f>[23]B32!I18</f>
        <v>#REF!</v>
      </c>
      <c r="Q33" t="e">
        <f>[23]B32!Q18</f>
        <v>#REF!</v>
      </c>
      <c r="Y33" t="e">
        <f>[23]B32!Y18</f>
        <v>#REF!</v>
      </c>
    </row>
    <row r="34" spans="1:25" x14ac:dyDescent="0.3">
      <c r="I34" t="e">
        <f>[24]B33!I18</f>
        <v>#REF!</v>
      </c>
      <c r="Q34" t="e">
        <f>[24]B33!Q18</f>
        <v>#REF!</v>
      </c>
      <c r="Y34" t="e">
        <f>[24]B33!Y18</f>
        <v>#REF!</v>
      </c>
    </row>
    <row r="35" spans="1:25" x14ac:dyDescent="0.3">
      <c r="I35" t="e">
        <f>[25]B34!I18</f>
        <v>#REF!</v>
      </c>
      <c r="Q35" t="e">
        <f>[25]B34!Q18</f>
        <v>#REF!</v>
      </c>
      <c r="Y35" t="e">
        <f>[25]B34!Y18</f>
        <v>#REF!</v>
      </c>
    </row>
    <row r="36" spans="1:25" x14ac:dyDescent="0.3">
      <c r="I36" t="e">
        <f>[26]B35!I18</f>
        <v>#REF!</v>
      </c>
      <c r="Q36" t="e">
        <f>[26]B35!Q18</f>
        <v>#REF!</v>
      </c>
      <c r="Y36" t="e">
        <f>[26]B35!Y18</f>
        <v>#REF!</v>
      </c>
    </row>
    <row r="37" spans="1:25" x14ac:dyDescent="0.3">
      <c r="I37" t="e">
        <f>[27]B36!I18</f>
        <v>#REF!</v>
      </c>
      <c r="Q37" t="e">
        <f>[27]B36!Q18</f>
        <v>#REF!</v>
      </c>
      <c r="Y37" t="e">
        <f>[27]B36!Y18</f>
        <v>#REF!</v>
      </c>
    </row>
    <row r="38" spans="1:25" x14ac:dyDescent="0.3">
      <c r="I38" t="e">
        <f>[28]B37!I18</f>
        <v>#REF!</v>
      </c>
      <c r="Q38" t="e">
        <f>[28]B37!Q18</f>
        <v>#REF!</v>
      </c>
      <c r="Y38" t="e">
        <f>[28]B37!Y18</f>
        <v>#REF!</v>
      </c>
    </row>
    <row r="39" spans="1:25" x14ac:dyDescent="0.3">
      <c r="I39" t="e">
        <f>[29]B38!I18</f>
        <v>#REF!</v>
      </c>
      <c r="Q39" t="e">
        <f>[29]B38!Q18</f>
        <v>#REF!</v>
      </c>
      <c r="Y39" t="e">
        <f>[29]B38!Y18</f>
        <v>#REF!</v>
      </c>
    </row>
    <row r="40" spans="1:25" x14ac:dyDescent="0.3">
      <c r="I40" t="e">
        <f>[30]B39!I18</f>
        <v>#REF!</v>
      </c>
      <c r="Q40" t="e">
        <f>[30]B39!Q18</f>
        <v>#REF!</v>
      </c>
      <c r="Y40" t="e">
        <f>[30]B39!Y18</f>
        <v>#REF!</v>
      </c>
    </row>
    <row r="41" spans="1:25" x14ac:dyDescent="0.3">
      <c r="I41" t="e">
        <f>[31]B40!I18</f>
        <v>#REF!</v>
      </c>
      <c r="Q41" t="e">
        <f>[31]B40!Q18</f>
        <v>#REF!</v>
      </c>
      <c r="Y41" t="e">
        <f>[31]B40!Y18</f>
        <v>#REF!</v>
      </c>
    </row>
    <row r="42" spans="1:25" x14ac:dyDescent="0.3">
      <c r="I42" t="e">
        <f>[32]B41!I18</f>
        <v>#REF!</v>
      </c>
      <c r="Q42" t="e">
        <f>[32]B41!Q18</f>
        <v>#REF!</v>
      </c>
      <c r="Y42" t="e">
        <f>[32]B41!Y18</f>
        <v>#REF!</v>
      </c>
    </row>
    <row r="43" spans="1:25" x14ac:dyDescent="0.3">
      <c r="I43" t="e">
        <f>[33]B42!I18</f>
        <v>#REF!</v>
      </c>
      <c r="Q43" t="e">
        <f>[33]B42!Q18</f>
        <v>#REF!</v>
      </c>
      <c r="Y43" t="e">
        <f>[33]B42!Y18</f>
        <v>#REF!</v>
      </c>
    </row>
    <row r="44" spans="1:25" x14ac:dyDescent="0.3">
      <c r="I44" t="e">
        <f>[34]B43!I18</f>
        <v>#REF!</v>
      </c>
      <c r="Q44" t="e">
        <f>[34]B43!Q18</f>
        <v>#REF!</v>
      </c>
      <c r="Y44" t="e">
        <f>[34]B43!Y18</f>
        <v>#REF!</v>
      </c>
    </row>
    <row r="45" spans="1:25" x14ac:dyDescent="0.3">
      <c r="I45" t="e">
        <f>[35]B44!I18</f>
        <v>#REF!</v>
      </c>
      <c r="Q45" t="e">
        <f>[35]B44!Q18</f>
        <v>#REF!</v>
      </c>
      <c r="Y45" t="e">
        <f>[35]B44!Y18</f>
        <v>#REF!</v>
      </c>
    </row>
    <row r="46" spans="1:25" ht="409.6" customHeight="1" x14ac:dyDescent="0.3">
      <c r="A46" s="1" t="s">
        <v>2456</v>
      </c>
      <c r="C46" s="1" t="s">
        <v>1350</v>
      </c>
      <c r="E46" s="1" t="s">
        <v>1351</v>
      </c>
      <c r="G46" s="1" t="s">
        <v>1352</v>
      </c>
      <c r="I46" t="str">
        <f>'B45'!I18</f>
        <v>High Correct</v>
      </c>
      <c r="M46" s="1" t="s">
        <v>1353</v>
      </c>
      <c r="O46" s="1" t="s">
        <v>1354</v>
      </c>
      <c r="Q46" t="str">
        <f>'B45'!Q18</f>
        <v>High Correct</v>
      </c>
      <c r="U46" s="1" t="s">
        <v>1355</v>
      </c>
      <c r="W46" s="1" t="s">
        <v>1356</v>
      </c>
      <c r="Y46" t="str">
        <f>'B45'!Y18</f>
        <v>High Correct</v>
      </c>
    </row>
    <row r="47" spans="1:25" ht="409.6" customHeight="1" x14ac:dyDescent="0.3">
      <c r="A47" s="1" t="s">
        <v>2457</v>
      </c>
      <c r="C47" s="1" t="s">
        <v>1462</v>
      </c>
      <c r="E47" s="1" t="s">
        <v>1463</v>
      </c>
      <c r="G47" s="1" t="s">
        <v>1464</v>
      </c>
      <c r="I47" t="str">
        <f>'B46'!I18</f>
        <v>High Incorrect</v>
      </c>
      <c r="M47" s="1" t="s">
        <v>1465</v>
      </c>
      <c r="O47" s="1" t="s">
        <v>1466</v>
      </c>
      <c r="Q47" t="str">
        <f>'B46'!Q18</f>
        <v>High Incorrect</v>
      </c>
      <c r="U47" s="1" t="s">
        <v>1467</v>
      </c>
      <c r="W47" s="1" t="s">
        <v>1468</v>
      </c>
      <c r="Y47" t="str">
        <f>'B46'!Y18</f>
        <v>High Incorrect</v>
      </c>
    </row>
    <row r="48" spans="1:25" ht="409.6" customHeight="1" x14ac:dyDescent="0.3">
      <c r="A48" s="1" t="s">
        <v>2458</v>
      </c>
      <c r="C48" s="1" t="s">
        <v>1578</v>
      </c>
      <c r="E48" s="1" t="s">
        <v>1579</v>
      </c>
      <c r="G48" s="1" t="s">
        <v>1580</v>
      </c>
      <c r="I48" t="str">
        <f>'B47'!I18</f>
        <v>High Incorrect</v>
      </c>
      <c r="M48" s="1" t="s">
        <v>1581</v>
      </c>
      <c r="O48" s="1" t="s">
        <v>1582</v>
      </c>
      <c r="Q48" t="str">
        <f>'B47'!Q18</f>
        <v>High Incorrect</v>
      </c>
      <c r="U48" s="1" t="s">
        <v>1583</v>
      </c>
      <c r="W48" s="1" t="s">
        <v>1584</v>
      </c>
      <c r="Y48" t="str">
        <f>'B47'!Y18</f>
        <v>High Maybe</v>
      </c>
    </row>
    <row r="49" spans="1:25" ht="409.6" customHeight="1" x14ac:dyDescent="0.3">
      <c r="A49" s="1" t="s">
        <v>2459</v>
      </c>
      <c r="C49" s="1" t="s">
        <v>1696</v>
      </c>
      <c r="E49" s="1" t="s">
        <v>1697</v>
      </c>
      <c r="G49" s="1" t="s">
        <v>1698</v>
      </c>
      <c r="I49" t="str">
        <f>'B48'!I18</f>
        <v>High Incorrect</v>
      </c>
      <c r="M49" s="1" t="s">
        <v>1699</v>
      </c>
      <c r="O49" s="1" t="s">
        <v>1700</v>
      </c>
      <c r="Q49" t="str">
        <f>'B48'!Q18</f>
        <v>High Incorrect</v>
      </c>
      <c r="U49" s="1" t="s">
        <v>1701</v>
      </c>
      <c r="W49" s="1" t="s">
        <v>1702</v>
      </c>
      <c r="Y49" t="str">
        <f>'B48'!Y18</f>
        <v>High Incorrect</v>
      </c>
    </row>
    <row r="50" spans="1:25" ht="409.6" customHeight="1" x14ac:dyDescent="0.3">
      <c r="A50" s="1" t="s">
        <v>2460</v>
      </c>
      <c r="C50" s="1" t="s">
        <v>1815</v>
      </c>
      <c r="E50" s="1" t="s">
        <v>1816</v>
      </c>
      <c r="G50" s="1" t="s">
        <v>1817</v>
      </c>
      <c r="I50" t="str">
        <f>'B49'!I18</f>
        <v>High Incorrect</v>
      </c>
      <c r="M50" s="1" t="s">
        <v>1818</v>
      </c>
      <c r="O50" s="1" t="s">
        <v>1819</v>
      </c>
      <c r="Q50" t="str">
        <f>'B49'!Q18</f>
        <v>High Incorrect</v>
      </c>
      <c r="U50" s="1" t="s">
        <v>1820</v>
      </c>
      <c r="W50" s="1" t="s">
        <v>1821</v>
      </c>
      <c r="Y50" t="str">
        <f>'B49'!Y18</f>
        <v>High Incorrect</v>
      </c>
    </row>
    <row r="51" spans="1:25" ht="409.6" customHeight="1" x14ac:dyDescent="0.3">
      <c r="A51" s="1" t="s">
        <v>2461</v>
      </c>
      <c r="C51" s="1" t="s">
        <v>1933</v>
      </c>
      <c r="E51" s="1" t="s">
        <v>1934</v>
      </c>
      <c r="G51" s="1" t="s">
        <v>1935</v>
      </c>
      <c r="I51" t="str">
        <f>'B50'!I18</f>
        <v>High Incorrect</v>
      </c>
      <c r="M51" s="1" t="s">
        <v>1936</v>
      </c>
      <c r="O51" s="1" t="s">
        <v>1937</v>
      </c>
      <c r="Q51" t="str">
        <f>'B50'!Q18</f>
        <v>High Incorrect</v>
      </c>
      <c r="U51" s="1" t="s">
        <v>1938</v>
      </c>
      <c r="W51" s="1" t="s">
        <v>1939</v>
      </c>
      <c r="Y51" t="str">
        <f>'B50'!Y18</f>
        <v>High Incorrect</v>
      </c>
    </row>
    <row r="52" spans="1:25" ht="43.2" customHeight="1" x14ac:dyDescent="0.3">
      <c r="A52" s="1" t="s">
        <v>2462</v>
      </c>
      <c r="C52" s="1" t="s">
        <v>2022</v>
      </c>
      <c r="I52" t="str">
        <f>'B51'!I18</f>
        <v>N/A</v>
      </c>
      <c r="Q52" t="str">
        <f>'B51'!Q18</f>
        <v>N/A</v>
      </c>
      <c r="Y52" t="str">
        <f>'B51'!Y18</f>
        <v>N/A</v>
      </c>
    </row>
    <row r="53" spans="1:25" ht="409.6" customHeight="1" x14ac:dyDescent="0.3">
      <c r="A53" s="1" t="s">
        <v>2463</v>
      </c>
      <c r="C53" s="1" t="s">
        <v>2141</v>
      </c>
      <c r="E53" s="1" t="s">
        <v>2142</v>
      </c>
      <c r="G53" s="1" t="s">
        <v>2143</v>
      </c>
      <c r="I53" t="str">
        <f>'B52'!I18</f>
        <v>High Incorrect</v>
      </c>
      <c r="M53" s="1" t="s">
        <v>2144</v>
      </c>
      <c r="O53" s="1" t="s">
        <v>2145</v>
      </c>
      <c r="Q53" t="str">
        <f>'B52'!Q18</f>
        <v>High Incorrect</v>
      </c>
      <c r="U53" s="1" t="s">
        <v>2146</v>
      </c>
      <c r="W53" s="1" t="s">
        <v>2147</v>
      </c>
      <c r="Y53" t="str">
        <f>'B52'!Y18</f>
        <v>High Incorrect</v>
      </c>
    </row>
    <row r="54" spans="1:25" ht="409.6" customHeight="1" x14ac:dyDescent="0.3">
      <c r="A54" s="1" t="s">
        <v>2464</v>
      </c>
      <c r="C54" s="1" t="s">
        <v>2254</v>
      </c>
      <c r="E54" s="1" t="s">
        <v>2255</v>
      </c>
      <c r="G54" s="1" t="s">
        <v>2256</v>
      </c>
      <c r="I54" t="str">
        <f>'B53'!I18</f>
        <v>Medium Maybe</v>
      </c>
      <c r="M54" s="1" t="s">
        <v>2257</v>
      </c>
      <c r="O54" s="1" t="s">
        <v>2258</v>
      </c>
      <c r="Q54" t="str">
        <f>'B53'!Q18</f>
        <v>High Incorrect</v>
      </c>
      <c r="U54" s="1" t="s">
        <v>2259</v>
      </c>
      <c r="W54" s="1" t="s">
        <v>2260</v>
      </c>
      <c r="Y54" t="str">
        <f>'B53'!Y18</f>
        <v>High Maybe</v>
      </c>
    </row>
    <row r="55" spans="1:25" ht="409.6" customHeight="1" x14ac:dyDescent="0.3">
      <c r="A55" s="1" t="s">
        <v>2465</v>
      </c>
      <c r="C55" s="1" t="s">
        <v>2370</v>
      </c>
      <c r="E55" s="1" t="s">
        <v>2371</v>
      </c>
      <c r="G55" s="1" t="s">
        <v>2372</v>
      </c>
      <c r="I55" t="str">
        <f>'B54'!I18</f>
        <v>Medium Maybe</v>
      </c>
      <c r="M55" s="1" t="s">
        <v>2373</v>
      </c>
      <c r="O55" s="1" t="s">
        <v>2374</v>
      </c>
      <c r="Q55" t="str">
        <f>'B54'!Q18</f>
        <v>Medium Maybe</v>
      </c>
      <c r="U55" s="1" t="s">
        <v>2375</v>
      </c>
      <c r="W55" s="1" t="s">
        <v>2376</v>
      </c>
      <c r="Y55" t="str">
        <f>'B54'!Y18</f>
        <v>High Maybe</v>
      </c>
    </row>
    <row r="56" spans="1:25" ht="28.95" customHeight="1" x14ac:dyDescent="0.3">
      <c r="A56" s="1" t="s">
        <v>2466</v>
      </c>
      <c r="C56" s="1" t="s">
        <v>1</v>
      </c>
      <c r="I56" t="str">
        <f>'B55'!I18</f>
        <v>N/A</v>
      </c>
      <c r="Q56" t="str">
        <f>'B55'!Q18</f>
        <v>N/A</v>
      </c>
      <c r="Y56" t="str">
        <f>'B55'!Y18</f>
        <v>N/A</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Z56"/>
  <sheetViews>
    <sheetView topLeftCell="C1" workbookViewId="0">
      <pane ySplit="1" topLeftCell="A52" activePane="bottomLeft" state="frozen"/>
      <selection pane="bottomLeft"/>
    </sheetView>
  </sheetViews>
  <sheetFormatPr defaultRowHeight="14.4" x14ac:dyDescent="0.3"/>
  <cols>
    <col min="3" max="3" width="55.33203125" customWidth="1"/>
  </cols>
  <sheetData>
    <row r="1" spans="1:26" ht="19.95" customHeight="1" x14ac:dyDescent="0.4">
      <c r="A1" s="5" t="str">
        <f>[1]Template!A22</f>
        <v>Base Code:</v>
      </c>
      <c r="B1" s="5"/>
      <c r="C1" s="5" t="str">
        <f>[1]Template!C22</f>
        <v>Code:</v>
      </c>
      <c r="D1" s="5"/>
      <c r="E1" s="5" t="str">
        <f>[1]Template!E22</f>
        <v>Question 1:</v>
      </c>
      <c r="F1" s="5"/>
      <c r="G1" s="5" t="str">
        <f>[1]Template!G22</f>
        <v>Question 1 Response:</v>
      </c>
      <c r="H1" s="5"/>
      <c r="I1" s="5" t="str">
        <f>[1]Template!I22</f>
        <v>Correctness:</v>
      </c>
      <c r="J1" s="5"/>
      <c r="K1" s="5" t="str">
        <f>[1]Template!K22</f>
        <v>Notes:</v>
      </c>
      <c r="L1" s="5"/>
      <c r="M1" s="5" t="str">
        <f>[1]Template!M22</f>
        <v>Question 2:</v>
      </c>
      <c r="N1" s="5"/>
      <c r="O1" s="5" t="str">
        <f>[1]Template!O22</f>
        <v>Question 2 Response:</v>
      </c>
      <c r="P1" s="5"/>
      <c r="Q1" s="5" t="str">
        <f>[1]Template!Q22</f>
        <v>Correctness:</v>
      </c>
      <c r="R1" s="5"/>
      <c r="S1" s="5" t="str">
        <f>[1]Template!S22</f>
        <v>Notes:</v>
      </c>
      <c r="T1" s="5"/>
      <c r="U1" s="5" t="str">
        <f>[1]Template!U22</f>
        <v>Question 3:</v>
      </c>
      <c r="V1" s="5"/>
      <c r="W1" s="5" t="str">
        <f>[1]Template!W22</f>
        <v>Question 3 Response:</v>
      </c>
      <c r="X1" s="5"/>
      <c r="Y1" s="5" t="str">
        <f>[1]Template!Y22</f>
        <v>Correctness:</v>
      </c>
      <c r="Z1" s="5"/>
    </row>
    <row r="2" spans="1:26" ht="409.6" customHeight="1" x14ac:dyDescent="0.3">
      <c r="A2" s="1" t="s">
        <v>2446</v>
      </c>
      <c r="C2" s="1" t="s">
        <v>139</v>
      </c>
      <c r="E2" s="1" t="s">
        <v>140</v>
      </c>
      <c r="G2" s="1" t="s">
        <v>141</v>
      </c>
      <c r="I2" t="str">
        <f>'B1'!I19</f>
        <v>High Correct</v>
      </c>
      <c r="M2" s="1" t="s">
        <v>142</v>
      </c>
      <c r="O2" s="1" t="s">
        <v>143</v>
      </c>
      <c r="Q2" t="str">
        <f>'B1'!Q19</f>
        <v>Low Correct</v>
      </c>
      <c r="U2" s="1" t="s">
        <v>144</v>
      </c>
      <c r="W2" s="1" t="s">
        <v>145</v>
      </c>
      <c r="Y2" t="str">
        <f>'B1'!Y19</f>
        <v>High Correct</v>
      </c>
    </row>
    <row r="3" spans="1:26" ht="409.6" customHeight="1" x14ac:dyDescent="0.3">
      <c r="A3" s="1" t="s">
        <v>2447</v>
      </c>
      <c r="C3" s="1" t="s">
        <v>267</v>
      </c>
      <c r="E3" s="1" t="s">
        <v>268</v>
      </c>
      <c r="G3" s="1" t="s">
        <v>269</v>
      </c>
      <c r="I3" t="str">
        <f>'B2'!I19</f>
        <v>High Correct</v>
      </c>
      <c r="M3" s="1" t="s">
        <v>270</v>
      </c>
      <c r="O3" s="1" t="s">
        <v>271</v>
      </c>
      <c r="Q3" t="str">
        <f>'B2'!Q19</f>
        <v>High Correct</v>
      </c>
      <c r="U3" s="1" t="s">
        <v>272</v>
      </c>
      <c r="W3" s="1" t="s">
        <v>273</v>
      </c>
      <c r="Y3" t="str">
        <f>'B2'!Y19</f>
        <v>Low Correct</v>
      </c>
    </row>
    <row r="4" spans="1:26" ht="409.6" customHeight="1" x14ac:dyDescent="0.3">
      <c r="A4" s="1" t="s">
        <v>2448</v>
      </c>
      <c r="C4" s="1" t="s">
        <v>398</v>
      </c>
      <c r="E4" s="1" t="s">
        <v>399</v>
      </c>
      <c r="G4" s="1" t="s">
        <v>400</v>
      </c>
      <c r="I4" t="str">
        <f>'B3'!I19</f>
        <v>High Correct</v>
      </c>
      <c r="M4" s="1" t="s">
        <v>401</v>
      </c>
      <c r="O4" s="1" t="s">
        <v>126</v>
      </c>
      <c r="Q4" t="str">
        <f>'B3'!Q19</f>
        <v>N/A</v>
      </c>
      <c r="U4" s="1" t="s">
        <v>402</v>
      </c>
      <c r="W4" s="1" t="s">
        <v>126</v>
      </c>
      <c r="Y4" t="str">
        <f>'B3'!Y19</f>
        <v>N/A</v>
      </c>
    </row>
    <row r="5" spans="1:26" ht="409.6" customHeight="1" x14ac:dyDescent="0.3">
      <c r="A5" s="1" t="s">
        <v>2449</v>
      </c>
      <c r="C5" s="1" t="s">
        <v>517</v>
      </c>
      <c r="E5" s="1" t="s">
        <v>518</v>
      </c>
      <c r="G5" s="1" t="s">
        <v>519</v>
      </c>
      <c r="I5" t="str">
        <f>'B4'!I19</f>
        <v>Low Correct</v>
      </c>
      <c r="M5" s="1" t="s">
        <v>520</v>
      </c>
      <c r="O5" s="1" t="s">
        <v>521</v>
      </c>
      <c r="Q5" t="str">
        <f>'B4'!Q19</f>
        <v>Low Correct</v>
      </c>
      <c r="U5" s="1" t="s">
        <v>522</v>
      </c>
      <c r="W5" s="1" t="s">
        <v>523</v>
      </c>
      <c r="Y5" t="str">
        <f>'B4'!Y19</f>
        <v>High Maybe</v>
      </c>
    </row>
    <row r="6" spans="1:26" ht="409.6" customHeight="1" x14ac:dyDescent="0.3">
      <c r="A6" s="1" t="s">
        <v>2450</v>
      </c>
      <c r="C6" s="1" t="s">
        <v>632</v>
      </c>
      <c r="E6" s="1" t="s">
        <v>633</v>
      </c>
      <c r="G6" s="1" t="s">
        <v>634</v>
      </c>
      <c r="I6" t="str">
        <f>'B5'!I19</f>
        <v>Low Maybe</v>
      </c>
      <c r="M6" s="1" t="s">
        <v>635</v>
      </c>
      <c r="O6" s="1" t="s">
        <v>636</v>
      </c>
      <c r="Q6" t="str">
        <f>'B5'!Q19</f>
        <v>Low Incorrect</v>
      </c>
      <c r="U6" s="1" t="s">
        <v>637</v>
      </c>
      <c r="W6" s="1" t="s">
        <v>638</v>
      </c>
      <c r="Y6" t="str">
        <f>'B5'!Y19</f>
        <v>Medium Maybe</v>
      </c>
    </row>
    <row r="7" spans="1:26" ht="409.6" customHeight="1" x14ac:dyDescent="0.3">
      <c r="A7" s="1" t="s">
        <v>2451</v>
      </c>
      <c r="C7" s="1" t="s">
        <v>756</v>
      </c>
      <c r="E7" s="1" t="s">
        <v>757</v>
      </c>
      <c r="G7" s="1" t="s">
        <v>126</v>
      </c>
      <c r="I7" t="str">
        <f>'B6'!I19</f>
        <v>N/A</v>
      </c>
      <c r="M7" s="1" t="s">
        <v>758</v>
      </c>
      <c r="O7" s="1" t="s">
        <v>759</v>
      </c>
      <c r="Q7" t="str">
        <f>'B6'!Q19</f>
        <v>High Correct</v>
      </c>
      <c r="U7" s="1" t="s">
        <v>760</v>
      </c>
      <c r="W7" s="1" t="s">
        <v>761</v>
      </c>
      <c r="Y7" t="str">
        <f>'B6'!Y19</f>
        <v>High Correct</v>
      </c>
    </row>
    <row r="8" spans="1:26" ht="409.6" customHeight="1" x14ac:dyDescent="0.3">
      <c r="A8" s="1" t="s">
        <v>2452</v>
      </c>
      <c r="C8" s="1" t="s">
        <v>879</v>
      </c>
      <c r="E8" s="1" t="s">
        <v>880</v>
      </c>
      <c r="G8" s="1" t="s">
        <v>881</v>
      </c>
      <c r="I8" t="str">
        <f>'B7'!I19</f>
        <v>High Correct</v>
      </c>
      <c r="M8" s="1" t="s">
        <v>882</v>
      </c>
      <c r="O8" s="1" t="s">
        <v>883</v>
      </c>
      <c r="Q8" t="str">
        <f>'B7'!Q19</f>
        <v>Medium Correct</v>
      </c>
      <c r="U8" s="1" t="s">
        <v>884</v>
      </c>
      <c r="W8" s="1" t="s">
        <v>885</v>
      </c>
      <c r="Y8" t="str">
        <f>'B7'!Y19</f>
        <v>Low Correct</v>
      </c>
    </row>
    <row r="9" spans="1:26" ht="409.6" customHeight="1" x14ac:dyDescent="0.3">
      <c r="A9" s="1" t="s">
        <v>2453</v>
      </c>
      <c r="C9" s="1" t="s">
        <v>997</v>
      </c>
      <c r="E9" s="1" t="s">
        <v>998</v>
      </c>
      <c r="G9" s="1" t="s">
        <v>999</v>
      </c>
      <c r="I9" t="str">
        <f>'B8'!I19</f>
        <v>Medium Correct</v>
      </c>
      <c r="M9" s="1" t="s">
        <v>1000</v>
      </c>
      <c r="O9" s="1" t="s">
        <v>1001</v>
      </c>
      <c r="Q9" t="str">
        <f>'B8'!Q19</f>
        <v>Low Correct</v>
      </c>
      <c r="U9" s="1" t="s">
        <v>1002</v>
      </c>
      <c r="W9" s="1" t="s">
        <v>1003</v>
      </c>
      <c r="Y9" t="str">
        <f>'B8'!Y19</f>
        <v>High Maybe</v>
      </c>
    </row>
    <row r="10" spans="1:26" ht="409.6" customHeight="1" x14ac:dyDescent="0.3">
      <c r="A10" s="1" t="s">
        <v>2454</v>
      </c>
      <c r="C10" s="1" t="s">
        <v>1115</v>
      </c>
      <c r="E10" s="1" t="s">
        <v>1116</v>
      </c>
      <c r="G10" s="1" t="s">
        <v>1117</v>
      </c>
      <c r="I10" t="str">
        <f>'B9'!I19</f>
        <v>High Correct</v>
      </c>
      <c r="M10" s="1" t="s">
        <v>1118</v>
      </c>
      <c r="O10" s="1" t="s">
        <v>1119</v>
      </c>
      <c r="Q10" t="str">
        <f>'B9'!Q19</f>
        <v>High Correct</v>
      </c>
      <c r="U10" s="1" t="s">
        <v>1120</v>
      </c>
      <c r="W10" s="1" t="s">
        <v>1121</v>
      </c>
      <c r="Y10" t="str">
        <f>'B9'!Y19</f>
        <v>Low Correct</v>
      </c>
    </row>
    <row r="11" spans="1:26" ht="409.6" customHeight="1" x14ac:dyDescent="0.3">
      <c r="A11" s="1" t="s">
        <v>2455</v>
      </c>
      <c r="C11" s="1" t="s">
        <v>1238</v>
      </c>
      <c r="E11" s="1" t="s">
        <v>1239</v>
      </c>
      <c r="G11" s="1" t="s">
        <v>1240</v>
      </c>
      <c r="I11" t="str">
        <f>'B10'!I19</f>
        <v>Low Correct</v>
      </c>
      <c r="M11" s="1" t="s">
        <v>1241</v>
      </c>
      <c r="O11" s="1" t="s">
        <v>1242</v>
      </c>
      <c r="Q11" t="str">
        <f>'B10'!Q19</f>
        <v>High Correct</v>
      </c>
      <c r="U11" s="1" t="s">
        <v>1243</v>
      </c>
      <c r="W11" s="1" t="s">
        <v>1244</v>
      </c>
      <c r="Y11" t="str">
        <f>'B10'!Y19</f>
        <v>Low Correct</v>
      </c>
    </row>
    <row r="12" spans="1:26" x14ac:dyDescent="0.3">
      <c r="I12" t="e">
        <f>[2]B11!I19</f>
        <v>#REF!</v>
      </c>
      <c r="Q12" t="e">
        <f>[2]B11!Q19</f>
        <v>#REF!</v>
      </c>
      <c r="Y12" t="e">
        <f>[2]B11!Y19</f>
        <v>#REF!</v>
      </c>
    </row>
    <row r="13" spans="1:26" x14ac:dyDescent="0.3">
      <c r="I13" t="e">
        <f>[3]B12!I19</f>
        <v>#REF!</v>
      </c>
      <c r="Q13" t="e">
        <f>[3]B12!Q19</f>
        <v>#REF!</v>
      </c>
      <c r="Y13" t="e">
        <f>[3]B12!Y19</f>
        <v>#REF!</v>
      </c>
    </row>
    <row r="14" spans="1:26" x14ac:dyDescent="0.3">
      <c r="I14" t="e">
        <f>[4]B13!I19</f>
        <v>#REF!</v>
      </c>
      <c r="Q14" t="e">
        <f>[4]B13!Q19</f>
        <v>#REF!</v>
      </c>
      <c r="Y14" t="e">
        <f>[4]B13!Y19</f>
        <v>#REF!</v>
      </c>
    </row>
    <row r="15" spans="1:26" x14ac:dyDescent="0.3">
      <c r="I15" t="e">
        <f>[5]B14!I19</f>
        <v>#REF!</v>
      </c>
      <c r="Q15" t="e">
        <f>[5]B14!Q19</f>
        <v>#REF!</v>
      </c>
      <c r="Y15" t="e">
        <f>[5]B14!Y19</f>
        <v>#REF!</v>
      </c>
    </row>
    <row r="16" spans="1:26" x14ac:dyDescent="0.3">
      <c r="I16" t="e">
        <f>[6]B15!I19</f>
        <v>#REF!</v>
      </c>
      <c r="Q16" t="e">
        <f>[6]B15!Q19</f>
        <v>#REF!</v>
      </c>
      <c r="Y16" t="e">
        <f>[6]B15!Y19</f>
        <v>#REF!</v>
      </c>
    </row>
    <row r="17" spans="9:25" x14ac:dyDescent="0.3">
      <c r="I17" t="e">
        <f>[7]B16!I19</f>
        <v>#REF!</v>
      </c>
      <c r="Q17" t="e">
        <f>[7]B16!Q19</f>
        <v>#REF!</v>
      </c>
      <c r="Y17" t="e">
        <f>[7]B16!Y19</f>
        <v>#REF!</v>
      </c>
    </row>
    <row r="18" spans="9:25" x14ac:dyDescent="0.3">
      <c r="I18" t="e">
        <f>[8]B17!I19</f>
        <v>#REF!</v>
      </c>
      <c r="Q18" t="e">
        <f>[8]B17!Q19</f>
        <v>#REF!</v>
      </c>
      <c r="Y18" t="e">
        <f>[8]B17!Y19</f>
        <v>#REF!</v>
      </c>
    </row>
    <row r="19" spans="9:25" x14ac:dyDescent="0.3">
      <c r="I19" t="e">
        <f>[9]B18!I19</f>
        <v>#REF!</v>
      </c>
      <c r="Q19" t="e">
        <f>[9]B18!Q19</f>
        <v>#REF!</v>
      </c>
      <c r="Y19" t="e">
        <f>[9]B18!Y19</f>
        <v>#REF!</v>
      </c>
    </row>
    <row r="20" spans="9:25" x14ac:dyDescent="0.3">
      <c r="I20" t="e">
        <f>[10]B19!I19</f>
        <v>#REF!</v>
      </c>
      <c r="Q20" t="e">
        <f>[10]B19!Q19</f>
        <v>#REF!</v>
      </c>
      <c r="Y20" t="e">
        <f>[10]B19!Y19</f>
        <v>#REF!</v>
      </c>
    </row>
    <row r="21" spans="9:25" x14ac:dyDescent="0.3">
      <c r="I21" t="e">
        <f>[11]B20!I19</f>
        <v>#REF!</v>
      </c>
      <c r="Q21" t="e">
        <f>[11]B20!Q19</f>
        <v>#REF!</v>
      </c>
      <c r="Y21" t="e">
        <f>[11]B20!Y19</f>
        <v>#REF!</v>
      </c>
    </row>
    <row r="22" spans="9:25" x14ac:dyDescent="0.3">
      <c r="I22" t="e">
        <f>[12]B21!I19</f>
        <v>#REF!</v>
      </c>
      <c r="Q22" t="e">
        <f>[12]B21!Q19</f>
        <v>#REF!</v>
      </c>
      <c r="Y22" t="e">
        <f>[12]B21!Y19</f>
        <v>#REF!</v>
      </c>
    </row>
    <row r="23" spans="9:25" x14ac:dyDescent="0.3">
      <c r="I23" t="e">
        <f>[13]B22!I19</f>
        <v>#REF!</v>
      </c>
      <c r="Q23" t="e">
        <f>[13]B22!Q19</f>
        <v>#REF!</v>
      </c>
      <c r="Y23" t="e">
        <f>[13]B22!Y19</f>
        <v>#REF!</v>
      </c>
    </row>
    <row r="24" spans="9:25" x14ac:dyDescent="0.3">
      <c r="I24" t="e">
        <f>[14]B23!I19</f>
        <v>#REF!</v>
      </c>
      <c r="Q24" t="e">
        <f>[14]B23!Q19</f>
        <v>#REF!</v>
      </c>
      <c r="Y24" t="e">
        <f>[14]B23!Y19</f>
        <v>#REF!</v>
      </c>
    </row>
    <row r="25" spans="9:25" x14ac:dyDescent="0.3">
      <c r="I25" t="e">
        <f>[15]B24!I19</f>
        <v>#REF!</v>
      </c>
      <c r="Q25" t="e">
        <f>[15]B24!Q19</f>
        <v>#REF!</v>
      </c>
      <c r="Y25" t="e">
        <f>[15]B24!Y19</f>
        <v>#REF!</v>
      </c>
    </row>
    <row r="26" spans="9:25" x14ac:dyDescent="0.3">
      <c r="I26" t="e">
        <f>[16]B25!I19</f>
        <v>#REF!</v>
      </c>
      <c r="Q26" t="e">
        <f>[16]B25!Q19</f>
        <v>#REF!</v>
      </c>
      <c r="Y26" t="e">
        <f>[16]B25!Y19</f>
        <v>#REF!</v>
      </c>
    </row>
    <row r="27" spans="9:25" x14ac:dyDescent="0.3">
      <c r="I27" t="e">
        <f>[17]B26!I19</f>
        <v>#REF!</v>
      </c>
      <c r="Q27" t="e">
        <f>[17]B26!Q19</f>
        <v>#REF!</v>
      </c>
      <c r="Y27" t="e">
        <f>[17]B26!Y19</f>
        <v>#REF!</v>
      </c>
    </row>
    <row r="28" spans="9:25" x14ac:dyDescent="0.3">
      <c r="I28" t="e">
        <f>[18]B27!I19</f>
        <v>#REF!</v>
      </c>
      <c r="Q28" t="e">
        <f>[18]B27!Q19</f>
        <v>#REF!</v>
      </c>
      <c r="Y28" t="e">
        <f>[18]B27!Y19</f>
        <v>#REF!</v>
      </c>
    </row>
    <row r="29" spans="9:25" x14ac:dyDescent="0.3">
      <c r="I29" t="e">
        <f>[19]B28!I19</f>
        <v>#REF!</v>
      </c>
      <c r="Q29" t="e">
        <f>[19]B28!Q19</f>
        <v>#REF!</v>
      </c>
      <c r="Y29" t="e">
        <f>[19]B28!Y19</f>
        <v>#REF!</v>
      </c>
    </row>
    <row r="30" spans="9:25" x14ac:dyDescent="0.3">
      <c r="I30" t="e">
        <f>[20]B29!I19</f>
        <v>#REF!</v>
      </c>
      <c r="Q30" t="e">
        <f>[20]B29!Q19</f>
        <v>#REF!</v>
      </c>
      <c r="Y30" t="e">
        <f>[20]B29!Y19</f>
        <v>#REF!</v>
      </c>
    </row>
    <row r="31" spans="9:25" x14ac:dyDescent="0.3">
      <c r="I31" t="e">
        <f>[21]B30!I19</f>
        <v>#REF!</v>
      </c>
      <c r="Q31" t="e">
        <f>[21]B30!Q19</f>
        <v>#REF!</v>
      </c>
      <c r="Y31" t="e">
        <f>[21]B30!Y19</f>
        <v>#REF!</v>
      </c>
    </row>
    <row r="32" spans="9:25" x14ac:dyDescent="0.3">
      <c r="I32" t="e">
        <f>[22]B31!I19</f>
        <v>#REF!</v>
      </c>
      <c r="Q32" t="e">
        <f>[22]B31!Q19</f>
        <v>#REF!</v>
      </c>
      <c r="Y32" t="e">
        <f>[22]B31!Y19</f>
        <v>#REF!</v>
      </c>
    </row>
    <row r="33" spans="1:25" x14ac:dyDescent="0.3">
      <c r="I33" t="e">
        <f>[23]B32!I19</f>
        <v>#REF!</v>
      </c>
      <c r="Q33" t="e">
        <f>[23]B32!Q19</f>
        <v>#REF!</v>
      </c>
      <c r="Y33" t="e">
        <f>[23]B32!Y19</f>
        <v>#REF!</v>
      </c>
    </row>
    <row r="34" spans="1:25" x14ac:dyDescent="0.3">
      <c r="I34" t="e">
        <f>[24]B33!I19</f>
        <v>#REF!</v>
      </c>
      <c r="Q34" t="e">
        <f>[24]B33!Q19</f>
        <v>#REF!</v>
      </c>
      <c r="Y34" t="e">
        <f>[24]B33!Y19</f>
        <v>#REF!</v>
      </c>
    </row>
    <row r="35" spans="1:25" x14ac:dyDescent="0.3">
      <c r="I35" t="e">
        <f>[25]B34!I19</f>
        <v>#REF!</v>
      </c>
      <c r="Q35" t="e">
        <f>[25]B34!Q19</f>
        <v>#REF!</v>
      </c>
      <c r="Y35" t="e">
        <f>[25]B34!Y19</f>
        <v>#REF!</v>
      </c>
    </row>
    <row r="36" spans="1:25" x14ac:dyDescent="0.3">
      <c r="I36" t="e">
        <f>[26]B35!I19</f>
        <v>#REF!</v>
      </c>
      <c r="Q36" t="e">
        <f>[26]B35!Q19</f>
        <v>#REF!</v>
      </c>
      <c r="Y36" t="e">
        <f>[26]B35!Y19</f>
        <v>#REF!</v>
      </c>
    </row>
    <row r="37" spans="1:25" x14ac:dyDescent="0.3">
      <c r="I37" t="e">
        <f>[27]B36!I19</f>
        <v>#REF!</v>
      </c>
      <c r="Q37" t="e">
        <f>[27]B36!Q19</f>
        <v>#REF!</v>
      </c>
      <c r="Y37" t="e">
        <f>[27]B36!Y19</f>
        <v>#REF!</v>
      </c>
    </row>
    <row r="38" spans="1:25" x14ac:dyDescent="0.3">
      <c r="I38" t="e">
        <f>[28]B37!I19</f>
        <v>#REF!</v>
      </c>
      <c r="Q38" t="e">
        <f>[28]B37!Q19</f>
        <v>#REF!</v>
      </c>
      <c r="Y38" t="e">
        <f>[28]B37!Y19</f>
        <v>#REF!</v>
      </c>
    </row>
    <row r="39" spans="1:25" x14ac:dyDescent="0.3">
      <c r="I39" t="e">
        <f>[29]B38!I19</f>
        <v>#REF!</v>
      </c>
      <c r="Q39" t="e">
        <f>[29]B38!Q19</f>
        <v>#REF!</v>
      </c>
      <c r="Y39" t="e">
        <f>[29]B38!Y19</f>
        <v>#REF!</v>
      </c>
    </row>
    <row r="40" spans="1:25" x14ac:dyDescent="0.3">
      <c r="I40" t="e">
        <f>[30]B39!I19</f>
        <v>#REF!</v>
      </c>
      <c r="Q40" t="e">
        <f>[30]B39!Q19</f>
        <v>#REF!</v>
      </c>
      <c r="Y40" t="e">
        <f>[30]B39!Y19</f>
        <v>#REF!</v>
      </c>
    </row>
    <row r="41" spans="1:25" x14ac:dyDescent="0.3">
      <c r="I41" t="e">
        <f>[31]B40!I19</f>
        <v>#REF!</v>
      </c>
      <c r="Q41" t="e">
        <f>[31]B40!Q19</f>
        <v>#REF!</v>
      </c>
      <c r="Y41" t="e">
        <f>[31]B40!Y19</f>
        <v>#REF!</v>
      </c>
    </row>
    <row r="42" spans="1:25" x14ac:dyDescent="0.3">
      <c r="I42" t="e">
        <f>[32]B41!I19</f>
        <v>#REF!</v>
      </c>
      <c r="Q42" t="e">
        <f>[32]B41!Q19</f>
        <v>#REF!</v>
      </c>
      <c r="Y42" t="e">
        <f>[32]B41!Y19</f>
        <v>#REF!</v>
      </c>
    </row>
    <row r="43" spans="1:25" x14ac:dyDescent="0.3">
      <c r="I43" t="e">
        <f>[33]B42!I19</f>
        <v>#REF!</v>
      </c>
      <c r="Q43" t="e">
        <f>[33]B42!Q19</f>
        <v>#REF!</v>
      </c>
      <c r="Y43" t="e">
        <f>[33]B42!Y19</f>
        <v>#REF!</v>
      </c>
    </row>
    <row r="44" spans="1:25" x14ac:dyDescent="0.3">
      <c r="I44" t="e">
        <f>[34]B43!I19</f>
        <v>#REF!</v>
      </c>
      <c r="Q44" t="e">
        <f>[34]B43!Q19</f>
        <v>#REF!</v>
      </c>
      <c r="Y44" t="e">
        <f>[34]B43!Y19</f>
        <v>#REF!</v>
      </c>
    </row>
    <row r="45" spans="1:25" x14ac:dyDescent="0.3">
      <c r="I45" t="e">
        <f>[35]B44!I19</f>
        <v>#REF!</v>
      </c>
      <c r="Q45" t="e">
        <f>[35]B44!Q19</f>
        <v>#REF!</v>
      </c>
      <c r="Y45" t="e">
        <f>[35]B44!Y19</f>
        <v>#REF!</v>
      </c>
    </row>
    <row r="46" spans="1:25" ht="409.6" customHeight="1" x14ac:dyDescent="0.3">
      <c r="A46" s="1" t="s">
        <v>2456</v>
      </c>
      <c r="C46" s="1" t="s">
        <v>1357</v>
      </c>
      <c r="E46" s="1" t="s">
        <v>1358</v>
      </c>
      <c r="G46" s="1" t="s">
        <v>1359</v>
      </c>
      <c r="I46" t="str">
        <f>'B45'!I19</f>
        <v>Low Correct</v>
      </c>
      <c r="M46" s="1" t="s">
        <v>1360</v>
      </c>
      <c r="O46" s="1" t="s">
        <v>1361</v>
      </c>
      <c r="Q46" t="str">
        <f>'B45'!Q19</f>
        <v>High Correct</v>
      </c>
      <c r="U46" s="1" t="s">
        <v>1362</v>
      </c>
      <c r="W46" s="1" t="s">
        <v>1363</v>
      </c>
      <c r="Y46" t="str">
        <f>'B45'!Y19</f>
        <v>High Maybe</v>
      </c>
    </row>
    <row r="47" spans="1:25" ht="409.6" customHeight="1" x14ac:dyDescent="0.3">
      <c r="A47" s="1" t="s">
        <v>2457</v>
      </c>
      <c r="C47" s="1" t="s">
        <v>1469</v>
      </c>
      <c r="E47" s="1" t="s">
        <v>1470</v>
      </c>
      <c r="G47" s="1" t="s">
        <v>1471</v>
      </c>
      <c r="I47" t="str">
        <f>'B46'!I19</f>
        <v>Low Correct</v>
      </c>
      <c r="M47" s="1" t="s">
        <v>1472</v>
      </c>
      <c r="O47" s="1" t="s">
        <v>1473</v>
      </c>
      <c r="Q47" t="str">
        <f>'B46'!Q19</f>
        <v>Low Correct</v>
      </c>
      <c r="U47" s="1" t="s">
        <v>1474</v>
      </c>
      <c r="W47" s="1" t="s">
        <v>1475</v>
      </c>
      <c r="Y47" t="str">
        <f>'B46'!Y19</f>
        <v>High Correct</v>
      </c>
    </row>
    <row r="48" spans="1:25" ht="409.6" customHeight="1" x14ac:dyDescent="0.3">
      <c r="A48" s="1" t="s">
        <v>2458</v>
      </c>
      <c r="C48" s="1" t="s">
        <v>1585</v>
      </c>
      <c r="E48" s="1" t="s">
        <v>1586</v>
      </c>
      <c r="G48" s="1" t="s">
        <v>1587</v>
      </c>
      <c r="I48" t="str">
        <f>'B47'!I19</f>
        <v>High Correct</v>
      </c>
      <c r="M48" s="1" t="s">
        <v>1588</v>
      </c>
      <c r="O48" s="1" t="s">
        <v>1589</v>
      </c>
      <c r="Q48" t="str">
        <f>'B47'!Q19</f>
        <v>High Correct</v>
      </c>
      <c r="U48" s="1" t="s">
        <v>1590</v>
      </c>
      <c r="W48" s="1" t="s">
        <v>1591</v>
      </c>
      <c r="Y48" t="str">
        <f>'B47'!Y19</f>
        <v>Low Correct</v>
      </c>
    </row>
    <row r="49" spans="1:25" ht="409.6" customHeight="1" x14ac:dyDescent="0.3">
      <c r="A49" s="1" t="s">
        <v>2459</v>
      </c>
      <c r="C49" s="1" t="s">
        <v>1703</v>
      </c>
      <c r="E49" s="1" t="s">
        <v>1704</v>
      </c>
      <c r="G49" s="1" t="s">
        <v>1705</v>
      </c>
      <c r="I49" t="str">
        <f>'B48'!I19</f>
        <v>High Correct</v>
      </c>
      <c r="M49" s="1" t="s">
        <v>1706</v>
      </c>
      <c r="O49" s="1" t="s">
        <v>1707</v>
      </c>
      <c r="Q49" t="str">
        <f>'B48'!Q19</f>
        <v>Medium Correct</v>
      </c>
      <c r="U49" s="1" t="s">
        <v>1708</v>
      </c>
      <c r="W49" s="1" t="s">
        <v>1709</v>
      </c>
      <c r="Y49" t="str">
        <f>'B48'!Y19</f>
        <v>Low Correct</v>
      </c>
    </row>
    <row r="50" spans="1:25" ht="409.6" customHeight="1" x14ac:dyDescent="0.3">
      <c r="A50" s="1" t="s">
        <v>2460</v>
      </c>
      <c r="C50" s="1" t="s">
        <v>1822</v>
      </c>
      <c r="E50" s="1" t="s">
        <v>1823</v>
      </c>
      <c r="G50" s="1" t="s">
        <v>1824</v>
      </c>
      <c r="I50" t="str">
        <f>'B49'!I19</f>
        <v>Low Correct</v>
      </c>
      <c r="M50" s="1" t="s">
        <v>1825</v>
      </c>
      <c r="O50" s="1" t="s">
        <v>1826</v>
      </c>
      <c r="Q50" t="str">
        <f>'B49'!Q19</f>
        <v>High Maybe</v>
      </c>
      <c r="U50" s="1" t="s">
        <v>1827</v>
      </c>
      <c r="W50" s="1" t="s">
        <v>1828</v>
      </c>
      <c r="Y50" t="str">
        <f>'B49'!Y19</f>
        <v>Low Correct</v>
      </c>
    </row>
    <row r="51" spans="1:25" ht="409.6" customHeight="1" x14ac:dyDescent="0.3">
      <c r="A51" s="1" t="s">
        <v>2461</v>
      </c>
      <c r="C51" s="1" t="s">
        <v>1940</v>
      </c>
      <c r="E51" s="1" t="s">
        <v>1941</v>
      </c>
      <c r="G51" s="1" t="s">
        <v>1942</v>
      </c>
      <c r="I51" t="str">
        <f>'B50'!I19</f>
        <v>Medium Correct</v>
      </c>
      <c r="M51" s="1" t="s">
        <v>1943</v>
      </c>
      <c r="O51" s="1" t="s">
        <v>1944</v>
      </c>
      <c r="Q51" t="str">
        <f>'B50'!Q19</f>
        <v>Low Correct</v>
      </c>
      <c r="U51" s="1" t="s">
        <v>1945</v>
      </c>
      <c r="W51" s="1" t="s">
        <v>1946</v>
      </c>
      <c r="Y51" t="str">
        <f>'B50'!Y19</f>
        <v>High Correct</v>
      </c>
    </row>
    <row r="52" spans="1:25" ht="409.6" customHeight="1" x14ac:dyDescent="0.3">
      <c r="A52" s="1" t="s">
        <v>2462</v>
      </c>
      <c r="C52" s="1" t="s">
        <v>2023</v>
      </c>
      <c r="E52" s="1" t="s">
        <v>2024</v>
      </c>
      <c r="G52" s="1" t="s">
        <v>2025</v>
      </c>
      <c r="I52" t="str">
        <f>'B51'!I19</f>
        <v>High Correct</v>
      </c>
      <c r="M52" s="1" t="s">
        <v>2026</v>
      </c>
      <c r="O52" s="1" t="s">
        <v>2027</v>
      </c>
      <c r="Q52" t="str">
        <f>'B51'!Q19</f>
        <v>High Correct</v>
      </c>
      <c r="U52" s="1" t="s">
        <v>2028</v>
      </c>
      <c r="W52" s="1" t="s">
        <v>2029</v>
      </c>
      <c r="Y52" t="str">
        <f>'B51'!Y19</f>
        <v>Low Maybe</v>
      </c>
    </row>
    <row r="53" spans="1:25" ht="409.6" customHeight="1" x14ac:dyDescent="0.3">
      <c r="A53" s="1" t="s">
        <v>2463</v>
      </c>
      <c r="C53" s="1" t="s">
        <v>2148</v>
      </c>
      <c r="E53" s="1" t="s">
        <v>2149</v>
      </c>
      <c r="G53" s="1" t="s">
        <v>2150</v>
      </c>
      <c r="I53" t="str">
        <f>'B52'!I19</f>
        <v>Medium Incorrect</v>
      </c>
      <c r="M53" s="1" t="s">
        <v>2151</v>
      </c>
      <c r="O53" s="1" t="s">
        <v>2152</v>
      </c>
      <c r="Q53" t="str">
        <f>'B52'!Q19</f>
        <v>Low Incorrect</v>
      </c>
      <c r="U53" s="1" t="s">
        <v>2153</v>
      </c>
      <c r="W53" s="1" t="s">
        <v>126</v>
      </c>
      <c r="Y53" t="str">
        <f>'B52'!Y19</f>
        <v>N/A</v>
      </c>
    </row>
    <row r="54" spans="1:25" ht="409.6" customHeight="1" x14ac:dyDescent="0.3">
      <c r="A54" s="1" t="s">
        <v>2464</v>
      </c>
      <c r="C54" s="1" t="s">
        <v>2261</v>
      </c>
      <c r="E54" s="1" t="s">
        <v>2262</v>
      </c>
      <c r="G54" s="1" t="s">
        <v>126</v>
      </c>
      <c r="I54" t="str">
        <f>'B53'!I19</f>
        <v>N/A</v>
      </c>
      <c r="M54" s="1" t="s">
        <v>2263</v>
      </c>
      <c r="O54" s="1" t="s">
        <v>126</v>
      </c>
      <c r="Q54" t="str">
        <f>'B53'!Q19</f>
        <v>N/A</v>
      </c>
      <c r="U54" s="1" t="s">
        <v>2264</v>
      </c>
      <c r="W54" s="1" t="s">
        <v>126</v>
      </c>
      <c r="Y54" t="str">
        <f>'B53'!Y19</f>
        <v>N/A</v>
      </c>
    </row>
    <row r="55" spans="1:25" ht="409.6" customHeight="1" x14ac:dyDescent="0.3">
      <c r="A55" s="1" t="s">
        <v>2465</v>
      </c>
      <c r="C55" s="1" t="s">
        <v>2377</v>
      </c>
      <c r="E55" s="1" t="s">
        <v>2378</v>
      </c>
      <c r="G55" s="1" t="s">
        <v>2379</v>
      </c>
      <c r="I55" t="str">
        <f>'B54'!I19</f>
        <v>High Maybe</v>
      </c>
      <c r="M55" s="1" t="s">
        <v>2380</v>
      </c>
      <c r="O55" s="1" t="s">
        <v>2381</v>
      </c>
      <c r="Q55" t="str">
        <f>'B54'!Q19</f>
        <v>High Correct</v>
      </c>
      <c r="U55" s="1" t="s">
        <v>2382</v>
      </c>
      <c r="W55" s="1" t="s">
        <v>126</v>
      </c>
      <c r="Y55" t="str">
        <f>'B54'!Y19</f>
        <v>N/A</v>
      </c>
    </row>
    <row r="56" spans="1:25" ht="316.95" customHeight="1" x14ac:dyDescent="0.3">
      <c r="A56" s="1" t="s">
        <v>2466</v>
      </c>
      <c r="C56" s="1" t="s">
        <v>2439</v>
      </c>
      <c r="E56" s="1" t="s">
        <v>2440</v>
      </c>
      <c r="G56" s="1" t="s">
        <v>2441</v>
      </c>
      <c r="I56" t="str">
        <f>'B55'!I19</f>
        <v>High Correct</v>
      </c>
      <c r="M56" s="1" t="s">
        <v>2442</v>
      </c>
      <c r="O56" s="1" t="s">
        <v>2443</v>
      </c>
      <c r="Q56" t="str">
        <f>'B55'!Q19</f>
        <v>Low Correct</v>
      </c>
      <c r="U56" s="1" t="s">
        <v>2444</v>
      </c>
      <c r="W56" s="1" t="s">
        <v>2445</v>
      </c>
      <c r="Y56" t="str">
        <f>'B55'!Y19</f>
        <v>Low Correct</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9"/>
  <sheetViews>
    <sheetView topLeftCell="Q1" workbookViewId="0">
      <pane ySplit="1" topLeftCell="A2" activePane="bottomLeft" state="frozen"/>
      <selection pane="bottomLeft" activeCell="Y19" sqref="Y19"/>
    </sheetView>
  </sheetViews>
  <sheetFormatPr defaultRowHeight="14.4" x14ac:dyDescent="0.3"/>
  <cols>
    <col min="1" max="1" width="18.6640625" customWidth="1"/>
    <col min="3" max="3" width="37.6640625" customWidth="1"/>
    <col min="5" max="5" width="43.5546875" customWidth="1"/>
    <col min="7" max="7" width="34.88671875" customWidth="1"/>
    <col min="9" max="9" width="15.6640625" bestFit="1" customWidth="1"/>
    <col min="13" max="13" width="44.88671875" customWidth="1"/>
    <col min="15" max="15" width="42.33203125" customWidth="1"/>
    <col min="17" max="17" width="25.88671875" customWidth="1"/>
    <col min="21" max="21" width="30" customWidth="1"/>
    <col min="23" max="23" width="28.88671875" customWidth="1"/>
    <col min="25" max="25" width="20.33203125"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403</v>
      </c>
      <c r="E2" s="1" t="s">
        <v>404</v>
      </c>
      <c r="G2" s="1" t="s">
        <v>405</v>
      </c>
      <c r="I2" t="s">
        <v>17</v>
      </c>
      <c r="M2" s="1" t="s">
        <v>406</v>
      </c>
      <c r="O2" s="1" t="s">
        <v>407</v>
      </c>
      <c r="Q2" t="s">
        <v>70</v>
      </c>
      <c r="U2" s="1" t="s">
        <v>408</v>
      </c>
      <c r="W2" s="1" t="s">
        <v>126</v>
      </c>
      <c r="Y2" t="s">
        <v>2</v>
      </c>
    </row>
    <row r="3" spans="1:27" ht="409.6" customHeight="1" x14ac:dyDescent="0.3">
      <c r="A3" s="1" t="s">
        <v>3</v>
      </c>
      <c r="C3" s="1" t="s">
        <v>409</v>
      </c>
      <c r="E3" s="1" t="s">
        <v>410</v>
      </c>
      <c r="G3" s="1" t="s">
        <v>411</v>
      </c>
      <c r="I3" t="s">
        <v>17</v>
      </c>
      <c r="M3" s="1" t="s">
        <v>412</v>
      </c>
      <c r="O3" s="1" t="s">
        <v>413</v>
      </c>
      <c r="Q3" t="s">
        <v>17</v>
      </c>
      <c r="U3" s="1" t="s">
        <v>414</v>
      </c>
      <c r="W3" s="1" t="s">
        <v>415</v>
      </c>
      <c r="Y3" t="s">
        <v>17</v>
      </c>
    </row>
    <row r="4" spans="1:27" ht="409.6" customHeight="1" x14ac:dyDescent="0.3">
      <c r="A4" s="1" t="s">
        <v>13</v>
      </c>
      <c r="C4" s="1" t="s">
        <v>416</v>
      </c>
      <c r="E4" s="1" t="s">
        <v>417</v>
      </c>
      <c r="G4" s="1" t="s">
        <v>418</v>
      </c>
      <c r="I4" t="s">
        <v>75</v>
      </c>
      <c r="M4" s="1" t="s">
        <v>419</v>
      </c>
      <c r="O4" s="1" t="s">
        <v>420</v>
      </c>
      <c r="Q4" t="s">
        <v>75</v>
      </c>
      <c r="U4" s="1" t="s">
        <v>421</v>
      </c>
      <c r="W4" s="1" t="s">
        <v>422</v>
      </c>
      <c r="Y4" t="s">
        <v>17</v>
      </c>
    </row>
    <row r="5" spans="1:27" ht="409.6" customHeight="1" x14ac:dyDescent="0.3">
      <c r="A5" s="1" t="s">
        <v>22</v>
      </c>
      <c r="C5" s="1" t="s">
        <v>423</v>
      </c>
      <c r="E5" s="1" t="s">
        <v>424</v>
      </c>
      <c r="G5" s="1" t="s">
        <v>425</v>
      </c>
      <c r="I5" t="s">
        <v>75</v>
      </c>
      <c r="M5" s="1" t="s">
        <v>426</v>
      </c>
      <c r="O5" s="1" t="s">
        <v>427</v>
      </c>
      <c r="Q5" t="s">
        <v>75</v>
      </c>
      <c r="U5" s="1" t="s">
        <v>428</v>
      </c>
      <c r="W5" s="1" t="s">
        <v>429</v>
      </c>
      <c r="Y5" t="s">
        <v>75</v>
      </c>
    </row>
    <row r="6" spans="1:27" ht="409.6" customHeight="1" x14ac:dyDescent="0.3">
      <c r="A6" s="1" t="s">
        <v>30</v>
      </c>
      <c r="C6" s="1" t="s">
        <v>430</v>
      </c>
      <c r="E6" s="1" t="s">
        <v>431</v>
      </c>
      <c r="G6" s="1" t="s">
        <v>432</v>
      </c>
      <c r="I6" t="s">
        <v>17</v>
      </c>
      <c r="M6" s="1" t="s">
        <v>433</v>
      </c>
      <c r="O6" s="1" t="s">
        <v>434</v>
      </c>
      <c r="Q6" t="s">
        <v>17</v>
      </c>
      <c r="U6" s="1" t="s">
        <v>435</v>
      </c>
      <c r="W6" s="1" t="s">
        <v>436</v>
      </c>
      <c r="Y6" t="s">
        <v>17</v>
      </c>
    </row>
    <row r="7" spans="1:27" ht="409.6" customHeight="1" x14ac:dyDescent="0.3">
      <c r="A7" s="1" t="s">
        <v>38</v>
      </c>
      <c r="C7" s="1" t="s">
        <v>437</v>
      </c>
      <c r="E7" s="1" t="s">
        <v>438</v>
      </c>
      <c r="G7" s="1" t="s">
        <v>439</v>
      </c>
      <c r="I7" t="s">
        <v>17</v>
      </c>
      <c r="M7" s="1" t="s">
        <v>440</v>
      </c>
      <c r="O7" s="1" t="s">
        <v>441</v>
      </c>
      <c r="Q7" t="s">
        <v>17</v>
      </c>
      <c r="U7" s="1" t="s">
        <v>442</v>
      </c>
      <c r="W7" s="1" t="s">
        <v>126</v>
      </c>
      <c r="Y7" t="s">
        <v>2</v>
      </c>
    </row>
    <row r="8" spans="1:27" ht="409.6" customHeight="1" x14ac:dyDescent="0.3">
      <c r="A8" s="1" t="s">
        <v>46</v>
      </c>
      <c r="C8" s="1" t="s">
        <v>443</v>
      </c>
      <c r="E8" s="1" t="s">
        <v>444</v>
      </c>
      <c r="G8" s="1" t="s">
        <v>445</v>
      </c>
      <c r="I8" t="s">
        <v>17</v>
      </c>
      <c r="M8" s="1" t="s">
        <v>446</v>
      </c>
      <c r="O8" s="1" t="s">
        <v>447</v>
      </c>
      <c r="Q8" t="s">
        <v>17</v>
      </c>
      <c r="U8" s="1" t="s">
        <v>448</v>
      </c>
      <c r="W8" s="1" t="s">
        <v>449</v>
      </c>
      <c r="Y8" t="s">
        <v>17</v>
      </c>
    </row>
    <row r="9" spans="1:27" ht="409.6" customHeight="1" x14ac:dyDescent="0.3">
      <c r="A9" s="1" t="s">
        <v>54</v>
      </c>
      <c r="C9" s="1" t="s">
        <v>450</v>
      </c>
      <c r="E9" s="1" t="s">
        <v>451</v>
      </c>
      <c r="G9" s="1" t="s">
        <v>452</v>
      </c>
      <c r="I9" t="s">
        <v>17</v>
      </c>
      <c r="M9" s="1" t="s">
        <v>453</v>
      </c>
      <c r="O9" s="1" t="s">
        <v>454</v>
      </c>
      <c r="Q9" t="s">
        <v>17</v>
      </c>
      <c r="U9" s="1" t="s">
        <v>455</v>
      </c>
      <c r="W9" s="1" t="s">
        <v>126</v>
      </c>
      <c r="Y9" t="s">
        <v>2</v>
      </c>
    </row>
    <row r="10" spans="1:27" ht="409.6" customHeight="1" x14ac:dyDescent="0.3">
      <c r="A10" s="1" t="s">
        <v>62</v>
      </c>
      <c r="C10" s="1" t="s">
        <v>456</v>
      </c>
      <c r="E10" s="1" t="s">
        <v>457</v>
      </c>
      <c r="G10" s="1" t="s">
        <v>458</v>
      </c>
      <c r="I10" t="s">
        <v>7</v>
      </c>
      <c r="M10" s="1" t="s">
        <v>459</v>
      </c>
      <c r="O10" s="1" t="s">
        <v>460</v>
      </c>
      <c r="Q10" t="s">
        <v>80</v>
      </c>
      <c r="U10" s="1" t="s">
        <v>461</v>
      </c>
      <c r="W10" s="1" t="s">
        <v>462</v>
      </c>
      <c r="Y10" t="s">
        <v>70</v>
      </c>
    </row>
    <row r="11" spans="1:27" ht="409.6" customHeight="1" x14ac:dyDescent="0.3">
      <c r="A11" s="1" t="s">
        <v>71</v>
      </c>
      <c r="C11" s="1" t="s">
        <v>463</v>
      </c>
      <c r="E11" s="1" t="s">
        <v>464</v>
      </c>
      <c r="G11" s="1" t="s">
        <v>465</v>
      </c>
      <c r="I11" t="s">
        <v>7</v>
      </c>
      <c r="M11" s="1" t="s">
        <v>466</v>
      </c>
      <c r="O11" s="1" t="s">
        <v>467</v>
      </c>
      <c r="Q11" t="s">
        <v>80</v>
      </c>
      <c r="U11" s="1" t="s">
        <v>468</v>
      </c>
      <c r="W11" s="1" t="s">
        <v>469</v>
      </c>
      <c r="Y11" t="s">
        <v>165</v>
      </c>
    </row>
    <row r="12" spans="1:27" ht="409.6" customHeight="1" x14ac:dyDescent="0.3">
      <c r="A12" s="1" t="s">
        <v>81</v>
      </c>
      <c r="C12" s="1" t="s">
        <v>470</v>
      </c>
      <c r="E12" s="1" t="s">
        <v>471</v>
      </c>
      <c r="G12" s="1" t="s">
        <v>472</v>
      </c>
      <c r="I12" t="s">
        <v>75</v>
      </c>
      <c r="M12" s="1" t="s">
        <v>473</v>
      </c>
      <c r="O12" s="1" t="s">
        <v>474</v>
      </c>
      <c r="Q12" t="s">
        <v>80</v>
      </c>
      <c r="U12" s="1" t="s">
        <v>475</v>
      </c>
      <c r="W12" s="1" t="s">
        <v>476</v>
      </c>
      <c r="Y12" t="s">
        <v>80</v>
      </c>
    </row>
    <row r="13" spans="1:27" ht="403.2" customHeight="1" x14ac:dyDescent="0.3">
      <c r="A13" s="1" t="s">
        <v>89</v>
      </c>
      <c r="C13" s="1" t="s">
        <v>477</v>
      </c>
      <c r="E13" s="1" t="s">
        <v>478</v>
      </c>
      <c r="G13" s="1" t="s">
        <v>479</v>
      </c>
      <c r="I13" t="s">
        <v>17</v>
      </c>
      <c r="M13" s="1" t="s">
        <v>480</v>
      </c>
      <c r="O13" s="1" t="s">
        <v>481</v>
      </c>
      <c r="Q13" t="s">
        <v>17</v>
      </c>
      <c r="U13" s="1" t="s">
        <v>482</v>
      </c>
      <c r="W13" s="1" t="s">
        <v>483</v>
      </c>
      <c r="Y13" t="s">
        <v>17</v>
      </c>
    </row>
    <row r="14" spans="1:27" ht="409.6" customHeight="1" x14ac:dyDescent="0.3">
      <c r="A14" s="1" t="s">
        <v>98</v>
      </c>
      <c r="C14" s="1" t="s">
        <v>484</v>
      </c>
      <c r="E14" s="1" t="s">
        <v>485</v>
      </c>
      <c r="G14" s="1" t="s">
        <v>486</v>
      </c>
      <c r="I14" t="s">
        <v>7</v>
      </c>
      <c r="M14" s="1" t="s">
        <v>487</v>
      </c>
      <c r="O14" s="1" t="s">
        <v>488</v>
      </c>
      <c r="Q14" t="s">
        <v>75</v>
      </c>
      <c r="U14" s="1" t="s">
        <v>489</v>
      </c>
      <c r="W14" s="1" t="s">
        <v>126</v>
      </c>
      <c r="Y14" t="s">
        <v>2</v>
      </c>
    </row>
    <row r="15" spans="1:27" ht="409.6" customHeight="1" x14ac:dyDescent="0.3">
      <c r="A15" s="1" t="s">
        <v>106</v>
      </c>
      <c r="C15" s="1" t="s">
        <v>490</v>
      </c>
      <c r="E15" s="1" t="s">
        <v>491</v>
      </c>
      <c r="G15" s="1" t="s">
        <v>492</v>
      </c>
      <c r="I15" t="s">
        <v>70</v>
      </c>
      <c r="M15" s="1" t="s">
        <v>493</v>
      </c>
      <c r="O15" s="1" t="s">
        <v>494</v>
      </c>
      <c r="Q15" t="s">
        <v>80</v>
      </c>
      <c r="U15" s="1" t="s">
        <v>495</v>
      </c>
      <c r="W15" s="1" t="s">
        <v>496</v>
      </c>
      <c r="Y15" t="s">
        <v>110</v>
      </c>
    </row>
    <row r="16" spans="1:27" ht="409.6" customHeight="1" x14ac:dyDescent="0.3">
      <c r="A16" s="1" t="s">
        <v>115</v>
      </c>
      <c r="C16" s="1" t="s">
        <v>497</v>
      </c>
      <c r="E16" s="1" t="s">
        <v>498</v>
      </c>
      <c r="G16" s="1" t="s">
        <v>499</v>
      </c>
      <c r="I16" t="s">
        <v>75</v>
      </c>
      <c r="M16" s="1" t="s">
        <v>500</v>
      </c>
      <c r="O16" s="1" t="s">
        <v>501</v>
      </c>
      <c r="Q16" t="s">
        <v>75</v>
      </c>
      <c r="U16" s="1" t="s">
        <v>502</v>
      </c>
      <c r="W16" s="1" t="s">
        <v>503</v>
      </c>
      <c r="Y16" t="s">
        <v>75</v>
      </c>
    </row>
    <row r="17" spans="1:25" ht="409.6" customHeight="1" x14ac:dyDescent="0.3">
      <c r="A17" s="1" t="s">
        <v>123</v>
      </c>
      <c r="C17" s="1" t="s">
        <v>504</v>
      </c>
      <c r="E17" s="1" t="s">
        <v>505</v>
      </c>
      <c r="G17" s="1" t="s">
        <v>506</v>
      </c>
      <c r="I17" t="s">
        <v>17</v>
      </c>
      <c r="M17" s="1" t="s">
        <v>507</v>
      </c>
      <c r="O17" s="1" t="s">
        <v>508</v>
      </c>
      <c r="Q17" t="s">
        <v>17</v>
      </c>
      <c r="U17" s="1" t="s">
        <v>509</v>
      </c>
      <c r="W17" s="1" t="s">
        <v>126</v>
      </c>
      <c r="Y17" t="s">
        <v>2</v>
      </c>
    </row>
    <row r="18" spans="1:25" ht="316.95" customHeight="1" x14ac:dyDescent="0.3">
      <c r="A18" s="1" t="s">
        <v>130</v>
      </c>
      <c r="C18" s="1" t="s">
        <v>510</v>
      </c>
      <c r="E18" s="1" t="s">
        <v>511</v>
      </c>
      <c r="G18" s="1" t="s">
        <v>512</v>
      </c>
      <c r="I18" t="s">
        <v>75</v>
      </c>
      <c r="M18" s="1" t="s">
        <v>513</v>
      </c>
      <c r="O18" s="1" t="s">
        <v>514</v>
      </c>
      <c r="Q18" t="s">
        <v>75</v>
      </c>
      <c r="U18" s="1" t="s">
        <v>515</v>
      </c>
      <c r="W18" s="1" t="s">
        <v>516</v>
      </c>
      <c r="Y18" t="s">
        <v>75</v>
      </c>
    </row>
    <row r="19" spans="1:25" ht="409.6" customHeight="1" x14ac:dyDescent="0.3">
      <c r="A19" s="1" t="s">
        <v>138</v>
      </c>
      <c r="C19" s="1" t="s">
        <v>517</v>
      </c>
      <c r="E19" s="1" t="s">
        <v>518</v>
      </c>
      <c r="G19" s="1" t="s">
        <v>519</v>
      </c>
      <c r="I19" t="s">
        <v>357</v>
      </c>
      <c r="M19" s="1" t="s">
        <v>520</v>
      </c>
      <c r="O19" s="1" t="s">
        <v>521</v>
      </c>
      <c r="Q19" t="s">
        <v>357</v>
      </c>
      <c r="U19" s="1" t="s">
        <v>522</v>
      </c>
      <c r="W19" s="1" t="s">
        <v>523</v>
      </c>
      <c r="Y19" t="s">
        <v>70</v>
      </c>
    </row>
  </sheetData>
  <dataValidations count="1">
    <dataValidation type="list" sqref="I2:I56 Q2:Q56 U2:U56 Y2:Y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9"/>
  <sheetViews>
    <sheetView topLeftCell="Q1" workbookViewId="0">
      <pane ySplit="1" topLeftCell="A2" activePane="bottomLeft" state="frozen"/>
      <selection pane="bottomLeft" activeCell="Y19" sqref="Y19"/>
    </sheetView>
  </sheetViews>
  <sheetFormatPr defaultRowHeight="14.4" x14ac:dyDescent="0.3"/>
  <cols>
    <col min="1" max="1" width="15.33203125" customWidth="1"/>
    <col min="3" max="3" width="24.33203125" customWidth="1"/>
    <col min="5" max="5" width="41.6640625" customWidth="1"/>
    <col min="7" max="7" width="39.6640625" customWidth="1"/>
    <col min="9" max="9" width="15.6640625" bestFit="1" customWidth="1"/>
    <col min="13" max="13" width="50.6640625" customWidth="1"/>
    <col min="15" max="15" width="48.5546875" customWidth="1"/>
    <col min="17" max="17" width="27.109375" customWidth="1"/>
    <col min="21" max="21" width="33.33203125" customWidth="1"/>
    <col min="23" max="23" width="34"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524</v>
      </c>
      <c r="E2" s="1" t="s">
        <v>525</v>
      </c>
      <c r="G2" s="1" t="s">
        <v>526</v>
      </c>
      <c r="I2" t="s">
        <v>70</v>
      </c>
      <c r="M2" s="1" t="s">
        <v>527</v>
      </c>
      <c r="O2" s="1" t="s">
        <v>528</v>
      </c>
      <c r="Q2" t="s">
        <v>17</v>
      </c>
      <c r="U2" s="1" t="s">
        <v>529</v>
      </c>
      <c r="W2" s="1" t="s">
        <v>530</v>
      </c>
      <c r="Y2" t="s">
        <v>17</v>
      </c>
    </row>
    <row r="3" spans="1:27" ht="409.6" customHeight="1" x14ac:dyDescent="0.3">
      <c r="A3" s="1" t="s">
        <v>3</v>
      </c>
      <c r="C3" s="1" t="s">
        <v>531</v>
      </c>
      <c r="E3" s="1" t="s">
        <v>532</v>
      </c>
      <c r="G3" s="1" t="s">
        <v>126</v>
      </c>
      <c r="I3" t="s">
        <v>2</v>
      </c>
      <c r="M3" s="1" t="s">
        <v>533</v>
      </c>
      <c r="O3" s="1" t="s">
        <v>126</v>
      </c>
      <c r="Q3" t="s">
        <v>2</v>
      </c>
      <c r="U3" s="1" t="s">
        <v>534</v>
      </c>
      <c r="W3" s="1" t="s">
        <v>126</v>
      </c>
      <c r="Y3" t="s">
        <v>2</v>
      </c>
    </row>
    <row r="4" spans="1:27" ht="409.6" customHeight="1" x14ac:dyDescent="0.3">
      <c r="A4" s="1" t="s">
        <v>13</v>
      </c>
      <c r="C4" s="1" t="s">
        <v>535</v>
      </c>
      <c r="E4" s="1" t="s">
        <v>536</v>
      </c>
      <c r="G4" s="1" t="s">
        <v>537</v>
      </c>
      <c r="I4" t="s">
        <v>17</v>
      </c>
      <c r="M4" s="1" t="s">
        <v>538</v>
      </c>
      <c r="O4" s="1" t="s">
        <v>539</v>
      </c>
      <c r="Q4" t="s">
        <v>93</v>
      </c>
      <c r="U4" s="1" t="s">
        <v>540</v>
      </c>
      <c r="W4" s="1" t="s">
        <v>541</v>
      </c>
      <c r="Y4" t="s">
        <v>17</v>
      </c>
    </row>
    <row r="5" spans="1:27" ht="409.6" customHeight="1" x14ac:dyDescent="0.3">
      <c r="A5" s="1" t="s">
        <v>22</v>
      </c>
      <c r="C5" s="1" t="s">
        <v>542</v>
      </c>
      <c r="E5" s="1" t="s">
        <v>543</v>
      </c>
      <c r="G5" s="1" t="s">
        <v>544</v>
      </c>
      <c r="I5" t="s">
        <v>93</v>
      </c>
      <c r="M5" s="1" t="s">
        <v>545</v>
      </c>
      <c r="O5" s="1" t="s">
        <v>546</v>
      </c>
      <c r="Q5" t="s">
        <v>93</v>
      </c>
      <c r="U5" s="1" t="s">
        <v>547</v>
      </c>
      <c r="W5" s="1" t="s">
        <v>548</v>
      </c>
      <c r="Y5" t="s">
        <v>17</v>
      </c>
    </row>
    <row r="6" spans="1:27" ht="409.6" customHeight="1" x14ac:dyDescent="0.3">
      <c r="A6" s="1" t="s">
        <v>30</v>
      </c>
      <c r="C6" s="1" t="s">
        <v>549</v>
      </c>
      <c r="E6" s="1" t="s">
        <v>550</v>
      </c>
      <c r="G6" s="1" t="s">
        <v>551</v>
      </c>
      <c r="I6" t="s">
        <v>93</v>
      </c>
      <c r="M6" s="1" t="s">
        <v>552</v>
      </c>
      <c r="O6" s="1" t="s">
        <v>553</v>
      </c>
      <c r="Q6" t="s">
        <v>17</v>
      </c>
      <c r="U6" s="1" t="s">
        <v>554</v>
      </c>
      <c r="W6" s="1" t="s">
        <v>555</v>
      </c>
      <c r="Y6" t="s">
        <v>17</v>
      </c>
    </row>
    <row r="7" spans="1:27" ht="409.6" customHeight="1" x14ac:dyDescent="0.3">
      <c r="A7" s="1" t="s">
        <v>38</v>
      </c>
      <c r="C7" s="1" t="s">
        <v>556</v>
      </c>
      <c r="E7" s="1" t="s">
        <v>557</v>
      </c>
      <c r="G7" s="1" t="s">
        <v>126</v>
      </c>
      <c r="I7" t="s">
        <v>2</v>
      </c>
      <c r="M7" s="1" t="s">
        <v>558</v>
      </c>
      <c r="O7" s="1" t="s">
        <v>126</v>
      </c>
      <c r="Q7" t="s">
        <v>2</v>
      </c>
      <c r="U7" s="1" t="s">
        <v>559</v>
      </c>
      <c r="W7" s="1" t="s">
        <v>126</v>
      </c>
      <c r="Y7" t="s">
        <v>2</v>
      </c>
    </row>
    <row r="8" spans="1:27" ht="409.6" customHeight="1" x14ac:dyDescent="0.3">
      <c r="A8" s="1" t="s">
        <v>46</v>
      </c>
      <c r="C8" s="1" t="s">
        <v>560</v>
      </c>
      <c r="E8" s="1" t="s">
        <v>561</v>
      </c>
      <c r="G8" s="1" t="s">
        <v>562</v>
      </c>
      <c r="I8" t="s">
        <v>17</v>
      </c>
      <c r="M8" s="1" t="s">
        <v>563</v>
      </c>
      <c r="O8" s="1" t="s">
        <v>564</v>
      </c>
      <c r="Q8" t="s">
        <v>357</v>
      </c>
      <c r="U8" s="1" t="s">
        <v>565</v>
      </c>
      <c r="W8" s="1" t="s">
        <v>566</v>
      </c>
      <c r="Y8" t="s">
        <v>17</v>
      </c>
    </row>
    <row r="9" spans="1:27" ht="409.6" customHeight="1" x14ac:dyDescent="0.3">
      <c r="A9" s="1" t="s">
        <v>54</v>
      </c>
      <c r="C9" s="1" t="s">
        <v>567</v>
      </c>
      <c r="E9" s="1" t="s">
        <v>568</v>
      </c>
      <c r="G9" s="1" t="s">
        <v>569</v>
      </c>
      <c r="I9" t="s">
        <v>17</v>
      </c>
      <c r="M9" s="1" t="s">
        <v>570</v>
      </c>
      <c r="O9" s="1" t="s">
        <v>571</v>
      </c>
      <c r="Q9" t="s">
        <v>17</v>
      </c>
      <c r="U9" s="1" t="s">
        <v>572</v>
      </c>
      <c r="W9" s="1" t="s">
        <v>573</v>
      </c>
      <c r="Y9" t="s">
        <v>75</v>
      </c>
    </row>
    <row r="10" spans="1:27" ht="28.95" customHeight="1" x14ac:dyDescent="0.3">
      <c r="A10" s="1" t="s">
        <v>62</v>
      </c>
      <c r="C10" s="1" t="s">
        <v>1</v>
      </c>
      <c r="E10" s="1"/>
      <c r="G10" s="1"/>
      <c r="I10" t="s">
        <v>2</v>
      </c>
      <c r="M10" s="1"/>
      <c r="O10" s="1"/>
      <c r="Q10" t="s">
        <v>2</v>
      </c>
      <c r="U10" s="1" t="s">
        <v>574</v>
      </c>
      <c r="W10" s="1" t="s">
        <v>575</v>
      </c>
      <c r="Y10" t="s">
        <v>2</v>
      </c>
    </row>
    <row r="11" spans="1:27" ht="409.6" customHeight="1" x14ac:dyDescent="0.3">
      <c r="A11" s="1" t="s">
        <v>71</v>
      </c>
      <c r="C11" s="1" t="s">
        <v>576</v>
      </c>
      <c r="E11" s="1" t="s">
        <v>577</v>
      </c>
      <c r="G11" s="1" t="s">
        <v>578</v>
      </c>
      <c r="I11" t="s">
        <v>17</v>
      </c>
      <c r="M11" s="1" t="s">
        <v>579</v>
      </c>
      <c r="O11" s="1" t="s">
        <v>580</v>
      </c>
      <c r="Q11" t="s">
        <v>357</v>
      </c>
      <c r="U11" s="1" t="s">
        <v>581</v>
      </c>
      <c r="W11" s="1" t="s">
        <v>582</v>
      </c>
      <c r="Y11" t="s">
        <v>93</v>
      </c>
    </row>
    <row r="12" spans="1:27" ht="409.6" customHeight="1" x14ac:dyDescent="0.3">
      <c r="A12" s="1" t="s">
        <v>81</v>
      </c>
      <c r="C12" s="1" t="s">
        <v>583</v>
      </c>
      <c r="E12" s="1" t="s">
        <v>584</v>
      </c>
      <c r="G12" s="1" t="s">
        <v>585</v>
      </c>
      <c r="I12" t="s">
        <v>17</v>
      </c>
      <c r="M12" s="1" t="s">
        <v>586</v>
      </c>
      <c r="O12" s="1" t="s">
        <v>587</v>
      </c>
      <c r="Q12" t="s">
        <v>17</v>
      </c>
      <c r="U12" s="1" t="s">
        <v>588</v>
      </c>
      <c r="W12" s="1" t="s">
        <v>589</v>
      </c>
      <c r="Y12" t="s">
        <v>70</v>
      </c>
    </row>
    <row r="13" spans="1:27" ht="302.39999999999998" customHeight="1" x14ac:dyDescent="0.3">
      <c r="A13" s="1" t="s">
        <v>89</v>
      </c>
      <c r="C13" s="1" t="s">
        <v>590</v>
      </c>
      <c r="E13" s="1" t="s">
        <v>591</v>
      </c>
      <c r="G13" s="1" t="s">
        <v>592</v>
      </c>
      <c r="I13" t="s">
        <v>93</v>
      </c>
      <c r="M13" s="1" t="s">
        <v>593</v>
      </c>
      <c r="O13" s="1" t="s">
        <v>594</v>
      </c>
      <c r="Q13" t="s">
        <v>17</v>
      </c>
      <c r="U13" s="1" t="s">
        <v>595</v>
      </c>
      <c r="W13" s="1" t="s">
        <v>596</v>
      </c>
      <c r="Y13" t="s">
        <v>17</v>
      </c>
    </row>
    <row r="14" spans="1:27" ht="409.6" customHeight="1" x14ac:dyDescent="0.3">
      <c r="A14" s="1" t="s">
        <v>98</v>
      </c>
      <c r="C14" s="1" t="s">
        <v>597</v>
      </c>
      <c r="E14" s="1" t="s">
        <v>598</v>
      </c>
      <c r="G14" s="1" t="s">
        <v>599</v>
      </c>
      <c r="I14" t="s">
        <v>7</v>
      </c>
      <c r="M14" s="1" t="s">
        <v>600</v>
      </c>
      <c r="O14" s="1" t="s">
        <v>601</v>
      </c>
      <c r="Q14" t="s">
        <v>75</v>
      </c>
      <c r="U14" s="1" t="s">
        <v>602</v>
      </c>
      <c r="W14" s="1" t="s">
        <v>603</v>
      </c>
      <c r="Y14" t="s">
        <v>7</v>
      </c>
    </row>
    <row r="15" spans="1:27" ht="409.6" customHeight="1" x14ac:dyDescent="0.3">
      <c r="A15" s="1" t="s">
        <v>106</v>
      </c>
      <c r="C15" s="1" t="s">
        <v>604</v>
      </c>
      <c r="E15" s="1" t="s">
        <v>605</v>
      </c>
      <c r="G15" s="1" t="s">
        <v>606</v>
      </c>
      <c r="I15" t="s">
        <v>17</v>
      </c>
      <c r="M15" s="1" t="s">
        <v>607</v>
      </c>
      <c r="O15" s="1" t="s">
        <v>608</v>
      </c>
      <c r="Q15" t="s">
        <v>7</v>
      </c>
      <c r="U15" s="1" t="s">
        <v>609</v>
      </c>
      <c r="W15" s="1" t="s">
        <v>610</v>
      </c>
      <c r="Y15" t="s">
        <v>75</v>
      </c>
    </row>
    <row r="16" spans="1:27" ht="409.6" customHeight="1" x14ac:dyDescent="0.3">
      <c r="A16" s="1" t="s">
        <v>115</v>
      </c>
      <c r="C16" s="1" t="s">
        <v>611</v>
      </c>
      <c r="E16" s="1" t="s">
        <v>612</v>
      </c>
      <c r="G16" s="1" t="s">
        <v>613</v>
      </c>
      <c r="I16" t="s">
        <v>75</v>
      </c>
      <c r="M16" s="1" t="s">
        <v>614</v>
      </c>
      <c r="O16" s="1" t="s">
        <v>615</v>
      </c>
      <c r="Q16" t="s">
        <v>75</v>
      </c>
      <c r="U16" s="1" t="s">
        <v>616</v>
      </c>
      <c r="W16" s="1" t="s">
        <v>617</v>
      </c>
      <c r="Y16" t="s">
        <v>75</v>
      </c>
    </row>
    <row r="17" spans="1:25" ht="409.6" customHeight="1" x14ac:dyDescent="0.3">
      <c r="A17" s="1" t="s">
        <v>123</v>
      </c>
      <c r="C17" s="1" t="s">
        <v>618</v>
      </c>
      <c r="E17" s="1" t="s">
        <v>619</v>
      </c>
      <c r="G17" s="1" t="s">
        <v>620</v>
      </c>
      <c r="I17" t="s">
        <v>17</v>
      </c>
      <c r="M17" s="1" t="s">
        <v>621</v>
      </c>
      <c r="O17" s="1" t="s">
        <v>622</v>
      </c>
      <c r="Q17" t="s">
        <v>70</v>
      </c>
      <c r="U17" s="1" t="s">
        <v>623</v>
      </c>
      <c r="W17" s="1" t="s">
        <v>624</v>
      </c>
      <c r="Y17" t="s">
        <v>17</v>
      </c>
    </row>
    <row r="18" spans="1:25" ht="409.6" customHeight="1" x14ac:dyDescent="0.3">
      <c r="A18" s="1" t="s">
        <v>130</v>
      </c>
      <c r="C18" s="1" t="s">
        <v>625</v>
      </c>
      <c r="E18" s="1" t="s">
        <v>626</v>
      </c>
      <c r="G18" s="1" t="s">
        <v>627</v>
      </c>
      <c r="I18" t="s">
        <v>75</v>
      </c>
      <c r="M18" s="1" t="s">
        <v>628</v>
      </c>
      <c r="O18" s="1" t="s">
        <v>629</v>
      </c>
      <c r="Q18" t="s">
        <v>75</v>
      </c>
      <c r="U18" s="1" t="s">
        <v>630</v>
      </c>
      <c r="W18" s="1" t="s">
        <v>631</v>
      </c>
      <c r="Y18" t="s">
        <v>75</v>
      </c>
    </row>
    <row r="19" spans="1:25" ht="409.6" customHeight="1" x14ac:dyDescent="0.3">
      <c r="A19" s="1" t="s">
        <v>138</v>
      </c>
      <c r="C19" s="1" t="s">
        <v>632</v>
      </c>
      <c r="E19" s="1" t="s">
        <v>633</v>
      </c>
      <c r="G19" s="1" t="s">
        <v>634</v>
      </c>
      <c r="I19" t="s">
        <v>110</v>
      </c>
      <c r="M19" s="1" t="s">
        <v>635</v>
      </c>
      <c r="O19" s="1" t="s">
        <v>636</v>
      </c>
      <c r="Q19" t="s">
        <v>165</v>
      </c>
      <c r="U19" s="1" t="s">
        <v>637</v>
      </c>
      <c r="W19" s="1" t="s">
        <v>638</v>
      </c>
      <c r="Y19" t="s">
        <v>80</v>
      </c>
    </row>
  </sheetData>
  <dataValidations count="1">
    <dataValidation type="list" sqref="I2:I56 Q2:Q56 U2:U56 Y2:Y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9"/>
  <sheetViews>
    <sheetView topLeftCell="R1" workbookViewId="0">
      <pane ySplit="1" topLeftCell="A2" activePane="bottomLeft" state="frozen"/>
      <selection pane="bottomLeft" activeCell="Y19" sqref="Y19"/>
    </sheetView>
  </sheetViews>
  <sheetFormatPr defaultRowHeight="14.4" x14ac:dyDescent="0.3"/>
  <cols>
    <col min="1" max="1" width="16.6640625" customWidth="1"/>
    <col min="3" max="3" width="41.109375" customWidth="1"/>
    <col min="5" max="5" width="44.6640625" customWidth="1"/>
    <col min="7" max="7" width="42.44140625" customWidth="1"/>
    <col min="9" max="9" width="15.6640625" bestFit="1" customWidth="1"/>
    <col min="13" max="13" width="52.33203125" customWidth="1"/>
    <col min="15" max="15" width="72.5546875" customWidth="1"/>
    <col min="17" max="17" width="25" customWidth="1"/>
    <col min="21" max="21" width="37.33203125" customWidth="1"/>
    <col min="23" max="23" width="37.332031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331.2" customHeight="1" x14ac:dyDescent="0.3">
      <c r="A2" s="1" t="s">
        <v>0</v>
      </c>
      <c r="C2" s="1" t="s">
        <v>639</v>
      </c>
      <c r="E2" s="1" t="s">
        <v>640</v>
      </c>
      <c r="G2" s="1" t="s">
        <v>641</v>
      </c>
      <c r="I2" t="s">
        <v>7</v>
      </c>
      <c r="M2" s="1" t="s">
        <v>642</v>
      </c>
      <c r="O2" s="1" t="s">
        <v>643</v>
      </c>
      <c r="Q2" t="s">
        <v>75</v>
      </c>
      <c r="U2" s="1" t="s">
        <v>644</v>
      </c>
      <c r="W2" s="1" t="s">
        <v>645</v>
      </c>
      <c r="Y2" t="s">
        <v>17</v>
      </c>
    </row>
    <row r="3" spans="1:27" ht="409.6" customHeight="1" x14ac:dyDescent="0.3">
      <c r="A3" s="1" t="s">
        <v>3</v>
      </c>
      <c r="C3" s="1" t="s">
        <v>646</v>
      </c>
      <c r="E3" s="1" t="s">
        <v>647</v>
      </c>
      <c r="G3" s="1" t="s">
        <v>648</v>
      </c>
      <c r="I3" t="s">
        <v>75</v>
      </c>
      <c r="M3" s="1" t="s">
        <v>649</v>
      </c>
      <c r="O3" s="1" t="s">
        <v>650</v>
      </c>
      <c r="Q3" t="s">
        <v>80</v>
      </c>
      <c r="U3" s="1" t="s">
        <v>651</v>
      </c>
      <c r="W3" s="1" t="s">
        <v>652</v>
      </c>
      <c r="Y3" t="s">
        <v>17</v>
      </c>
    </row>
    <row r="4" spans="1:27" ht="374.4" customHeight="1" x14ac:dyDescent="0.3">
      <c r="A4" s="1" t="s">
        <v>13</v>
      </c>
      <c r="C4" s="1" t="s">
        <v>653</v>
      </c>
      <c r="E4" s="1" t="s">
        <v>654</v>
      </c>
      <c r="G4" s="1" t="s">
        <v>655</v>
      </c>
      <c r="I4" t="s">
        <v>75</v>
      </c>
      <c r="M4" s="1" t="s">
        <v>656</v>
      </c>
      <c r="O4" s="1" t="s">
        <v>657</v>
      </c>
      <c r="Q4" t="s">
        <v>17</v>
      </c>
      <c r="U4" s="1" t="s">
        <v>658</v>
      </c>
      <c r="W4" s="1" t="s">
        <v>659</v>
      </c>
      <c r="Y4" t="s">
        <v>17</v>
      </c>
    </row>
    <row r="5" spans="1:27" ht="409.6" customHeight="1" x14ac:dyDescent="0.3">
      <c r="A5" s="1" t="s">
        <v>22</v>
      </c>
      <c r="C5" s="1" t="s">
        <v>660</v>
      </c>
      <c r="E5" s="1" t="s">
        <v>661</v>
      </c>
      <c r="G5" s="1" t="s">
        <v>662</v>
      </c>
      <c r="I5" t="s">
        <v>75</v>
      </c>
      <c r="M5" s="1" t="s">
        <v>663</v>
      </c>
      <c r="O5" s="1" t="s">
        <v>664</v>
      </c>
      <c r="Q5" t="s">
        <v>165</v>
      </c>
      <c r="U5" s="1" t="s">
        <v>665</v>
      </c>
      <c r="W5" s="1" t="s">
        <v>666</v>
      </c>
      <c r="Y5" t="s">
        <v>17</v>
      </c>
    </row>
    <row r="6" spans="1:27" ht="409.6" customHeight="1" x14ac:dyDescent="0.3">
      <c r="A6" s="1" t="s">
        <v>30</v>
      </c>
      <c r="C6" s="1" t="s">
        <v>667</v>
      </c>
      <c r="E6" s="1" t="s">
        <v>668</v>
      </c>
      <c r="G6" s="1" t="s">
        <v>669</v>
      </c>
      <c r="I6" t="s">
        <v>80</v>
      </c>
      <c r="M6" s="1" t="s">
        <v>670</v>
      </c>
      <c r="O6" s="1" t="s">
        <v>671</v>
      </c>
      <c r="Q6" t="s">
        <v>80</v>
      </c>
      <c r="U6" s="1" t="s">
        <v>672</v>
      </c>
      <c r="W6" s="1" t="s">
        <v>673</v>
      </c>
      <c r="Y6" t="s">
        <v>17</v>
      </c>
    </row>
    <row r="7" spans="1:27" ht="409.6" customHeight="1" x14ac:dyDescent="0.3">
      <c r="A7" s="1" t="s">
        <v>38</v>
      </c>
      <c r="C7" s="1" t="s">
        <v>674</v>
      </c>
      <c r="E7" s="1" t="s">
        <v>675</v>
      </c>
      <c r="G7" s="1" t="s">
        <v>126</v>
      </c>
      <c r="I7" t="s">
        <v>2</v>
      </c>
      <c r="M7" s="1" t="s">
        <v>676</v>
      </c>
      <c r="O7" s="1" t="s">
        <v>677</v>
      </c>
      <c r="Q7" t="s">
        <v>17</v>
      </c>
      <c r="U7" s="1" t="s">
        <v>678</v>
      </c>
      <c r="W7" s="1" t="s">
        <v>679</v>
      </c>
      <c r="Y7" t="s">
        <v>17</v>
      </c>
    </row>
    <row r="8" spans="1:27" ht="409.6" customHeight="1" x14ac:dyDescent="0.3">
      <c r="A8" s="1" t="s">
        <v>46</v>
      </c>
      <c r="C8" s="1" t="s">
        <v>680</v>
      </c>
      <c r="E8" s="1" t="s">
        <v>681</v>
      </c>
      <c r="G8" s="1" t="s">
        <v>682</v>
      </c>
      <c r="I8" t="s">
        <v>357</v>
      </c>
      <c r="M8" s="1" t="s">
        <v>683</v>
      </c>
      <c r="O8" s="1" t="s">
        <v>684</v>
      </c>
      <c r="Q8" t="s">
        <v>17</v>
      </c>
      <c r="U8" s="1" t="s">
        <v>685</v>
      </c>
      <c r="W8" s="1" t="s">
        <v>686</v>
      </c>
      <c r="Y8" t="s">
        <v>17</v>
      </c>
    </row>
    <row r="9" spans="1:27" ht="409.6" customHeight="1" x14ac:dyDescent="0.3">
      <c r="A9" s="1" t="s">
        <v>54</v>
      </c>
      <c r="C9" s="1" t="s">
        <v>687</v>
      </c>
      <c r="E9" s="1" t="s">
        <v>688</v>
      </c>
      <c r="G9" s="1" t="s">
        <v>689</v>
      </c>
      <c r="I9" t="s">
        <v>357</v>
      </c>
      <c r="M9" s="1" t="s">
        <v>690</v>
      </c>
      <c r="O9" s="1" t="s">
        <v>691</v>
      </c>
      <c r="Q9" t="s">
        <v>17</v>
      </c>
      <c r="U9" s="1" t="s">
        <v>692</v>
      </c>
      <c r="W9" s="1" t="s">
        <v>126</v>
      </c>
      <c r="Y9" t="s">
        <v>2</v>
      </c>
    </row>
    <row r="10" spans="1:27" ht="403.2" customHeight="1" x14ac:dyDescent="0.3">
      <c r="A10" s="1" t="s">
        <v>62</v>
      </c>
      <c r="C10" s="1" t="s">
        <v>693</v>
      </c>
      <c r="E10" s="1" t="s">
        <v>694</v>
      </c>
      <c r="G10" s="1" t="s">
        <v>695</v>
      </c>
      <c r="I10" t="s">
        <v>17</v>
      </c>
      <c r="M10" s="1" t="s">
        <v>696</v>
      </c>
      <c r="O10" s="1" t="s">
        <v>697</v>
      </c>
      <c r="Q10" t="s">
        <v>70</v>
      </c>
      <c r="U10" s="1" t="s">
        <v>698</v>
      </c>
      <c r="W10" s="1" t="s">
        <v>699</v>
      </c>
      <c r="Y10" t="s">
        <v>17</v>
      </c>
    </row>
    <row r="11" spans="1:27" ht="409.6" customHeight="1" x14ac:dyDescent="0.3">
      <c r="A11" s="1" t="s">
        <v>71</v>
      </c>
      <c r="C11" s="1" t="s">
        <v>700</v>
      </c>
      <c r="E11" s="1" t="s">
        <v>701</v>
      </c>
      <c r="G11" s="1" t="s">
        <v>702</v>
      </c>
      <c r="I11" t="s">
        <v>75</v>
      </c>
      <c r="M11" s="1" t="s">
        <v>703</v>
      </c>
      <c r="O11" s="1" t="s">
        <v>704</v>
      </c>
      <c r="Q11" t="s">
        <v>110</v>
      </c>
      <c r="U11" s="1" t="s">
        <v>705</v>
      </c>
      <c r="W11" s="1" t="s">
        <v>706</v>
      </c>
      <c r="Y11" t="s">
        <v>70</v>
      </c>
    </row>
    <row r="12" spans="1:27" ht="374.4" customHeight="1" x14ac:dyDescent="0.3">
      <c r="A12" s="1" t="s">
        <v>81</v>
      </c>
      <c r="C12" s="1" t="s">
        <v>707</v>
      </c>
      <c r="E12" s="1" t="s">
        <v>708</v>
      </c>
      <c r="G12" s="1" t="s">
        <v>709</v>
      </c>
      <c r="I12" t="s">
        <v>70</v>
      </c>
      <c r="M12" s="1" t="s">
        <v>710</v>
      </c>
      <c r="O12" s="1" t="s">
        <v>711</v>
      </c>
      <c r="Q12" t="s">
        <v>80</v>
      </c>
      <c r="U12" s="1" t="s">
        <v>712</v>
      </c>
      <c r="W12" s="1" t="s">
        <v>713</v>
      </c>
      <c r="Y12" t="s">
        <v>80</v>
      </c>
    </row>
    <row r="13" spans="1:27" ht="216" customHeight="1" x14ac:dyDescent="0.3">
      <c r="A13" s="1" t="s">
        <v>89</v>
      </c>
      <c r="C13" s="1" t="s">
        <v>714</v>
      </c>
      <c r="E13" s="1" t="s">
        <v>715</v>
      </c>
      <c r="G13" s="1" t="s">
        <v>716</v>
      </c>
      <c r="I13" t="s">
        <v>357</v>
      </c>
      <c r="M13" s="1" t="s">
        <v>717</v>
      </c>
      <c r="O13" s="1" t="s">
        <v>718</v>
      </c>
      <c r="Q13" t="s">
        <v>17</v>
      </c>
      <c r="U13" s="1" t="s">
        <v>719</v>
      </c>
      <c r="W13" s="1" t="s">
        <v>720</v>
      </c>
      <c r="Y13" t="s">
        <v>17</v>
      </c>
    </row>
    <row r="14" spans="1:27" ht="409.6" customHeight="1" x14ac:dyDescent="0.3">
      <c r="A14" s="1" t="s">
        <v>98</v>
      </c>
      <c r="C14" s="1" t="s">
        <v>721</v>
      </c>
      <c r="E14" s="1" t="s">
        <v>722</v>
      </c>
      <c r="G14" s="1" t="s">
        <v>723</v>
      </c>
      <c r="I14" t="s">
        <v>75</v>
      </c>
      <c r="M14" s="1" t="s">
        <v>724</v>
      </c>
      <c r="O14" s="1" t="s">
        <v>725</v>
      </c>
      <c r="Q14" t="s">
        <v>75</v>
      </c>
      <c r="U14" s="1" t="s">
        <v>726</v>
      </c>
      <c r="W14" s="1" t="s">
        <v>727</v>
      </c>
      <c r="Y14" t="s">
        <v>75</v>
      </c>
    </row>
    <row r="15" spans="1:27" ht="409.6" customHeight="1" x14ac:dyDescent="0.3">
      <c r="A15" s="1" t="s">
        <v>106</v>
      </c>
      <c r="C15" s="1" t="s">
        <v>728</v>
      </c>
      <c r="E15" s="1" t="s">
        <v>729</v>
      </c>
      <c r="G15" s="1" t="s">
        <v>730</v>
      </c>
      <c r="I15" t="s">
        <v>7</v>
      </c>
      <c r="M15" s="1" t="s">
        <v>731</v>
      </c>
      <c r="O15" s="1" t="s">
        <v>732</v>
      </c>
      <c r="Q15" t="s">
        <v>70</v>
      </c>
      <c r="U15" s="1" t="s">
        <v>733</v>
      </c>
      <c r="W15" s="1" t="s">
        <v>734</v>
      </c>
      <c r="Y15" t="s">
        <v>80</v>
      </c>
    </row>
    <row r="16" spans="1:27" ht="409.6" customHeight="1" x14ac:dyDescent="0.3">
      <c r="A16" s="1" t="s">
        <v>115</v>
      </c>
      <c r="C16" s="1" t="s">
        <v>735</v>
      </c>
      <c r="E16" s="1" t="s">
        <v>736</v>
      </c>
      <c r="G16" s="1" t="s">
        <v>737</v>
      </c>
      <c r="I16" t="s">
        <v>75</v>
      </c>
      <c r="M16" s="1" t="s">
        <v>738</v>
      </c>
      <c r="O16" s="1" t="s">
        <v>739</v>
      </c>
      <c r="Q16" t="s">
        <v>75</v>
      </c>
      <c r="U16" s="1" t="s">
        <v>740</v>
      </c>
      <c r="W16" s="1" t="s">
        <v>741</v>
      </c>
      <c r="Y16" t="s">
        <v>75</v>
      </c>
    </row>
    <row r="17" spans="1:25" ht="409.6" customHeight="1" x14ac:dyDescent="0.3">
      <c r="A17" s="1" t="s">
        <v>123</v>
      </c>
      <c r="C17" s="1" t="s">
        <v>742</v>
      </c>
      <c r="E17" s="1" t="s">
        <v>743</v>
      </c>
      <c r="G17" s="1" t="s">
        <v>744</v>
      </c>
      <c r="I17" t="s">
        <v>357</v>
      </c>
      <c r="M17" s="1" t="s">
        <v>745</v>
      </c>
      <c r="O17" s="1" t="s">
        <v>746</v>
      </c>
      <c r="Q17" t="s">
        <v>17</v>
      </c>
      <c r="U17" s="1" t="s">
        <v>747</v>
      </c>
      <c r="W17" s="1" t="s">
        <v>748</v>
      </c>
      <c r="Y17" t="s">
        <v>80</v>
      </c>
    </row>
    <row r="18" spans="1:25" ht="409.6" customHeight="1" x14ac:dyDescent="0.3">
      <c r="A18" s="1" t="s">
        <v>130</v>
      </c>
      <c r="C18" s="1" t="s">
        <v>749</v>
      </c>
      <c r="E18" s="1" t="s">
        <v>750</v>
      </c>
      <c r="G18" s="1" t="s">
        <v>751</v>
      </c>
      <c r="I18" t="s">
        <v>75</v>
      </c>
      <c r="M18" s="1" t="s">
        <v>752</v>
      </c>
      <c r="O18" s="1" t="s">
        <v>753</v>
      </c>
      <c r="Q18" t="s">
        <v>17</v>
      </c>
      <c r="U18" s="1" t="s">
        <v>754</v>
      </c>
      <c r="W18" s="1" t="s">
        <v>755</v>
      </c>
      <c r="Y18" t="s">
        <v>75</v>
      </c>
    </row>
    <row r="19" spans="1:25" ht="388.95" customHeight="1" x14ac:dyDescent="0.3">
      <c r="A19" s="1" t="s">
        <v>138</v>
      </c>
      <c r="C19" s="1" t="s">
        <v>756</v>
      </c>
      <c r="E19" s="1" t="s">
        <v>757</v>
      </c>
      <c r="G19" s="1" t="s">
        <v>126</v>
      </c>
      <c r="I19" t="s">
        <v>2</v>
      </c>
      <c r="M19" s="1" t="s">
        <v>758</v>
      </c>
      <c r="O19" s="1" t="s">
        <v>759</v>
      </c>
      <c r="Q19" t="s">
        <v>17</v>
      </c>
      <c r="U19" s="1" t="s">
        <v>760</v>
      </c>
      <c r="W19" s="1" t="s">
        <v>761</v>
      </c>
      <c r="Y19" t="s">
        <v>17</v>
      </c>
    </row>
  </sheetData>
  <dataValidations count="1">
    <dataValidation type="list" sqref="I2:I56 Q2:Q56 U2:U56 Y2:Y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9"/>
  <sheetViews>
    <sheetView topLeftCell="U1" workbookViewId="0">
      <pane ySplit="1" topLeftCell="A2" activePane="bottomLeft" state="frozen"/>
      <selection pane="bottomLeft" activeCell="Y19" sqref="Y19"/>
    </sheetView>
  </sheetViews>
  <sheetFormatPr defaultRowHeight="14.4" x14ac:dyDescent="0.3"/>
  <cols>
    <col min="1" max="1" width="16.5546875" customWidth="1"/>
    <col min="3" max="3" width="35" customWidth="1"/>
    <col min="5" max="5" width="42.33203125" customWidth="1"/>
    <col min="7" max="7" width="41.5546875" customWidth="1"/>
    <col min="9" max="9" width="23.6640625" customWidth="1"/>
    <col min="13" max="13" width="44.33203125" customWidth="1"/>
    <col min="15" max="15" width="52.5546875" customWidth="1"/>
    <col min="17" max="17" width="26.109375" customWidth="1"/>
    <col min="21" max="21" width="33.6640625" customWidth="1"/>
    <col min="23" max="23" width="47.6640625" customWidth="1"/>
    <col min="25" max="25" width="15.6640625" bestFit="1"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762</v>
      </c>
      <c r="E2" s="1" t="s">
        <v>763</v>
      </c>
      <c r="G2" s="1" t="s">
        <v>764</v>
      </c>
      <c r="I2" t="s">
        <v>110</v>
      </c>
      <c r="M2" s="1" t="s">
        <v>765</v>
      </c>
      <c r="O2" s="1" t="s">
        <v>766</v>
      </c>
      <c r="Q2" t="s">
        <v>75</v>
      </c>
      <c r="U2" s="1" t="s">
        <v>767</v>
      </c>
      <c r="W2" s="1" t="s">
        <v>768</v>
      </c>
      <c r="Y2" t="s">
        <v>70</v>
      </c>
    </row>
    <row r="3" spans="1:27" ht="409.6" customHeight="1" x14ac:dyDescent="0.3">
      <c r="A3" s="1" t="s">
        <v>3</v>
      </c>
      <c r="C3" s="1" t="s">
        <v>769</v>
      </c>
      <c r="E3" s="1" t="s">
        <v>770</v>
      </c>
      <c r="G3" s="1" t="s">
        <v>771</v>
      </c>
      <c r="I3" t="s">
        <v>17</v>
      </c>
      <c r="M3" s="1" t="s">
        <v>772</v>
      </c>
      <c r="O3" s="1" t="s">
        <v>773</v>
      </c>
      <c r="Q3" t="s">
        <v>357</v>
      </c>
      <c r="U3" s="1" t="s">
        <v>774</v>
      </c>
      <c r="W3" s="1" t="s">
        <v>775</v>
      </c>
      <c r="Y3" t="s">
        <v>70</v>
      </c>
    </row>
    <row r="4" spans="1:27" ht="409.6" customHeight="1" x14ac:dyDescent="0.3">
      <c r="A4" s="1" t="s">
        <v>13</v>
      </c>
      <c r="C4" s="1" t="s">
        <v>776</v>
      </c>
      <c r="E4" s="1" t="s">
        <v>777</v>
      </c>
      <c r="G4" s="1" t="s">
        <v>778</v>
      </c>
      <c r="I4" t="s">
        <v>70</v>
      </c>
      <c r="M4" s="1" t="s">
        <v>779</v>
      </c>
      <c r="O4" s="1" t="s">
        <v>780</v>
      </c>
      <c r="Q4" t="s">
        <v>93</v>
      </c>
      <c r="U4" s="1" t="s">
        <v>781</v>
      </c>
      <c r="W4" s="1" t="s">
        <v>782</v>
      </c>
      <c r="Y4" t="s">
        <v>70</v>
      </c>
    </row>
    <row r="5" spans="1:27" ht="409.6" customHeight="1" x14ac:dyDescent="0.3">
      <c r="A5" s="1" t="s">
        <v>22</v>
      </c>
      <c r="C5" s="1" t="s">
        <v>783</v>
      </c>
      <c r="E5" s="1" t="s">
        <v>784</v>
      </c>
      <c r="G5" s="1" t="s">
        <v>785</v>
      </c>
      <c r="I5" t="s">
        <v>165</v>
      </c>
      <c r="M5" s="1" t="s">
        <v>786</v>
      </c>
      <c r="O5" s="1" t="s">
        <v>787</v>
      </c>
      <c r="Q5" t="s">
        <v>75</v>
      </c>
      <c r="U5" s="1" t="s">
        <v>788</v>
      </c>
      <c r="W5" s="1" t="s">
        <v>789</v>
      </c>
      <c r="Y5" t="s">
        <v>110</v>
      </c>
    </row>
    <row r="6" spans="1:27" ht="409.6" customHeight="1" x14ac:dyDescent="0.3">
      <c r="A6" s="1" t="s">
        <v>30</v>
      </c>
      <c r="C6" s="1" t="s">
        <v>790</v>
      </c>
      <c r="E6" s="1" t="s">
        <v>791</v>
      </c>
      <c r="G6" s="1" t="s">
        <v>792</v>
      </c>
      <c r="I6" t="s">
        <v>165</v>
      </c>
      <c r="M6" s="1" t="s">
        <v>793</v>
      </c>
      <c r="O6" s="1" t="s">
        <v>794</v>
      </c>
      <c r="Q6" t="s">
        <v>165</v>
      </c>
      <c r="U6" s="1" t="s">
        <v>795</v>
      </c>
      <c r="W6" s="1" t="s">
        <v>796</v>
      </c>
      <c r="Y6" t="s">
        <v>80</v>
      </c>
    </row>
    <row r="7" spans="1:27" ht="409.6" customHeight="1" x14ac:dyDescent="0.3">
      <c r="A7" s="1" t="s">
        <v>38</v>
      </c>
      <c r="C7" s="1" t="s">
        <v>797</v>
      </c>
      <c r="E7" s="1" t="s">
        <v>798</v>
      </c>
      <c r="G7" s="1" t="s">
        <v>799</v>
      </c>
      <c r="I7" t="s">
        <v>93</v>
      </c>
      <c r="M7" s="1" t="s">
        <v>800</v>
      </c>
      <c r="O7" s="1" t="s">
        <v>801</v>
      </c>
      <c r="Q7" t="s">
        <v>165</v>
      </c>
      <c r="U7" s="1" t="s">
        <v>802</v>
      </c>
      <c r="W7" s="1" t="s">
        <v>803</v>
      </c>
      <c r="Y7" t="s">
        <v>357</v>
      </c>
    </row>
    <row r="8" spans="1:27" ht="409.6" customHeight="1" x14ac:dyDescent="0.3">
      <c r="A8" s="1" t="s">
        <v>46</v>
      </c>
      <c r="C8" s="1" t="s">
        <v>804</v>
      </c>
      <c r="E8" s="1" t="s">
        <v>805</v>
      </c>
      <c r="G8" s="1" t="s">
        <v>806</v>
      </c>
      <c r="I8" t="s">
        <v>17</v>
      </c>
      <c r="M8" s="1" t="s">
        <v>807</v>
      </c>
      <c r="O8" s="1" t="s">
        <v>808</v>
      </c>
      <c r="Q8" t="s">
        <v>17</v>
      </c>
      <c r="U8" s="1" t="s">
        <v>809</v>
      </c>
      <c r="W8" s="1" t="s">
        <v>810</v>
      </c>
      <c r="Y8" t="s">
        <v>17</v>
      </c>
    </row>
    <row r="9" spans="1:27" ht="409.6" customHeight="1" x14ac:dyDescent="0.3">
      <c r="A9" s="1" t="s">
        <v>54</v>
      </c>
      <c r="C9" s="1" t="s">
        <v>811</v>
      </c>
      <c r="E9" s="1" t="s">
        <v>812</v>
      </c>
      <c r="G9" s="1" t="s">
        <v>813</v>
      </c>
      <c r="I9" t="s">
        <v>165</v>
      </c>
      <c r="M9" s="1" t="s">
        <v>814</v>
      </c>
      <c r="O9" s="1" t="s">
        <v>815</v>
      </c>
      <c r="Q9" t="s">
        <v>17</v>
      </c>
      <c r="U9" s="1" t="s">
        <v>816</v>
      </c>
      <c r="W9" s="1" t="s">
        <v>817</v>
      </c>
      <c r="Y9" t="s">
        <v>165</v>
      </c>
    </row>
    <row r="10" spans="1:27" ht="409.6" customHeight="1" x14ac:dyDescent="0.3">
      <c r="A10" s="1" t="s">
        <v>62</v>
      </c>
      <c r="C10" s="1" t="s">
        <v>818</v>
      </c>
      <c r="E10" s="1" t="s">
        <v>819</v>
      </c>
      <c r="G10" s="1" t="s">
        <v>820</v>
      </c>
      <c r="I10" t="s">
        <v>7</v>
      </c>
      <c r="M10" s="1" t="s">
        <v>821</v>
      </c>
      <c r="O10" s="1" t="s">
        <v>822</v>
      </c>
      <c r="Q10" t="s">
        <v>357</v>
      </c>
      <c r="U10" s="1" t="s">
        <v>823</v>
      </c>
      <c r="W10" s="1" t="s">
        <v>824</v>
      </c>
      <c r="Y10" t="s">
        <v>80</v>
      </c>
    </row>
    <row r="11" spans="1:27" ht="409.6" customHeight="1" x14ac:dyDescent="0.3">
      <c r="A11" s="1" t="s">
        <v>71</v>
      </c>
      <c r="C11" s="1" t="s">
        <v>825</v>
      </c>
      <c r="E11" s="1" t="s">
        <v>826</v>
      </c>
      <c r="G11" s="1" t="s">
        <v>827</v>
      </c>
      <c r="I11" t="s">
        <v>17</v>
      </c>
      <c r="M11" s="1" t="s">
        <v>828</v>
      </c>
      <c r="O11" s="1" t="s">
        <v>829</v>
      </c>
      <c r="Q11" t="s">
        <v>75</v>
      </c>
      <c r="U11" s="1" t="s">
        <v>830</v>
      </c>
      <c r="W11" s="1" t="s">
        <v>831</v>
      </c>
      <c r="Y11" t="s">
        <v>165</v>
      </c>
    </row>
    <row r="12" spans="1:27" ht="409.6" customHeight="1" x14ac:dyDescent="0.3">
      <c r="A12" s="1" t="s">
        <v>81</v>
      </c>
      <c r="C12" s="1" t="s">
        <v>832</v>
      </c>
      <c r="E12" s="1" t="s">
        <v>833</v>
      </c>
      <c r="G12" s="1" t="s">
        <v>834</v>
      </c>
      <c r="I12" t="s">
        <v>165</v>
      </c>
      <c r="M12" s="1" t="s">
        <v>835</v>
      </c>
      <c r="O12" s="1" t="s">
        <v>836</v>
      </c>
      <c r="Q12" t="s">
        <v>75</v>
      </c>
      <c r="U12" s="1" t="s">
        <v>837</v>
      </c>
      <c r="W12" s="1" t="s">
        <v>838</v>
      </c>
      <c r="Y12" t="s">
        <v>17</v>
      </c>
    </row>
    <row r="13" spans="1:27" ht="409.6" customHeight="1" x14ac:dyDescent="0.3">
      <c r="A13" s="1" t="s">
        <v>89</v>
      </c>
      <c r="C13" s="1" t="s">
        <v>839</v>
      </c>
      <c r="E13" s="1" t="s">
        <v>840</v>
      </c>
      <c r="G13" s="1" t="s">
        <v>841</v>
      </c>
      <c r="I13" t="s">
        <v>80</v>
      </c>
      <c r="M13" s="1" t="s">
        <v>842</v>
      </c>
      <c r="O13" s="1" t="s">
        <v>843</v>
      </c>
      <c r="Q13" t="s">
        <v>75</v>
      </c>
      <c r="U13" s="1" t="s">
        <v>844</v>
      </c>
      <c r="W13" s="1" t="s">
        <v>845</v>
      </c>
      <c r="Y13" t="s">
        <v>7</v>
      </c>
    </row>
    <row r="14" spans="1:27" ht="409.6" customHeight="1" x14ac:dyDescent="0.3">
      <c r="A14" s="1" t="s">
        <v>98</v>
      </c>
      <c r="C14" s="1" t="s">
        <v>846</v>
      </c>
      <c r="E14" s="1" t="s">
        <v>847</v>
      </c>
      <c r="G14" s="1" t="s">
        <v>848</v>
      </c>
      <c r="I14" t="s">
        <v>80</v>
      </c>
      <c r="M14" s="1" t="s">
        <v>849</v>
      </c>
      <c r="O14" s="1" t="s">
        <v>850</v>
      </c>
      <c r="Q14" t="s">
        <v>75</v>
      </c>
      <c r="U14" s="1" t="s">
        <v>851</v>
      </c>
      <c r="W14" s="1" t="s">
        <v>852</v>
      </c>
      <c r="Y14" t="s">
        <v>75</v>
      </c>
    </row>
    <row r="15" spans="1:27" ht="409.6" customHeight="1" x14ac:dyDescent="0.3">
      <c r="A15" s="1" t="s">
        <v>106</v>
      </c>
      <c r="C15" s="1" t="s">
        <v>853</v>
      </c>
      <c r="E15" s="1" t="s">
        <v>854</v>
      </c>
      <c r="G15" s="1" t="s">
        <v>855</v>
      </c>
      <c r="I15" t="s">
        <v>7</v>
      </c>
      <c r="M15" s="1" t="s">
        <v>856</v>
      </c>
      <c r="O15" s="1" t="s">
        <v>857</v>
      </c>
      <c r="Q15" t="s">
        <v>75</v>
      </c>
      <c r="U15" s="1" t="s">
        <v>858</v>
      </c>
      <c r="W15" s="1" t="s">
        <v>859</v>
      </c>
      <c r="Y15" t="s">
        <v>75</v>
      </c>
    </row>
    <row r="16" spans="1:27" ht="409.6" customHeight="1" x14ac:dyDescent="0.3">
      <c r="A16" s="1" t="s">
        <v>115</v>
      </c>
      <c r="C16" s="1" t="s">
        <v>860</v>
      </c>
      <c r="E16" s="1" t="s">
        <v>861</v>
      </c>
      <c r="G16" s="1" t="s">
        <v>862</v>
      </c>
      <c r="I16" t="s">
        <v>75</v>
      </c>
      <c r="M16" s="1" t="s">
        <v>863</v>
      </c>
      <c r="O16" s="1" t="s">
        <v>864</v>
      </c>
      <c r="Q16" t="s">
        <v>75</v>
      </c>
      <c r="U16" s="1" t="s">
        <v>865</v>
      </c>
      <c r="W16" s="1" t="s">
        <v>866</v>
      </c>
      <c r="Y16" t="s">
        <v>75</v>
      </c>
    </row>
    <row r="17" spans="1:25" ht="409.6" customHeight="1" x14ac:dyDescent="0.3">
      <c r="A17" s="1" t="s">
        <v>123</v>
      </c>
      <c r="C17" s="1" t="s">
        <v>867</v>
      </c>
      <c r="E17" s="1" t="s">
        <v>868</v>
      </c>
      <c r="G17" s="1" t="s">
        <v>126</v>
      </c>
      <c r="I17" t="s">
        <v>2</v>
      </c>
      <c r="M17" s="1" t="s">
        <v>869</v>
      </c>
      <c r="O17" s="1" t="s">
        <v>870</v>
      </c>
      <c r="Q17" t="s">
        <v>75</v>
      </c>
      <c r="U17" s="1" t="s">
        <v>871</v>
      </c>
      <c r="W17" s="1" t="s">
        <v>126</v>
      </c>
      <c r="Y17" t="s">
        <v>2</v>
      </c>
    </row>
    <row r="18" spans="1:25" ht="403.2" customHeight="1" x14ac:dyDescent="0.3">
      <c r="A18" s="1" t="s">
        <v>130</v>
      </c>
      <c r="C18" s="1" t="s">
        <v>872</v>
      </c>
      <c r="E18" s="1" t="s">
        <v>873</v>
      </c>
      <c r="G18" s="1" t="s">
        <v>874</v>
      </c>
      <c r="I18" t="s">
        <v>7</v>
      </c>
      <c r="M18" s="1" t="s">
        <v>875</v>
      </c>
      <c r="O18" s="1" t="s">
        <v>876</v>
      </c>
      <c r="Q18" t="s">
        <v>75</v>
      </c>
      <c r="U18" s="1" t="s">
        <v>877</v>
      </c>
      <c r="W18" s="1" t="s">
        <v>878</v>
      </c>
      <c r="Y18" t="s">
        <v>75</v>
      </c>
    </row>
    <row r="19" spans="1:25" ht="409.6" customHeight="1" x14ac:dyDescent="0.3">
      <c r="A19" s="1" t="s">
        <v>138</v>
      </c>
      <c r="C19" s="1" t="s">
        <v>879</v>
      </c>
      <c r="E19" s="1" t="s">
        <v>880</v>
      </c>
      <c r="G19" s="1" t="s">
        <v>881</v>
      </c>
      <c r="I19" t="s">
        <v>17</v>
      </c>
      <c r="M19" s="1" t="s">
        <v>882</v>
      </c>
      <c r="O19" s="1" t="s">
        <v>883</v>
      </c>
      <c r="Q19" t="s">
        <v>93</v>
      </c>
      <c r="U19" s="1" t="s">
        <v>884</v>
      </c>
      <c r="W19" s="1" t="s">
        <v>885</v>
      </c>
      <c r="Y19" t="s">
        <v>357</v>
      </c>
    </row>
  </sheetData>
  <dataValidations count="1">
    <dataValidation type="list" sqref="I2:I56 Q2:Q56 U2:U56 Y2:Y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9"/>
  <sheetViews>
    <sheetView tabSelected="1" workbookViewId="0">
      <pane ySplit="1" topLeftCell="A2" activePane="bottomLeft" state="frozen"/>
      <selection pane="bottomLeft" activeCell="Y19" sqref="Y19"/>
    </sheetView>
  </sheetViews>
  <sheetFormatPr defaultRowHeight="14.4" x14ac:dyDescent="0.3"/>
  <cols>
    <col min="1" max="1" width="20.33203125" customWidth="1"/>
    <col min="3" max="3" width="33.44140625" customWidth="1"/>
    <col min="5" max="5" width="44.33203125" customWidth="1"/>
    <col min="7" max="7" width="43.6640625" customWidth="1"/>
    <col min="9" max="9" width="25" customWidth="1"/>
    <col min="13" max="13" width="46.44140625" customWidth="1"/>
    <col min="15" max="15" width="60" customWidth="1"/>
    <col min="17" max="17" width="26.88671875" customWidth="1"/>
    <col min="21" max="21" width="34.109375" customWidth="1"/>
    <col min="23" max="23" width="44.6640625" customWidth="1"/>
    <col min="25" max="25" width="23.6640625"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886</v>
      </c>
      <c r="E2" s="1" t="s">
        <v>887</v>
      </c>
      <c r="G2" s="1" t="s">
        <v>888</v>
      </c>
      <c r="I2" t="s">
        <v>17</v>
      </c>
      <c r="M2" s="1" t="s">
        <v>889</v>
      </c>
      <c r="O2" s="1" t="s">
        <v>890</v>
      </c>
      <c r="Q2" t="s">
        <v>17</v>
      </c>
      <c r="U2" s="1" t="s">
        <v>891</v>
      </c>
      <c r="W2" s="1" t="s">
        <v>892</v>
      </c>
      <c r="Y2" t="s">
        <v>17</v>
      </c>
    </row>
    <row r="3" spans="1:27" ht="409.6" customHeight="1" x14ac:dyDescent="0.3">
      <c r="A3" s="1" t="s">
        <v>3</v>
      </c>
      <c r="C3" s="1" t="s">
        <v>893</v>
      </c>
      <c r="E3" s="1" t="s">
        <v>894</v>
      </c>
      <c r="G3" s="1" t="s">
        <v>895</v>
      </c>
      <c r="I3" t="s">
        <v>17</v>
      </c>
      <c r="M3" s="1" t="s">
        <v>896</v>
      </c>
      <c r="O3" s="1" t="s">
        <v>897</v>
      </c>
      <c r="Q3" t="s">
        <v>17</v>
      </c>
      <c r="U3" s="1" t="s">
        <v>898</v>
      </c>
      <c r="W3" s="1" t="s">
        <v>899</v>
      </c>
      <c r="Y3" t="s">
        <v>17</v>
      </c>
    </row>
    <row r="4" spans="1:27" ht="409.6" customHeight="1" x14ac:dyDescent="0.3">
      <c r="A4" s="1" t="s">
        <v>13</v>
      </c>
      <c r="C4" s="1" t="s">
        <v>900</v>
      </c>
      <c r="E4" s="1" t="s">
        <v>901</v>
      </c>
      <c r="G4" s="1" t="s">
        <v>902</v>
      </c>
      <c r="I4" t="s">
        <v>75</v>
      </c>
      <c r="M4" s="1" t="s">
        <v>903</v>
      </c>
      <c r="O4" s="1" t="s">
        <v>904</v>
      </c>
      <c r="Q4" t="s">
        <v>75</v>
      </c>
      <c r="U4" s="1" t="s">
        <v>905</v>
      </c>
      <c r="W4" s="1" t="s">
        <v>906</v>
      </c>
      <c r="Y4" t="s">
        <v>17</v>
      </c>
    </row>
    <row r="5" spans="1:27" ht="409.6" customHeight="1" x14ac:dyDescent="0.3">
      <c r="A5" s="1" t="s">
        <v>22</v>
      </c>
      <c r="C5" s="1" t="s">
        <v>907</v>
      </c>
      <c r="E5" s="1" t="s">
        <v>908</v>
      </c>
      <c r="G5" s="1" t="s">
        <v>909</v>
      </c>
      <c r="I5" t="s">
        <v>17</v>
      </c>
      <c r="M5" s="1" t="s">
        <v>910</v>
      </c>
      <c r="O5" s="1" t="s">
        <v>911</v>
      </c>
      <c r="Q5" t="s">
        <v>17</v>
      </c>
      <c r="U5" s="1" t="s">
        <v>912</v>
      </c>
      <c r="W5" s="1" t="s">
        <v>913</v>
      </c>
      <c r="Y5" t="s">
        <v>80</v>
      </c>
    </row>
    <row r="6" spans="1:27" ht="409.6" customHeight="1" x14ac:dyDescent="0.3">
      <c r="A6" s="1" t="s">
        <v>30</v>
      </c>
      <c r="C6" s="1" t="s">
        <v>914</v>
      </c>
      <c r="E6" s="1" t="s">
        <v>915</v>
      </c>
      <c r="G6" s="1" t="s">
        <v>916</v>
      </c>
      <c r="I6" t="s">
        <v>75</v>
      </c>
      <c r="M6" s="1" t="s">
        <v>917</v>
      </c>
      <c r="O6" s="1" t="s">
        <v>918</v>
      </c>
      <c r="Q6" t="s">
        <v>75</v>
      </c>
      <c r="U6" s="1" t="s">
        <v>919</v>
      </c>
      <c r="W6" s="1" t="s">
        <v>920</v>
      </c>
      <c r="Y6" t="s">
        <v>75</v>
      </c>
    </row>
    <row r="7" spans="1:27" ht="409.6" customHeight="1" x14ac:dyDescent="0.3">
      <c r="A7" s="1" t="s">
        <v>38</v>
      </c>
      <c r="C7" s="1" t="s">
        <v>921</v>
      </c>
      <c r="E7" s="1" t="s">
        <v>922</v>
      </c>
      <c r="G7" s="1" t="s">
        <v>923</v>
      </c>
      <c r="I7" t="s">
        <v>17</v>
      </c>
      <c r="M7" s="1" t="s">
        <v>924</v>
      </c>
      <c r="O7" s="1" t="s">
        <v>925</v>
      </c>
      <c r="Q7" t="s">
        <v>17</v>
      </c>
      <c r="U7" s="1" t="s">
        <v>926</v>
      </c>
      <c r="W7" s="1" t="s">
        <v>126</v>
      </c>
      <c r="Y7" t="s">
        <v>2</v>
      </c>
    </row>
    <row r="8" spans="1:27" ht="409.6" customHeight="1" x14ac:dyDescent="0.3">
      <c r="A8" s="1" t="s">
        <v>46</v>
      </c>
      <c r="C8" s="1" t="s">
        <v>927</v>
      </c>
      <c r="E8" s="1" t="s">
        <v>928</v>
      </c>
      <c r="G8" s="1" t="s">
        <v>929</v>
      </c>
      <c r="I8" t="s">
        <v>17</v>
      </c>
      <c r="M8" s="1" t="s">
        <v>930</v>
      </c>
      <c r="O8" s="1" t="s">
        <v>931</v>
      </c>
      <c r="Q8" t="s">
        <v>17</v>
      </c>
      <c r="U8" s="1" t="s">
        <v>932</v>
      </c>
      <c r="W8" s="1" t="s">
        <v>933</v>
      </c>
      <c r="Y8" t="s">
        <v>17</v>
      </c>
    </row>
    <row r="9" spans="1:27" ht="409.6" customHeight="1" x14ac:dyDescent="0.3">
      <c r="A9" s="1" t="s">
        <v>54</v>
      </c>
      <c r="C9" s="1" t="s">
        <v>934</v>
      </c>
      <c r="E9" s="1" t="s">
        <v>935</v>
      </c>
      <c r="G9" s="1" t="s">
        <v>936</v>
      </c>
      <c r="I9" t="s">
        <v>17</v>
      </c>
      <c r="M9" s="1" t="s">
        <v>937</v>
      </c>
      <c r="O9" s="1" t="s">
        <v>938</v>
      </c>
      <c r="Q9" t="s">
        <v>17</v>
      </c>
      <c r="U9" s="1" t="s">
        <v>939</v>
      </c>
      <c r="W9" s="1" t="s">
        <v>940</v>
      </c>
      <c r="Y9" t="s">
        <v>17</v>
      </c>
    </row>
    <row r="10" spans="1:27" ht="409.6" customHeight="1" x14ac:dyDescent="0.3">
      <c r="A10" s="1" t="s">
        <v>62</v>
      </c>
      <c r="C10" s="1" t="s">
        <v>941</v>
      </c>
      <c r="E10" s="1" t="s">
        <v>942</v>
      </c>
      <c r="G10" s="1" t="s">
        <v>943</v>
      </c>
      <c r="I10" t="s">
        <v>75</v>
      </c>
      <c r="M10" s="1" t="s">
        <v>944</v>
      </c>
      <c r="O10" s="1" t="s">
        <v>945</v>
      </c>
      <c r="Q10" t="s">
        <v>75</v>
      </c>
      <c r="U10" s="1" t="s">
        <v>946</v>
      </c>
      <c r="W10" s="1" t="s">
        <v>947</v>
      </c>
      <c r="Y10" t="s">
        <v>75</v>
      </c>
    </row>
    <row r="11" spans="1:27" ht="409.6" customHeight="1" x14ac:dyDescent="0.3">
      <c r="A11" s="1" t="s">
        <v>71</v>
      </c>
      <c r="C11" s="1" t="s">
        <v>948</v>
      </c>
      <c r="E11" s="1" t="s">
        <v>949</v>
      </c>
      <c r="G11" s="1" t="s">
        <v>950</v>
      </c>
      <c r="I11" t="s">
        <v>17</v>
      </c>
      <c r="M11" s="1" t="s">
        <v>951</v>
      </c>
      <c r="O11" s="1" t="s">
        <v>952</v>
      </c>
      <c r="Q11" t="s">
        <v>70</v>
      </c>
      <c r="U11" s="1" t="s">
        <v>953</v>
      </c>
      <c r="W11" s="1" t="s">
        <v>954</v>
      </c>
      <c r="Y11" t="s">
        <v>17</v>
      </c>
    </row>
    <row r="12" spans="1:27" ht="409.6" customHeight="1" x14ac:dyDescent="0.3">
      <c r="A12" s="1" t="s">
        <v>81</v>
      </c>
      <c r="C12" s="1" t="s">
        <v>955</v>
      </c>
      <c r="E12" s="1" t="s">
        <v>956</v>
      </c>
      <c r="G12" s="1" t="s">
        <v>957</v>
      </c>
      <c r="I12" t="s">
        <v>80</v>
      </c>
      <c r="M12" s="1" t="s">
        <v>958</v>
      </c>
      <c r="O12" s="1" t="s">
        <v>959</v>
      </c>
      <c r="Q12" t="s">
        <v>75</v>
      </c>
      <c r="U12" s="1" t="s">
        <v>960</v>
      </c>
      <c r="W12" s="1" t="s">
        <v>961</v>
      </c>
      <c r="Y12" t="s">
        <v>70</v>
      </c>
    </row>
    <row r="13" spans="1:27" ht="409.6" customHeight="1" x14ac:dyDescent="0.3">
      <c r="A13" s="1" t="s">
        <v>89</v>
      </c>
      <c r="C13" s="1" t="s">
        <v>962</v>
      </c>
      <c r="E13" s="1" t="s">
        <v>963</v>
      </c>
      <c r="G13" s="1" t="s">
        <v>964</v>
      </c>
      <c r="I13" t="s">
        <v>17</v>
      </c>
      <c r="M13" s="1" t="s">
        <v>965</v>
      </c>
      <c r="O13" s="1" t="s">
        <v>966</v>
      </c>
      <c r="Q13" t="s">
        <v>17</v>
      </c>
      <c r="U13" s="1" t="s">
        <v>967</v>
      </c>
      <c r="W13" s="1" t="s">
        <v>968</v>
      </c>
      <c r="Y13" t="s">
        <v>17</v>
      </c>
    </row>
    <row r="14" spans="1:27" ht="28.95" customHeight="1" x14ac:dyDescent="0.3">
      <c r="A14" s="1" t="s">
        <v>98</v>
      </c>
      <c r="C14" s="1" t="s">
        <v>1</v>
      </c>
      <c r="I14" t="s">
        <v>2</v>
      </c>
      <c r="Q14" t="s">
        <v>2</v>
      </c>
      <c r="Y14" t="s">
        <v>2</v>
      </c>
    </row>
    <row r="15" spans="1:27" ht="409.6" customHeight="1" x14ac:dyDescent="0.3">
      <c r="A15" s="1" t="s">
        <v>106</v>
      </c>
      <c r="C15" s="1" t="s">
        <v>969</v>
      </c>
      <c r="E15" s="1" t="s">
        <v>970</v>
      </c>
      <c r="G15" s="1" t="s">
        <v>971</v>
      </c>
      <c r="I15" t="s">
        <v>75</v>
      </c>
      <c r="M15" s="1" t="s">
        <v>972</v>
      </c>
      <c r="O15" s="1" t="s">
        <v>973</v>
      </c>
      <c r="Q15" t="s">
        <v>165</v>
      </c>
      <c r="U15" s="1" t="s">
        <v>974</v>
      </c>
      <c r="W15" s="1" t="s">
        <v>975</v>
      </c>
      <c r="Y15" t="s">
        <v>17</v>
      </c>
    </row>
    <row r="16" spans="1:27" ht="409.6" customHeight="1" x14ac:dyDescent="0.3">
      <c r="A16" s="1" t="s">
        <v>115</v>
      </c>
      <c r="C16" s="1" t="s">
        <v>976</v>
      </c>
      <c r="E16" s="1" t="s">
        <v>977</v>
      </c>
      <c r="G16" s="1" t="s">
        <v>978</v>
      </c>
      <c r="I16" t="s">
        <v>75</v>
      </c>
      <c r="M16" s="1" t="s">
        <v>979</v>
      </c>
      <c r="O16" s="1" t="s">
        <v>980</v>
      </c>
      <c r="Q16" t="s">
        <v>75</v>
      </c>
      <c r="U16" s="1" t="s">
        <v>981</v>
      </c>
      <c r="W16" s="1" t="s">
        <v>982</v>
      </c>
      <c r="Y16" t="s">
        <v>17</v>
      </c>
    </row>
    <row r="17" spans="1:25" ht="409.6" customHeight="1" x14ac:dyDescent="0.3">
      <c r="A17" s="1" t="s">
        <v>123</v>
      </c>
      <c r="C17" s="1" t="s">
        <v>983</v>
      </c>
      <c r="E17" s="1" t="s">
        <v>984</v>
      </c>
      <c r="G17" s="1" t="s">
        <v>985</v>
      </c>
      <c r="I17" t="s">
        <v>17</v>
      </c>
      <c r="M17" s="1" t="s">
        <v>986</v>
      </c>
      <c r="O17" s="1" t="s">
        <v>987</v>
      </c>
      <c r="Q17" t="s">
        <v>17</v>
      </c>
      <c r="U17" s="1" t="s">
        <v>988</v>
      </c>
      <c r="W17" s="1" t="s">
        <v>989</v>
      </c>
      <c r="Y17" t="s">
        <v>70</v>
      </c>
    </row>
    <row r="18" spans="1:25" ht="360" customHeight="1" x14ac:dyDescent="0.3">
      <c r="A18" s="1" t="s">
        <v>130</v>
      </c>
      <c r="C18" s="1" t="s">
        <v>990</v>
      </c>
      <c r="E18" s="1" t="s">
        <v>991</v>
      </c>
      <c r="G18" s="1" t="s">
        <v>992</v>
      </c>
      <c r="I18" t="s">
        <v>75</v>
      </c>
      <c r="M18" s="1" t="s">
        <v>993</v>
      </c>
      <c r="O18" s="1" t="s">
        <v>994</v>
      </c>
      <c r="Q18" t="s">
        <v>75</v>
      </c>
      <c r="U18" s="1" t="s">
        <v>995</v>
      </c>
      <c r="W18" s="1" t="s">
        <v>996</v>
      </c>
      <c r="Y18" t="s">
        <v>75</v>
      </c>
    </row>
    <row r="19" spans="1:25" ht="409.6" customHeight="1" x14ac:dyDescent="0.3">
      <c r="A19" s="1" t="s">
        <v>138</v>
      </c>
      <c r="C19" s="1" t="s">
        <v>997</v>
      </c>
      <c r="E19" s="1" t="s">
        <v>998</v>
      </c>
      <c r="G19" s="1" t="s">
        <v>999</v>
      </c>
      <c r="I19" t="s">
        <v>93</v>
      </c>
      <c r="M19" s="1" t="s">
        <v>1000</v>
      </c>
      <c r="O19" s="1" t="s">
        <v>1001</v>
      </c>
      <c r="Q19" t="s">
        <v>357</v>
      </c>
      <c r="U19" s="1" t="s">
        <v>1002</v>
      </c>
      <c r="W19" s="1" t="s">
        <v>1003</v>
      </c>
      <c r="Y19" t="s">
        <v>70</v>
      </c>
    </row>
  </sheetData>
  <dataValidations count="1">
    <dataValidation type="list" sqref="I2:I56 Q2:Q56 U2:U56 Y2:Y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9"/>
  <sheetViews>
    <sheetView topLeftCell="T1" workbookViewId="0">
      <pane ySplit="1" topLeftCell="A2" activePane="bottomLeft" state="frozen"/>
      <selection pane="bottomLeft" activeCell="Y19" sqref="Y19"/>
    </sheetView>
  </sheetViews>
  <sheetFormatPr defaultRowHeight="14.4" x14ac:dyDescent="0.3"/>
  <cols>
    <col min="1" max="1" width="18.33203125" customWidth="1"/>
    <col min="3" max="3" width="39.44140625" customWidth="1"/>
    <col min="5" max="5" width="45.33203125" customWidth="1"/>
    <col min="7" max="7" width="41.88671875" customWidth="1"/>
    <col min="9" max="9" width="15.6640625" bestFit="1" customWidth="1"/>
    <col min="13" max="13" width="50.33203125" customWidth="1"/>
    <col min="15" max="15" width="64.5546875" customWidth="1"/>
    <col min="17" max="17" width="15.6640625" bestFit="1" customWidth="1"/>
    <col min="21" max="21" width="34.6640625" customWidth="1"/>
    <col min="23" max="23" width="51" customWidth="1"/>
    <col min="25" max="25" width="22.44140625" customWidth="1"/>
  </cols>
  <sheetData>
    <row r="1" spans="1:27" ht="19.95" customHeight="1" x14ac:dyDescent="0.4">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x14ac:dyDescent="0.3">
      <c r="A2" s="1" t="s">
        <v>0</v>
      </c>
      <c r="C2" s="1" t="s">
        <v>1004</v>
      </c>
      <c r="E2" s="1" t="s">
        <v>1005</v>
      </c>
      <c r="G2" s="1" t="s">
        <v>1006</v>
      </c>
      <c r="I2" t="s">
        <v>93</v>
      </c>
      <c r="M2" s="1" t="s">
        <v>1007</v>
      </c>
      <c r="O2" s="1" t="s">
        <v>1008</v>
      </c>
      <c r="Q2" t="s">
        <v>17</v>
      </c>
      <c r="U2" s="1" t="s">
        <v>1009</v>
      </c>
      <c r="W2" s="1" t="s">
        <v>1010</v>
      </c>
      <c r="Y2" t="s">
        <v>17</v>
      </c>
    </row>
    <row r="3" spans="1:27" ht="409.6" customHeight="1" x14ac:dyDescent="0.3">
      <c r="A3" s="1" t="s">
        <v>3</v>
      </c>
      <c r="C3" s="1" t="s">
        <v>1011</v>
      </c>
      <c r="E3" s="1" t="s">
        <v>1012</v>
      </c>
      <c r="G3" s="1" t="s">
        <v>1013</v>
      </c>
      <c r="I3" t="s">
        <v>93</v>
      </c>
      <c r="M3" s="1" t="s">
        <v>1014</v>
      </c>
      <c r="O3" s="1" t="s">
        <v>1015</v>
      </c>
      <c r="Q3" t="s">
        <v>17</v>
      </c>
      <c r="U3" s="1" t="s">
        <v>1016</v>
      </c>
      <c r="W3" s="1" t="s">
        <v>1017</v>
      </c>
      <c r="Y3" t="s">
        <v>17</v>
      </c>
    </row>
    <row r="4" spans="1:27" ht="409.6" customHeight="1" x14ac:dyDescent="0.3">
      <c r="A4" s="1" t="s">
        <v>13</v>
      </c>
      <c r="C4" s="1" t="s">
        <v>1018</v>
      </c>
      <c r="E4" s="1" t="s">
        <v>1019</v>
      </c>
      <c r="G4" s="1" t="s">
        <v>1020</v>
      </c>
      <c r="I4" t="s">
        <v>17</v>
      </c>
      <c r="M4" s="1" t="s">
        <v>1021</v>
      </c>
      <c r="O4" s="1" t="s">
        <v>1022</v>
      </c>
      <c r="Q4" t="s">
        <v>17</v>
      </c>
      <c r="U4" s="1" t="s">
        <v>1023</v>
      </c>
      <c r="W4" s="1" t="s">
        <v>1024</v>
      </c>
      <c r="Y4" t="s">
        <v>17</v>
      </c>
    </row>
    <row r="5" spans="1:27" ht="409.6" customHeight="1" x14ac:dyDescent="0.3">
      <c r="A5" s="1" t="s">
        <v>22</v>
      </c>
      <c r="C5" s="1" t="s">
        <v>1025</v>
      </c>
      <c r="E5" s="1" t="s">
        <v>1026</v>
      </c>
      <c r="G5" s="1" t="s">
        <v>1027</v>
      </c>
      <c r="I5" t="s">
        <v>93</v>
      </c>
      <c r="M5" s="1" t="s">
        <v>1028</v>
      </c>
      <c r="O5" s="1" t="s">
        <v>1029</v>
      </c>
      <c r="Q5" t="s">
        <v>93</v>
      </c>
      <c r="U5" s="1" t="s">
        <v>1030</v>
      </c>
      <c r="W5" s="1" t="s">
        <v>1031</v>
      </c>
      <c r="Y5" t="s">
        <v>17</v>
      </c>
    </row>
    <row r="6" spans="1:27" ht="409.6" customHeight="1" x14ac:dyDescent="0.3">
      <c r="A6" s="1" t="s">
        <v>30</v>
      </c>
      <c r="C6" s="1" t="s">
        <v>1032</v>
      </c>
      <c r="E6" s="1" t="s">
        <v>1033</v>
      </c>
      <c r="G6" s="1" t="s">
        <v>1034</v>
      </c>
      <c r="I6" t="s">
        <v>75</v>
      </c>
      <c r="M6" s="1" t="s">
        <v>1035</v>
      </c>
      <c r="O6" s="1" t="s">
        <v>1036</v>
      </c>
      <c r="Q6" t="s">
        <v>70</v>
      </c>
      <c r="U6" s="4" t="s">
        <v>1037</v>
      </c>
      <c r="V6" s="3"/>
      <c r="W6" s="4" t="s">
        <v>1038</v>
      </c>
      <c r="X6" s="3"/>
      <c r="Y6" s="3" t="s">
        <v>70</v>
      </c>
      <c r="Z6" s="3"/>
      <c r="AA6" s="3" t="s">
        <v>1039</v>
      </c>
    </row>
    <row r="7" spans="1:27" ht="409.6" customHeight="1" x14ac:dyDescent="0.3">
      <c r="A7" s="1" t="s">
        <v>38</v>
      </c>
      <c r="C7" s="1" t="s">
        <v>1040</v>
      </c>
      <c r="E7" s="1" t="s">
        <v>1041</v>
      </c>
      <c r="G7" s="1" t="s">
        <v>1042</v>
      </c>
      <c r="I7" t="s">
        <v>93</v>
      </c>
      <c r="M7" s="1" t="s">
        <v>1043</v>
      </c>
      <c r="O7" s="1" t="s">
        <v>126</v>
      </c>
      <c r="Q7" t="s">
        <v>2</v>
      </c>
      <c r="U7" s="1" t="s">
        <v>1044</v>
      </c>
      <c r="W7" s="1" t="s">
        <v>126</v>
      </c>
      <c r="Y7" t="s">
        <v>2</v>
      </c>
    </row>
    <row r="8" spans="1:27" ht="409.6" customHeight="1" x14ac:dyDescent="0.3">
      <c r="A8" s="1" t="s">
        <v>46</v>
      </c>
      <c r="C8" s="1" t="s">
        <v>1045</v>
      </c>
      <c r="E8" s="1" t="s">
        <v>1046</v>
      </c>
      <c r="G8" s="1" t="s">
        <v>1047</v>
      </c>
      <c r="I8" t="s">
        <v>17</v>
      </c>
      <c r="M8" s="1" t="s">
        <v>1048</v>
      </c>
      <c r="O8" s="1" t="s">
        <v>1049</v>
      </c>
      <c r="Q8" t="s">
        <v>17</v>
      </c>
      <c r="U8" s="1" t="s">
        <v>1050</v>
      </c>
      <c r="W8" s="1" t="s">
        <v>1051</v>
      </c>
      <c r="Y8" t="s">
        <v>70</v>
      </c>
    </row>
    <row r="9" spans="1:27" ht="409.6" customHeight="1" x14ac:dyDescent="0.3">
      <c r="A9" s="1" t="s">
        <v>54</v>
      </c>
      <c r="C9" s="1" t="s">
        <v>1052</v>
      </c>
      <c r="E9" s="1" t="s">
        <v>1053</v>
      </c>
      <c r="G9" s="1" t="s">
        <v>1054</v>
      </c>
      <c r="I9" t="s">
        <v>17</v>
      </c>
      <c r="M9" s="1" t="s">
        <v>1055</v>
      </c>
      <c r="O9" s="1" t="s">
        <v>1056</v>
      </c>
      <c r="Q9" t="s">
        <v>17</v>
      </c>
      <c r="U9" s="1" t="s">
        <v>1057</v>
      </c>
      <c r="W9" s="1" t="s">
        <v>1058</v>
      </c>
      <c r="Y9" t="s">
        <v>17</v>
      </c>
    </row>
    <row r="10" spans="1:27" ht="409.6" customHeight="1" x14ac:dyDescent="0.3">
      <c r="A10" s="1" t="s">
        <v>62</v>
      </c>
      <c r="C10" s="1" t="s">
        <v>1059</v>
      </c>
      <c r="E10" s="1" t="s">
        <v>1060</v>
      </c>
      <c r="G10" s="1" t="s">
        <v>1061</v>
      </c>
      <c r="I10" t="s">
        <v>7</v>
      </c>
      <c r="M10" s="1" t="s">
        <v>1062</v>
      </c>
      <c r="O10" s="1" t="s">
        <v>1063</v>
      </c>
      <c r="Q10" t="s">
        <v>70</v>
      </c>
      <c r="U10" s="1" t="s">
        <v>1064</v>
      </c>
      <c r="W10" s="1" t="s">
        <v>1065</v>
      </c>
      <c r="Y10" t="s">
        <v>110</v>
      </c>
    </row>
    <row r="11" spans="1:27" ht="409.6" customHeight="1" x14ac:dyDescent="0.3">
      <c r="A11" s="1" t="s">
        <v>71</v>
      </c>
      <c r="C11" s="1" t="s">
        <v>1066</v>
      </c>
      <c r="E11" s="1" t="s">
        <v>1067</v>
      </c>
      <c r="G11" s="1" t="s">
        <v>1068</v>
      </c>
      <c r="I11" t="s">
        <v>93</v>
      </c>
      <c r="M11" s="1" t="s">
        <v>1069</v>
      </c>
      <c r="O11" s="1" t="s">
        <v>1070</v>
      </c>
      <c r="Q11" t="s">
        <v>93</v>
      </c>
      <c r="U11" s="1" t="s">
        <v>1071</v>
      </c>
      <c r="W11" s="1" t="s">
        <v>1072</v>
      </c>
      <c r="Y11" t="s">
        <v>17</v>
      </c>
    </row>
    <row r="12" spans="1:27" ht="409.6" customHeight="1" x14ac:dyDescent="0.3">
      <c r="A12" s="1" t="s">
        <v>81</v>
      </c>
      <c r="C12" s="1" t="s">
        <v>1073</v>
      </c>
      <c r="E12" s="1" t="s">
        <v>1074</v>
      </c>
      <c r="G12" s="1" t="s">
        <v>1075</v>
      </c>
      <c r="I12" t="s">
        <v>17</v>
      </c>
      <c r="M12" s="1" t="s">
        <v>1076</v>
      </c>
      <c r="O12" s="1" t="s">
        <v>1077</v>
      </c>
      <c r="Q12" t="s">
        <v>80</v>
      </c>
      <c r="U12" s="1" t="s">
        <v>1078</v>
      </c>
      <c r="W12" s="1" t="s">
        <v>1079</v>
      </c>
      <c r="Y12" t="s">
        <v>70</v>
      </c>
    </row>
    <row r="13" spans="1:27" ht="403.2" customHeight="1" x14ac:dyDescent="0.3">
      <c r="A13" s="1" t="s">
        <v>89</v>
      </c>
      <c r="C13" s="1" t="s">
        <v>1080</v>
      </c>
      <c r="E13" s="1" t="s">
        <v>1081</v>
      </c>
      <c r="G13" s="1" t="s">
        <v>1082</v>
      </c>
      <c r="I13" t="s">
        <v>17</v>
      </c>
      <c r="M13" s="1" t="s">
        <v>1083</v>
      </c>
      <c r="O13" s="1" t="s">
        <v>1084</v>
      </c>
      <c r="Q13" t="s">
        <v>17</v>
      </c>
      <c r="U13" s="1" t="s">
        <v>1085</v>
      </c>
      <c r="W13" s="1" t="s">
        <v>1086</v>
      </c>
      <c r="Y13" t="s">
        <v>17</v>
      </c>
    </row>
    <row r="14" spans="1:27" ht="28.95" customHeight="1" x14ac:dyDescent="0.3">
      <c r="A14" s="1" t="s">
        <v>98</v>
      </c>
      <c r="C14" s="1" t="s">
        <v>1</v>
      </c>
      <c r="I14" t="s">
        <v>2</v>
      </c>
      <c r="Q14" t="s">
        <v>2</v>
      </c>
      <c r="Y14" t="s">
        <v>2</v>
      </c>
    </row>
    <row r="15" spans="1:27" ht="409.6" customHeight="1" x14ac:dyDescent="0.3">
      <c r="A15" s="1" t="s">
        <v>106</v>
      </c>
      <c r="C15" s="1" t="s">
        <v>1087</v>
      </c>
      <c r="E15" s="1" t="s">
        <v>1088</v>
      </c>
      <c r="G15" s="1" t="s">
        <v>1089</v>
      </c>
      <c r="I15" t="s">
        <v>93</v>
      </c>
      <c r="M15" s="1" t="s">
        <v>1090</v>
      </c>
      <c r="O15" s="1" t="s">
        <v>1091</v>
      </c>
      <c r="Q15" t="s">
        <v>17</v>
      </c>
      <c r="U15" s="1" t="s">
        <v>1092</v>
      </c>
      <c r="W15" s="1" t="s">
        <v>1093</v>
      </c>
      <c r="Y15" t="s">
        <v>110</v>
      </c>
    </row>
    <row r="16" spans="1:27" ht="409.6" customHeight="1" x14ac:dyDescent="0.3">
      <c r="A16" s="1" t="s">
        <v>115</v>
      </c>
      <c r="C16" s="1" t="s">
        <v>1094</v>
      </c>
      <c r="E16" s="1" t="s">
        <v>1095</v>
      </c>
      <c r="G16" s="1" t="s">
        <v>1096</v>
      </c>
      <c r="I16" t="s">
        <v>75</v>
      </c>
      <c r="M16" s="1" t="s">
        <v>1097</v>
      </c>
      <c r="O16" s="1" t="s">
        <v>1098</v>
      </c>
      <c r="Q16" t="s">
        <v>75</v>
      </c>
      <c r="U16" s="1" t="s">
        <v>1099</v>
      </c>
      <c r="W16" s="1" t="s">
        <v>1100</v>
      </c>
      <c r="Y16" t="s">
        <v>110</v>
      </c>
    </row>
    <row r="17" spans="1:25" ht="409.6" customHeight="1" x14ac:dyDescent="0.3">
      <c r="A17" s="1" t="s">
        <v>123</v>
      </c>
      <c r="C17" s="1" t="s">
        <v>1101</v>
      </c>
      <c r="E17" s="1" t="s">
        <v>1102</v>
      </c>
      <c r="G17" s="1" t="s">
        <v>1103</v>
      </c>
      <c r="I17" t="s">
        <v>93</v>
      </c>
      <c r="M17" s="1" t="s">
        <v>1104</v>
      </c>
      <c r="O17" s="1" t="s">
        <v>1105</v>
      </c>
      <c r="Q17" t="s">
        <v>17</v>
      </c>
      <c r="U17" s="1" t="s">
        <v>1106</v>
      </c>
      <c r="W17" s="1" t="s">
        <v>1107</v>
      </c>
      <c r="Y17" t="s">
        <v>17</v>
      </c>
    </row>
    <row r="18" spans="1:25" ht="302.39999999999998" customHeight="1" x14ac:dyDescent="0.3">
      <c r="A18" s="1" t="s">
        <v>130</v>
      </c>
      <c r="C18" s="1" t="s">
        <v>1108</v>
      </c>
      <c r="E18" s="1" t="s">
        <v>1109</v>
      </c>
      <c r="G18" s="1" t="s">
        <v>1110</v>
      </c>
      <c r="I18" t="s">
        <v>75</v>
      </c>
      <c r="M18" s="1" t="s">
        <v>1111</v>
      </c>
      <c r="O18" s="1" t="s">
        <v>1112</v>
      </c>
      <c r="Q18" t="s">
        <v>70</v>
      </c>
      <c r="U18" s="1" t="s">
        <v>1113</v>
      </c>
      <c r="W18" s="1" t="s">
        <v>1114</v>
      </c>
      <c r="Y18" t="s">
        <v>75</v>
      </c>
    </row>
    <row r="19" spans="1:25" ht="409.6" customHeight="1" x14ac:dyDescent="0.3">
      <c r="A19" s="1" t="s">
        <v>138</v>
      </c>
      <c r="C19" s="1" t="s">
        <v>1115</v>
      </c>
      <c r="E19" s="1" t="s">
        <v>1116</v>
      </c>
      <c r="G19" s="1" t="s">
        <v>1117</v>
      </c>
      <c r="I19" t="s">
        <v>17</v>
      </c>
      <c r="M19" s="1" t="s">
        <v>1118</v>
      </c>
      <c r="O19" s="1" t="s">
        <v>1119</v>
      </c>
      <c r="Q19" t="s">
        <v>17</v>
      </c>
      <c r="U19" s="1" t="s">
        <v>1120</v>
      </c>
      <c r="W19" s="1" t="s">
        <v>1121</v>
      </c>
      <c r="Y19" t="s">
        <v>357</v>
      </c>
    </row>
  </sheetData>
  <dataValidations count="1">
    <dataValidation type="list" sqref="I2:I56 Q2:Q56 U2:U56 Y2:Y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B1</vt:lpstr>
      <vt:lpstr>B2</vt:lpstr>
      <vt:lpstr>B3</vt:lpstr>
      <vt:lpstr>B4</vt:lpstr>
      <vt:lpstr>B5</vt:lpstr>
      <vt:lpstr>B6</vt:lpstr>
      <vt:lpstr>B7</vt:lpstr>
      <vt:lpstr>B8</vt:lpstr>
      <vt:lpstr>B9</vt:lpstr>
      <vt:lpstr>B10</vt:lpstr>
      <vt:lpstr>B45</vt:lpstr>
      <vt:lpstr>B46</vt:lpstr>
      <vt:lpstr>B47</vt:lpstr>
      <vt:lpstr>B48</vt:lpstr>
      <vt:lpstr>B49</vt:lpstr>
      <vt:lpstr>B50</vt:lpstr>
      <vt:lpstr>B51</vt:lpstr>
      <vt:lpstr>B52</vt:lpstr>
      <vt:lpstr>B53</vt:lpstr>
      <vt:lpstr>B54</vt:lpstr>
      <vt:lpstr>B55</vt:lpstr>
      <vt:lpstr>O1</vt:lpstr>
      <vt:lpstr>O2</vt:lpstr>
      <vt:lpstr>O3</vt:lpstr>
      <vt:lpstr>O4</vt:lpstr>
      <vt:lpstr>O5</vt:lpstr>
      <vt:lpstr>O6</vt:lpstr>
      <vt:lpstr>O7</vt:lpstr>
      <vt:lpstr>O8</vt:lpstr>
      <vt:lpstr>O9</vt:lpstr>
      <vt:lpstr>O10</vt:lpstr>
      <vt:lpstr>O11</vt:lpstr>
      <vt:lpstr>O12</vt:lpstr>
      <vt:lpstr>O13</vt:lpstr>
      <vt:lpstr>O14</vt:lpstr>
      <vt:lpstr>O15</vt:lpstr>
      <vt:lpstr>O16</vt:lpstr>
      <vt:lpstr>O17</vt:lpstr>
      <vt:lpstr>O18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Swindle</dc:creator>
  <cp:keywords/>
  <dc:description/>
  <cp:lastModifiedBy>Adrian Swindle</cp:lastModifiedBy>
  <cp:revision/>
  <dcterms:created xsi:type="dcterms:W3CDTF">2023-07-07T17:38:56Z</dcterms:created>
  <dcterms:modified xsi:type="dcterms:W3CDTF">2023-08-21T17:45:34Z</dcterms:modified>
  <cp:category/>
  <cp:contentStatus/>
</cp:coreProperties>
</file>