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7E6ED839-4FC3-410C-BC56-BE3DDA7E5DE3}" xr6:coauthVersionLast="41" xr6:coauthVersionMax="41" xr10:uidLastSave="{00000000-0000-0000-0000-000000000000}"/>
  <bookViews>
    <workbookView xWindow="390" yWindow="390" windowWidth="16485" windowHeight="14895" xr2:uid="{00000000-000D-0000-FFFF-FFFF00000000}"/>
  </bookViews>
  <sheets>
    <sheet name="TreeMasterDesign" sheetId="1" r:id="rId1"/>
    <sheet name="FindWorkSuppli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1" i="1" l="1"/>
  <c r="B95" i="1"/>
  <c r="B93" i="1"/>
  <c r="B108" i="1"/>
  <c r="B105" i="1"/>
  <c r="B103" i="1"/>
  <c r="C87" i="1" l="1"/>
  <c r="C86" i="1"/>
  <c r="C85" i="1"/>
  <c r="C110" i="1"/>
  <c r="C109" i="1"/>
  <c r="C107" i="1"/>
  <c r="C104" i="1"/>
  <c r="C102" i="1"/>
  <c r="C96" i="1"/>
  <c r="C94" i="1"/>
  <c r="C92" i="1"/>
  <c r="C89" i="1"/>
  <c r="C88" i="1"/>
  <c r="C82" i="1"/>
  <c r="C83" i="1"/>
  <c r="C81" i="1"/>
  <c r="C80" i="1"/>
  <c r="C79" i="1"/>
  <c r="C78" i="1"/>
  <c r="C67" i="1"/>
  <c r="C66" i="1"/>
  <c r="C65" i="1"/>
  <c r="C64" i="1"/>
  <c r="C62" i="1"/>
  <c r="C63" i="1"/>
  <c r="C56" i="1"/>
  <c r="C55" i="1"/>
  <c r="C54" i="1"/>
  <c r="C53" i="1"/>
  <c r="C52" i="1"/>
  <c r="C51" i="1"/>
  <c r="C50" i="1"/>
  <c r="C49" i="1"/>
  <c r="C42" i="1"/>
  <c r="C41" i="1"/>
  <c r="C39" i="1"/>
  <c r="C38" i="1"/>
  <c r="C30" i="1"/>
  <c r="C29" i="1"/>
  <c r="C28" i="1"/>
  <c r="C27" i="1"/>
  <c r="C26" i="1"/>
  <c r="C19" i="1"/>
  <c r="C15" i="1"/>
  <c r="C14" i="1"/>
  <c r="C13" i="1"/>
  <c r="C10" i="1"/>
  <c r="C9" i="1" l="1"/>
  <c r="C8" i="1"/>
  <c r="C7" i="1"/>
  <c r="C6" i="1"/>
  <c r="C5" i="1"/>
</calcChain>
</file>

<file path=xl/sharedStrings.xml><?xml version="1.0" encoding="utf-8"?>
<sst xmlns="http://schemas.openxmlformats.org/spreadsheetml/2006/main" count="118" uniqueCount="107">
  <si>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</si>
  <si>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</si>
  <si>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</si>
  <si>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</si>
  <si>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</si>
  <si>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</si>
  <si>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</si>
  <si>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</si>
  <si>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</si>
  <si>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</si>
  <si>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Design</t>
  </si>
  <si>
    <t>The name "API PRO - work supplier tree" should be displayed in the left top corner of the program window.</t>
  </si>
  <si>
    <t>There should be present the version of API PRO in the right top corner of the program.</t>
  </si>
  <si>
    <t>The program should have the next tabs on the tollbar:</t>
  </si>
  <si>
    <t xml:space="preserve"> -  File</t>
  </si>
  <si>
    <t xml:space="preserve"> - Options</t>
  </si>
  <si>
    <t xml:space="preserve"> - Help</t>
  </si>
  <si>
    <t>The program should have the next buttons on the toolbar:</t>
  </si>
  <si>
    <t xml:space="preserve"> - Exit</t>
  </si>
  <si>
    <t xml:space="preserve"> - Find</t>
  </si>
  <si>
    <t xml:space="preserve"> - Up</t>
  </si>
  <si>
    <t xml:space="preserve"> - Refresh</t>
  </si>
  <si>
    <t xml:space="preserve"> - Select</t>
  </si>
  <si>
    <t xml:space="preserve"> - WS filter</t>
  </si>
  <si>
    <t>The system line should be in the program under the toolbar</t>
  </si>
  <si>
    <t>On the left part of the program window should be displayed the tree structure of elements.</t>
  </si>
  <si>
    <t>There should be vertical and / or horizontal scroll bars if the length and / or width of the tree is larger than the window size.</t>
  </si>
  <si>
    <t>The user should be able to use this scroll bars.</t>
  </si>
  <si>
    <t>On the right part of the program window should be displayed the table.</t>
  </si>
  <si>
    <t>The table should contain the next columns:</t>
  </si>
  <si>
    <t xml:space="preserve"> - Work supplier</t>
  </si>
  <si>
    <t xml:space="preserve"> - Sublevel</t>
  </si>
  <si>
    <t xml:space="preserve"> - Key</t>
  </si>
  <si>
    <t xml:space="preserve"> - Name</t>
  </si>
  <si>
    <t xml:space="preserve"> - Ext. resource</t>
  </si>
  <si>
    <t xml:space="preserve"> - Work respons.</t>
  </si>
  <si>
    <t>There should be vertical and / or horizontal scroll bars if the length and / or width of the table is larger than the window size.</t>
  </si>
  <si>
    <t>ToolBar functionality</t>
  </si>
  <si>
    <t>The "File" tab should be opened if the user clicks on it.</t>
  </si>
  <si>
    <t>The "File" tab should contain the next items:</t>
  </si>
  <si>
    <t xml:space="preserve"> - Window list</t>
  </si>
  <si>
    <t xml:space="preserve"> - Save design</t>
  </si>
  <si>
    <t xml:space="preserve"> - Enable design</t>
  </si>
  <si>
    <t xml:space="preserve"> - Reset design</t>
  </si>
  <si>
    <t>The "Window list" window should appear if the user clicks on the "Window list" item.</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</si>
  <si>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</si>
  <si>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</si>
  <si>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</si>
  <si>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program window should close if the user clicks on the "Exit" item.</t>
  </si>
  <si>
    <t>The "Options" tab should be opened if the user clicks on it.</t>
  </si>
  <si>
    <t>The "Options" tab should contain the next items:</t>
  </si>
  <si>
    <t xml:space="preserve"> - Find item in tree</t>
  </si>
  <si>
    <t xml:space="preserve"> - Parent level</t>
  </si>
  <si>
    <t xml:space="preserve"> - Color legend</t>
  </si>
  <si>
    <t xml:space="preserve"> - Work supplier filter</t>
  </si>
  <si>
    <t>The parent element should be opened in the "API PRO - work supplier tree" window if the user selects the element and clicks on the "Parent level" item.</t>
  </si>
  <si>
    <t>The "Find work supplier" window should open if the user clicks on the "Find item in tree" item.</t>
  </si>
  <si>
    <t>The color legend should appear in the bottom of the "API PRO - tree" windwo if the user clicks on the "Color legend" item.</t>
  </si>
  <si>
    <t>The  "API PRO - work supplier tree" window should be refreshed if the user clicks on the "Refresh" button.</t>
  </si>
  <si>
    <t>The "Filter criteria" window for position should open if the user clicks on the "Work supplier filter" item.</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</si>
  <si>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</si>
  <si>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</si>
  <si>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</si>
  <si>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</si>
  <si>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</si>
  <si>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</si>
  <si>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</si>
  <si>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</si>
  <si>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</si>
  <si>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</si>
  <si>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</si>
  <si>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The parent element should be opened in the "API PRO - tree" window if the user selects the element and clicks on the "Up" button on the ToolBar.</t>
  </si>
  <si>
    <t>The program window should be refreshed if the user clicks on the "Refresh" button on the ToolBar.</t>
  </si>
  <si>
    <t>The highlighted element should be selected and the "API PRO - work supplier tree" window should close if the user clicks on the "Select" button.</t>
  </si>
  <si>
    <t>The highlighted element should be selected amd the window should close if the user clicks on the "Select" item.</t>
  </si>
  <si>
    <t>The "Filter criteria" window for position should open if the user clicks on the "WS filter" button on the ToolBar.</t>
  </si>
  <si>
    <t>Tree structure</t>
  </si>
  <si>
    <t>The user should be able to collapse and unford the elements of the tree.</t>
  </si>
  <si>
    <t>The element should displayed like sheet if this element hasn't any subelement.</t>
  </si>
  <si>
    <t>The element should displayed like folder if this elemnt has any subelement.</t>
  </si>
  <si>
    <t>The context menu should should have the next items:</t>
  </si>
  <si>
    <t xml:space="preserve"> - View</t>
  </si>
  <si>
    <t xml:space="preserve"> - Document</t>
  </si>
  <si>
    <t>If the user clicks on the "View" item of the context menu the next program should be opened:</t>
  </si>
  <si>
    <t>If the user clicks on the "Documents" item of the context menu the next program should be opened:</t>
  </si>
  <si>
    <t>The user should be able to move the "Find work supplier" window.</t>
  </si>
  <si>
    <t>The user should be able to close the "Find work supplier" window by clicking on the "X" button.</t>
  </si>
  <si>
    <t>The "Find work supplier" window should have the "Key" field.</t>
  </si>
  <si>
    <t>The max length of the entered in "Key" field string should be thirty characters.</t>
  </si>
  <si>
    <t>There should be three buttons in the "Find work supplier" window: OK, Cancel and Auto Find.</t>
  </si>
  <si>
    <t>If the user enters the key of element that does not exist and presses the OK button the "Message" window should appear. The window should contain the text: "Unable to find a key greater than: …".</t>
  </si>
  <si>
    <t>If the user enters the key of element that already  exist and presses the OK button the element with the key that was entered should be opened in "API PRO - work supplier tree" window.</t>
  </si>
  <si>
    <t>The "Find work supplier" window should close if the user clicks on the "Cancel" button.</t>
  </si>
  <si>
    <t>The "Auto find" option should turned on if the user clicks on the "Auto find" button  while any string was already entered in the "Key" field.</t>
  </si>
  <si>
    <t>The "Auto find" option should turned off if the user clicks on the "Auto find" button  while the "Key" field was empty.</t>
  </si>
  <si>
    <t>The user shoult be able to call the context menu by clicking RMB on any element.</t>
  </si>
  <si>
    <t>The "Find work supplier" window should open if the user clicks on the "Find" button.</t>
  </si>
  <si>
    <t>If the user clicks RMB on the element of the tree the context menu should appear.</t>
  </si>
  <si>
    <t>If the user clicks RMB on the element of the table the context menu should appear.</t>
  </si>
  <si>
    <t xml:space="preserve"> - New</t>
  </si>
  <si>
    <t xml:space="preserve"> - Edit</t>
  </si>
  <si>
    <t xml:space="preserve"> - Delete</t>
  </si>
  <si>
    <t>If the user clicks on the "New" item of the context menu the next program should be opened:</t>
  </si>
  <si>
    <t>The program should be opened in the "New" mode.</t>
  </si>
  <si>
    <t>If the user clicks on the "Edit" item of the context menu the next program should be opened:</t>
  </si>
  <si>
    <t>If the user clicks on the "Delete" item of the context menu the "Question" window should appear.  If the user click on the "Yes" button in the "Question" window then the selected work supplier should be deleted.</t>
  </si>
  <si>
    <t>If the user clicks on the "Document" item of the context menu the next program should be opened: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</si>
</sst>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theme="1"/>
      <name val="Calibri"/>
      <family val="2"/>
      <scheme val="minor"/>
    </font>
    <font>
      <sz val="18"/>
      <color theme="1"/>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2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7" xfId="0" applyBorder="1" applyAlignment="1">
      <alignment vertical="center" wrapText="1"/>
    </xf>
    <xf numFmtId="0" fontId="0" fillId="0" borderId="0" xfId="0" applyAlignment="1">
      <alignment wrapText="1"/>
    </xf>
    <xf numFmtId="0" fontId="0" fillId="0" borderId="7" xfId="0" applyBorder="1"/>
    <xf numFmtId="0" fontId="0" fillId="0" borderId="8" xfId="0" applyBorder="1" applyAlignment="1">
      <alignment vertical="center" wrapText="1"/>
    </xf>
    <xf numFmtId="0" fontId="0" fillId="0" borderId="7" xfId="0" applyBorder="1" applyAlignment="1">
      <alignment wrapText="1"/>
    </xf>
    <xf numFmtId="0" fontId="0" fillId="0" borderId="9" xfId="0" applyBorder="1"/>
    <xf numFmtId="0" fontId="0" fillId="0" borderId="10" xfId="0" applyBorder="1" applyAlignment="1">
      <alignment vertical="center" wrapText="1"/>
    </xf>
    <xf numFmtId="0" fontId="0" fillId="0" borderId="10" xfId="0" applyBorder="1" applyAlignment="1">
      <alignment wrapText="1"/>
    </xf>
    <xf numFmtId="0" fontId="0" fillId="0" borderId="8" xfId="0" applyBorder="1" applyAlignment="1">
      <alignment wrapText="1"/>
    </xf>
    <xf numFmtId="0" fontId="0" fillId="0" borderId="10" xfId="0" applyBorder="1" applyAlignment="1">
      <alignment horizontal="left" vertical="center" wrapText="1"/>
    </xf>
    <xf numFmtId="0" fontId="0" fillId="0" borderId="8" xfId="0" applyBorder="1" applyAlignment="1">
      <alignment horizontal="left" vertical="center" wrapText="1"/>
    </xf>
    <xf numFmtId="0" fontId="0" fillId="0" borderId="11" xfId="0" applyBorder="1"/>
    <xf numFmtId="0" fontId="0" fillId="0" borderId="11" xfId="0" applyBorder="1" applyAlignment="1">
      <alignment wrapText="1"/>
    </xf>
    <xf numFmtId="0" fontId="4" fillId="0" borderId="7" xfId="1" applyBorder="1" applyAlignment="1">
      <alignment horizontal="center" vertical="center" wrapText="1"/>
    </xf>
    <xf numFmtId="0" fontId="0" fillId="0" borderId="7" xfId="0" applyBorder="1" applyAlignment="1">
      <alignment horizontal="left" vertical="center" wrapText="1"/>
    </xf>
    <xf numFmtId="0" fontId="0" fillId="0" borderId="12" xfId="0" applyBorder="1" applyAlignment="1">
      <alignment wrapText="1"/>
    </xf>
    <xf numFmtId="0" fontId="0" fillId="0" borderId="9" xfId="0" applyBorder="1" applyAlignment="1">
      <alignment wrapText="1"/>
    </xf>
    <xf numFmtId="0" fontId="0" fillId="0" borderId="7" xfId="0" applyBorder="1" applyAlignment="1">
      <alignment horizontal="center" vertical="center" wrapText="1"/>
    </xf>
    <xf numFmtId="0" fontId="0" fillId="0" borderId="0" xfId="0" applyAlignment="1">
      <alignment horizontal="center" vertical="center" wrapText="1"/>
    </xf>
    <xf numFmtId="0" fontId="4" fillId="0" borderId="9" xfId="1" applyBorder="1" applyAlignment="1">
      <alignment horizontal="center" vertical="center" wrapText="1"/>
    </xf>
    <xf numFmtId="0" fontId="4" fillId="0" borderId="11" xfId="1" applyBorder="1" applyAlignment="1">
      <alignment horizontal="center" vertical="center" wrapText="1"/>
    </xf>
    <xf numFmtId="0" fontId="0" fillId="0" borderId="19" xfId="0" applyBorder="1"/>
    <xf numFmtId="0" fontId="4" fillId="0" borderId="20" xfId="1" applyBorder="1" applyAlignment="1">
      <alignment horizontal="center" vertical="center" wrapText="1"/>
    </xf>
    <xf numFmtId="0" fontId="4" fillId="0" borderId="0" xfId="1" applyAlignment="1">
      <alignment horizontal="center" vertical="center" wrapText="1"/>
    </xf>
    <xf numFmtId="0" fontId="0" fillId="0" borderId="11" xfId="0" applyBorder="1" applyAlignment="1">
      <alignment horizontal="center"/>
    </xf>
    <xf numFmtId="0" fontId="0" fillId="0" borderId="9" xfId="0" applyBorder="1" applyAlignment="1">
      <alignment horizontal="center"/>
    </xf>
    <xf numFmtId="0" fontId="4" fillId="0" borderId="11" xfId="1" applyBorder="1" applyAlignment="1">
      <alignment horizontal="center" vertical="center" wrapText="1"/>
    </xf>
    <xf numFmtId="0" fontId="0" fillId="0" borderId="9" xfId="0" applyBorder="1" applyAlignment="1">
      <alignment horizontal="center" vertical="center" wrapText="1"/>
    </xf>
    <xf numFmtId="0" fontId="0" fillId="0" borderId="13" xfId="0" applyBorder="1" applyAlignment="1">
      <alignment horizontal="center"/>
    </xf>
    <xf numFmtId="0" fontId="0" fillId="0" borderId="17" xfId="0" applyBorder="1" applyAlignment="1">
      <alignment horizontal="center"/>
    </xf>
    <xf numFmtId="0" fontId="4" fillId="0" borderId="14" xfId="1" applyBorder="1" applyAlignment="1">
      <alignment horizontal="center" vertical="center" wrapText="1"/>
    </xf>
    <xf numFmtId="0" fontId="0" fillId="0" borderId="18" xfId="0"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vertical="center" wrapText="1"/>
    </xf>
    <xf numFmtId="0" fontId="0" fillId="0" borderId="12" xfId="0" applyBorder="1" applyAlignment="1">
      <alignment horizontal="center"/>
    </xf>
    <xf numFmtId="0" fontId="0" fillId="0" borderId="12" xfId="0" applyBorder="1" applyAlignment="1">
      <alignment horizontal="center" vertic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7" xfId="0" applyBorder="1" applyAlignment="1">
      <alignment horizontal="center"/>
    </xf>
    <xf numFmtId="0" fontId="4" fillId="0" borderId="7" xfId="1" applyBorder="1" applyAlignment="1">
      <alignment horizontal="center" vertical="center" wrapText="1"/>
    </xf>
    <xf numFmtId="0" fontId="4" fillId="0" borderId="9" xfId="1" applyBorder="1" applyAlignment="1">
      <alignment wrapText="1"/>
    </xf>
    <xf numFmtId="0" fontId="4" fillId="0" borderId="12"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12"/>
  <sheetViews>
    <sheetView tabSelected="1" workbookViewId="0">
      <selection activeCell="F110" sqref="F110"/>
    </sheetView>
  </sheetViews>
  <sheetFormatPr defaultRowHeight="15" x14ac:dyDescent="0.25"/>
  <cols>
    <col min="1" max="1" width="9.140625" customWidth="1"/>
    <col min="2" max="2" width="75.7109375" style="5" customWidth="1"/>
    <col min="3" max="3" width="20.42578125" style="22" customWidth="1"/>
  </cols>
  <sheetData>
    <row r="2" spans="1:3" ht="15.75" thickBot="1" x14ac:dyDescent="0.3"/>
    <row r="3" spans="1:3" ht="32.25" thickBot="1" x14ac:dyDescent="0.3">
      <c r="A3" s="1" t="s">
        <v>0</v>
      </c>
      <c r="B3" s="2" t="s">
        <v>1</v>
      </c>
      <c r="C3" s="3" t="s">
        <v>2</v>
      </c>
    </row>
    <row r="4" spans="1:3" ht="24" thickBot="1" x14ac:dyDescent="0.3">
      <c r="A4" s="44" t="s">
        <v>3</v>
      </c>
      <c r="B4" s="45"/>
      <c r="C4" s="46"/>
    </row>
    <row r="5" spans="1:3" ht="30" x14ac:dyDescent="0.25">
      <c r="A5" s="9"/>
      <c r="B5" s="10" t="s">
        <v>4</v>
      </c>
      <c r="C5" s="23" t="str">
        <f t="shared" ref="C5:C9" si="0">HYPERLINK("https://ams.testrail.com/index.php?/cases/view/85816","C85816")</f>
        <v>C85816</v>
      </c>
    </row>
    <row r="6" spans="1:3" ht="30" x14ac:dyDescent="0.25">
      <c r="A6" s="6"/>
      <c r="B6" s="4" t="s">
        <v>5</v>
      </c>
      <c r="C6" s="17" t="str">
        <f t="shared" si="0"/>
        <v>C85816</v>
      </c>
    </row>
    <row r="7" spans="1:3" ht="30" x14ac:dyDescent="0.25">
      <c r="A7" s="6"/>
      <c r="B7" s="4" t="s">
        <v>6</v>
      </c>
      <c r="C7" s="17" t="str">
        <f t="shared" si="0"/>
        <v>C85816</v>
      </c>
    </row>
    <row r="8" spans="1:3" ht="30" x14ac:dyDescent="0.25">
      <c r="A8" s="6"/>
      <c r="B8" s="4" t="s">
        <v>7</v>
      </c>
      <c r="C8" s="17" t="str">
        <f t="shared" si="0"/>
        <v>C85816</v>
      </c>
    </row>
    <row r="9" spans="1:3" x14ac:dyDescent="0.25">
      <c r="A9" s="6"/>
      <c r="B9" s="4" t="s">
        <v>8</v>
      </c>
      <c r="C9" s="17" t="str">
        <f t="shared" si="0"/>
        <v>C85816</v>
      </c>
    </row>
    <row r="10" spans="1:3" x14ac:dyDescent="0.25">
      <c r="A10" s="6"/>
      <c r="B10" s="4" t="s">
        <v>9</v>
      </c>
      <c r="C10" s="17" t="str">
        <f>HYPERLINK("https://ams.testrail.com/index.php?/cases/view/85816","C85816")</f>
        <v>C85816</v>
      </c>
    </row>
    <row r="11" spans="1:3" ht="15.75" thickBot="1" x14ac:dyDescent="0.3">
      <c r="A11" s="6"/>
      <c r="B11" s="8" t="s">
        <v>95</v>
      </c>
      <c r="C11" s="17"/>
    </row>
    <row r="12" spans="1:3" ht="24" thickBot="1" x14ac:dyDescent="0.3">
      <c r="A12" s="44" t="s">
        <v>10</v>
      </c>
      <c r="B12" s="45"/>
      <c r="C12" s="46"/>
    </row>
    <row r="13" spans="1:3" ht="30" x14ac:dyDescent="0.25">
      <c r="A13" s="9"/>
      <c r="B13" s="13" t="s">
        <v>11</v>
      </c>
      <c r="C13" s="23" t="str">
        <f>HYPERLINK("https://ams.testrail.com/index.php?/cases/view/85816","C85816")</f>
        <v>C85816</v>
      </c>
    </row>
    <row r="14" spans="1:3" ht="30" x14ac:dyDescent="0.25">
      <c r="A14" s="6"/>
      <c r="B14" s="14" t="s">
        <v>12</v>
      </c>
      <c r="C14" s="17" t="str">
        <f>HYPERLINK("https://ams.testrail.com/index.php?/cases/view/85816","C85816")</f>
        <v>C85816</v>
      </c>
    </row>
    <row r="15" spans="1:3" x14ac:dyDescent="0.25">
      <c r="A15" s="47"/>
      <c r="B15" s="5" t="s">
        <v>13</v>
      </c>
      <c r="C15" s="48" t="str">
        <f>HYPERLINK("https://ams.testrail.com/index.php?/cases/view/85816","C85816")</f>
        <v>C85816</v>
      </c>
    </row>
    <row r="16" spans="1:3" x14ac:dyDescent="0.25">
      <c r="A16" s="47"/>
      <c r="B16" s="5" t="s">
        <v>14</v>
      </c>
      <c r="C16" s="42"/>
    </row>
    <row r="17" spans="1:3" x14ac:dyDescent="0.25">
      <c r="A17" s="47"/>
      <c r="B17" s="5" t="s">
        <v>15</v>
      </c>
      <c r="C17" s="42"/>
    </row>
    <row r="18" spans="1:3" x14ac:dyDescent="0.25">
      <c r="A18" s="47"/>
      <c r="B18" s="11" t="s">
        <v>16</v>
      </c>
      <c r="C18" s="42"/>
    </row>
    <row r="19" spans="1:3" x14ac:dyDescent="0.25">
      <c r="A19" s="47"/>
      <c r="B19" s="5" t="s">
        <v>17</v>
      </c>
      <c r="C19" s="48" t="str">
        <f>HYPERLINK("https://ams.testrail.com/index.php?/cases/view/85816","C85816")</f>
        <v>C85816</v>
      </c>
    </row>
    <row r="20" spans="1:3" x14ac:dyDescent="0.25">
      <c r="A20" s="47"/>
      <c r="B20" s="5" t="s">
        <v>18</v>
      </c>
      <c r="C20" s="42"/>
    </row>
    <row r="21" spans="1:3" x14ac:dyDescent="0.25">
      <c r="A21" s="47"/>
      <c r="B21" s="5" t="s">
        <v>22</v>
      </c>
      <c r="C21" s="42"/>
    </row>
    <row r="22" spans="1:3" x14ac:dyDescent="0.25">
      <c r="A22" s="47"/>
      <c r="B22" s="5" t="s">
        <v>19</v>
      </c>
      <c r="C22" s="42"/>
    </row>
    <row r="23" spans="1:3" x14ac:dyDescent="0.25">
      <c r="A23" s="47"/>
      <c r="B23" s="5" t="s">
        <v>20</v>
      </c>
      <c r="C23" s="42"/>
    </row>
    <row r="24" spans="1:3" x14ac:dyDescent="0.25">
      <c r="A24" s="47"/>
      <c r="B24" s="5" t="s">
        <v>21</v>
      </c>
      <c r="C24" s="42"/>
    </row>
    <row r="25" spans="1:3" x14ac:dyDescent="0.25">
      <c r="A25" s="47"/>
      <c r="B25" s="5" t="s">
        <v>23</v>
      </c>
      <c r="C25" s="42"/>
    </row>
    <row r="26" spans="1:3" x14ac:dyDescent="0.25">
      <c r="A26" s="6"/>
      <c r="B26" s="12" t="s">
        <v>24</v>
      </c>
      <c r="C26" s="17" t="str">
        <f>HYPERLINK("https://ams.testrail.com/index.php?/cases/view/85816","C85816")</f>
        <v>C85816</v>
      </c>
    </row>
    <row r="27" spans="1:3" ht="30" x14ac:dyDescent="0.25">
      <c r="A27" s="6"/>
      <c r="B27" s="12" t="s">
        <v>25</v>
      </c>
      <c r="C27" s="17" t="str">
        <f>HYPERLINK("https://ams.testrail.com/index.php?/cases/view/85816","C85816")</f>
        <v>C85816</v>
      </c>
    </row>
    <row r="28" spans="1:3" ht="30" x14ac:dyDescent="0.25">
      <c r="A28" s="6"/>
      <c r="B28" s="12" t="s">
        <v>26</v>
      </c>
      <c r="C28" s="17" t="str">
        <f>HYPERLINK("https://ams.testrail.com/index.php?/cases/view/85816","C85816")</f>
        <v>C85816</v>
      </c>
    </row>
    <row r="29" spans="1:3" x14ac:dyDescent="0.25">
      <c r="A29" s="6"/>
      <c r="B29" s="12" t="s">
        <v>27</v>
      </c>
      <c r="C29" s="17" t="str">
        <f>HYPERLINK("https://ams.testrail.com/index.php?/cases/view/85816","C85816")</f>
        <v>C85816</v>
      </c>
    </row>
    <row r="30" spans="1:3" x14ac:dyDescent="0.25">
      <c r="A30" s="47"/>
      <c r="B30" s="5" t="s">
        <v>28</v>
      </c>
      <c r="C30" s="48" t="str">
        <f>HYPERLINK("https://ams.testrail.com/index.php?/cases/view/85816","C85816")</f>
        <v>C85816</v>
      </c>
    </row>
    <row r="31" spans="1:3" x14ac:dyDescent="0.25">
      <c r="A31" s="47"/>
      <c r="B31" s="5" t="s">
        <v>29</v>
      </c>
      <c r="C31" s="42"/>
    </row>
    <row r="32" spans="1:3" x14ac:dyDescent="0.25">
      <c r="A32" s="47"/>
      <c r="B32" s="5" t="s">
        <v>30</v>
      </c>
      <c r="C32" s="42"/>
    </row>
    <row r="33" spans="1:3" x14ac:dyDescent="0.25">
      <c r="A33" s="47"/>
      <c r="B33" s="5" t="s">
        <v>31</v>
      </c>
      <c r="C33" s="42"/>
    </row>
    <row r="34" spans="1:3" x14ac:dyDescent="0.25">
      <c r="A34" s="47"/>
      <c r="B34" s="5" t="s">
        <v>32</v>
      </c>
      <c r="C34" s="42"/>
    </row>
    <row r="35" spans="1:3" x14ac:dyDescent="0.25">
      <c r="A35" s="47"/>
      <c r="B35" s="5" t="s">
        <v>33</v>
      </c>
      <c r="C35" s="42"/>
    </row>
    <row r="36" spans="1:3" x14ac:dyDescent="0.25">
      <c r="A36" s="47"/>
      <c r="B36" s="5" t="s">
        <v>34</v>
      </c>
      <c r="C36" s="42"/>
    </row>
    <row r="37" spans="1:3" x14ac:dyDescent="0.25">
      <c r="A37" s="47"/>
      <c r="B37" s="5" t="s">
        <v>35</v>
      </c>
      <c r="C37" s="42"/>
    </row>
    <row r="38" spans="1:3" ht="30" x14ac:dyDescent="0.25">
      <c r="A38" s="6"/>
      <c r="B38" s="12" t="s">
        <v>36</v>
      </c>
      <c r="C38" s="17" t="str">
        <f>HYPERLINK("https://ams.testrail.com/index.php?/cases/view/85816","C85816")</f>
        <v>C85816</v>
      </c>
    </row>
    <row r="39" spans="1:3" ht="15.75" thickBot="1" x14ac:dyDescent="0.3">
      <c r="A39" s="15"/>
      <c r="B39" s="16" t="s">
        <v>27</v>
      </c>
      <c r="C39" s="24" t="str">
        <f>HYPERLINK("https://ams.testrail.com/index.php?/cases/view/85816","C85816")</f>
        <v>C85816</v>
      </c>
    </row>
    <row r="40" spans="1:3" ht="24" thickBot="1" x14ac:dyDescent="0.3">
      <c r="A40" s="44" t="s">
        <v>37</v>
      </c>
      <c r="B40" s="45"/>
      <c r="C40" s="46"/>
    </row>
    <row r="41" spans="1:3" x14ac:dyDescent="0.25">
      <c r="A41" s="9"/>
      <c r="B41" s="11" t="s">
        <v>38</v>
      </c>
      <c r="C41" s="23" t="str">
        <f>HYPERLINK("https://ams.testrail.com/index.php?/cases/view/85817","C85817")</f>
        <v>C85817</v>
      </c>
    </row>
    <row r="42" spans="1:3" x14ac:dyDescent="0.25">
      <c r="A42" s="47"/>
      <c r="B42" s="5" t="s">
        <v>39</v>
      </c>
      <c r="C42" s="30" t="str">
        <f>HYPERLINK("https://ams.testrail.com/index.php?/cases/view/85817","C85817")</f>
        <v>C85817</v>
      </c>
    </row>
    <row r="43" spans="1:3" x14ac:dyDescent="0.25">
      <c r="A43" s="47"/>
      <c r="B43" s="5" t="s">
        <v>40</v>
      </c>
      <c r="C43" s="39"/>
    </row>
    <row r="44" spans="1:3" x14ac:dyDescent="0.25">
      <c r="A44" s="47"/>
      <c r="B44" s="5" t="s">
        <v>41</v>
      </c>
      <c r="C44" s="39"/>
    </row>
    <row r="45" spans="1:3" x14ac:dyDescent="0.25">
      <c r="A45" s="47"/>
      <c r="B45" s="5" t="s">
        <v>42</v>
      </c>
      <c r="C45" s="39"/>
    </row>
    <row r="46" spans="1:3" x14ac:dyDescent="0.25">
      <c r="A46" s="47"/>
      <c r="B46" s="5" t="s">
        <v>43</v>
      </c>
      <c r="C46" s="39"/>
    </row>
    <row r="47" spans="1:3" x14ac:dyDescent="0.25">
      <c r="A47" s="47"/>
      <c r="B47" s="5" t="s">
        <v>22</v>
      </c>
      <c r="C47" s="39"/>
    </row>
    <row r="48" spans="1:3" x14ac:dyDescent="0.25">
      <c r="A48" s="47"/>
      <c r="B48" s="5" t="s">
        <v>18</v>
      </c>
      <c r="C48" s="31"/>
    </row>
    <row r="49" spans="1:3" ht="30" x14ac:dyDescent="0.25">
      <c r="A49" s="6"/>
      <c r="B49" s="12" t="s">
        <v>44</v>
      </c>
      <c r="C49" s="17" t="str">
        <f t="shared" ref="C49:C54" si="1">HYPERLINK("https://ams.testrail.com/index.php?/cases/view/85817","C85817")</f>
        <v>C85817</v>
      </c>
    </row>
    <row r="50" spans="1:3" ht="30" x14ac:dyDescent="0.25">
      <c r="A50" s="6"/>
      <c r="B50" s="12" t="s">
        <v>45</v>
      </c>
      <c r="C50" s="17" t="str">
        <f t="shared" si="1"/>
        <v>C85817</v>
      </c>
    </row>
    <row r="51" spans="1:3" x14ac:dyDescent="0.25">
      <c r="A51" s="6"/>
      <c r="B51" s="12" t="s">
        <v>46</v>
      </c>
      <c r="C51" s="17" t="str">
        <f t="shared" si="1"/>
        <v>C85817</v>
      </c>
    </row>
    <row r="52" spans="1:3" ht="30" x14ac:dyDescent="0.25">
      <c r="A52" s="6"/>
      <c r="B52" s="12" t="s">
        <v>47</v>
      </c>
      <c r="C52" s="17" t="str">
        <f t="shared" si="1"/>
        <v>C85817</v>
      </c>
    </row>
    <row r="53" spans="1:3" ht="30" x14ac:dyDescent="0.25">
      <c r="A53" s="6"/>
      <c r="B53" s="5" t="s">
        <v>74</v>
      </c>
      <c r="C53" s="17" t="str">
        <f t="shared" si="1"/>
        <v>C85817</v>
      </c>
    </row>
    <row r="54" spans="1:3" x14ac:dyDescent="0.25">
      <c r="A54" s="6"/>
      <c r="B54" s="12" t="s">
        <v>48</v>
      </c>
      <c r="C54" s="17" t="str">
        <f t="shared" si="1"/>
        <v>C85817</v>
      </c>
    </row>
    <row r="55" spans="1:3" x14ac:dyDescent="0.25">
      <c r="A55" s="6"/>
      <c r="B55" s="12" t="s">
        <v>49</v>
      </c>
      <c r="C55" s="17" t="str">
        <f>HYPERLINK("https://ams.testrail.com/index.php?/cases/view/85818","C85818")</f>
        <v>C85818</v>
      </c>
    </row>
    <row r="56" spans="1:3" x14ac:dyDescent="0.25">
      <c r="A56" s="47"/>
      <c r="B56" s="5" t="s">
        <v>50</v>
      </c>
      <c r="C56" s="48" t="str">
        <f>HYPERLINK("https://ams.testrail.com/index.php?/cases/view/85818","C85818")</f>
        <v>C85818</v>
      </c>
    </row>
    <row r="57" spans="1:3" x14ac:dyDescent="0.25">
      <c r="A57" s="47"/>
      <c r="B57" s="5" t="s">
        <v>51</v>
      </c>
      <c r="C57" s="42"/>
    </row>
    <row r="58" spans="1:3" x14ac:dyDescent="0.25">
      <c r="A58" s="47"/>
      <c r="B58" s="5" t="s">
        <v>52</v>
      </c>
      <c r="C58" s="42"/>
    </row>
    <row r="59" spans="1:3" x14ac:dyDescent="0.25">
      <c r="A59" s="47"/>
      <c r="B59" s="5" t="s">
        <v>21</v>
      </c>
      <c r="C59" s="42"/>
    </row>
    <row r="60" spans="1:3" x14ac:dyDescent="0.25">
      <c r="A60" s="47"/>
      <c r="B60" s="5" t="s">
        <v>53</v>
      </c>
      <c r="C60" s="42"/>
    </row>
    <row r="61" spans="1:3" x14ac:dyDescent="0.25">
      <c r="A61" s="28"/>
      <c r="B61" s="5" t="s">
        <v>54</v>
      </c>
      <c r="C61" s="43"/>
    </row>
    <row r="62" spans="1:3" ht="30" x14ac:dyDescent="0.25">
      <c r="A62" s="6"/>
      <c r="B62" s="18" t="s">
        <v>56</v>
      </c>
      <c r="C62" s="17" t="str">
        <f t="shared" ref="C62:C67" si="2">HYPERLINK("https://ams.testrail.com/index.php?/cases/view/85818","C85818")</f>
        <v>C85818</v>
      </c>
    </row>
    <row r="63" spans="1:3" ht="30" x14ac:dyDescent="0.25">
      <c r="A63" s="6"/>
      <c r="B63" s="8" t="s">
        <v>55</v>
      </c>
      <c r="C63" s="17" t="str">
        <f t="shared" si="2"/>
        <v>C85818</v>
      </c>
    </row>
    <row r="64" spans="1:3" ht="30" x14ac:dyDescent="0.25">
      <c r="A64" s="6"/>
      <c r="B64" s="8" t="s">
        <v>58</v>
      </c>
      <c r="C64" s="17" t="str">
        <f t="shared" si="2"/>
        <v>C85818</v>
      </c>
    </row>
    <row r="65" spans="1:3" ht="30" x14ac:dyDescent="0.25">
      <c r="A65" s="6"/>
      <c r="B65" s="8" t="s">
        <v>57</v>
      </c>
      <c r="C65" s="17" t="str">
        <f t="shared" si="2"/>
        <v>C85818</v>
      </c>
    </row>
    <row r="66" spans="1:3" ht="30" x14ac:dyDescent="0.25">
      <c r="A66" s="6"/>
      <c r="B66" s="8" t="s">
        <v>57</v>
      </c>
      <c r="C66" s="17" t="str">
        <f t="shared" si="2"/>
        <v>C85818</v>
      </c>
    </row>
    <row r="67" spans="1:3" ht="30" x14ac:dyDescent="0.25">
      <c r="A67" s="6"/>
      <c r="B67" s="8" t="s">
        <v>59</v>
      </c>
      <c r="C67" s="17" t="str">
        <f t="shared" si="2"/>
        <v>C85818</v>
      </c>
    </row>
    <row r="68" spans="1:3" x14ac:dyDescent="0.25">
      <c r="A68" s="8"/>
      <c r="B68" s="8" t="s">
        <v>60</v>
      </c>
      <c r="C68" s="21"/>
    </row>
    <row r="69" spans="1:3" x14ac:dyDescent="0.25">
      <c r="A69" s="40"/>
      <c r="B69" s="5" t="s">
        <v>61</v>
      </c>
      <c r="C69" s="42"/>
    </row>
    <row r="70" spans="1:3" x14ac:dyDescent="0.25">
      <c r="A70" s="40"/>
      <c r="B70" s="5" t="s">
        <v>62</v>
      </c>
      <c r="C70" s="42"/>
    </row>
    <row r="71" spans="1:3" x14ac:dyDescent="0.25">
      <c r="A71" s="40"/>
      <c r="B71" s="5" t="s">
        <v>63</v>
      </c>
      <c r="C71" s="42"/>
    </row>
    <row r="72" spans="1:3" x14ac:dyDescent="0.25">
      <c r="A72" s="40"/>
      <c r="B72" s="5" t="s">
        <v>64</v>
      </c>
      <c r="C72" s="42"/>
    </row>
    <row r="73" spans="1:3" x14ac:dyDescent="0.25">
      <c r="A73" s="41"/>
      <c r="B73" s="5" t="s">
        <v>65</v>
      </c>
      <c r="C73" s="43"/>
    </row>
    <row r="74" spans="1:3" ht="30" x14ac:dyDescent="0.25">
      <c r="A74" s="8"/>
      <c r="B74" s="8" t="s">
        <v>66</v>
      </c>
      <c r="C74" s="21"/>
    </row>
    <row r="75" spans="1:3" ht="30" x14ac:dyDescent="0.25">
      <c r="A75" s="8"/>
      <c r="B75" s="8" t="s">
        <v>67</v>
      </c>
      <c r="C75" s="21"/>
    </row>
    <row r="76" spans="1:3" ht="30" x14ac:dyDescent="0.25">
      <c r="A76" s="8"/>
      <c r="B76" s="5" t="s">
        <v>68</v>
      </c>
      <c r="C76" s="21"/>
    </row>
    <row r="77" spans="1:3" ht="30" x14ac:dyDescent="0.25">
      <c r="A77" s="8"/>
      <c r="B77" s="8" t="s">
        <v>69</v>
      </c>
      <c r="C77" s="21"/>
    </row>
    <row r="78" spans="1:3" ht="30" x14ac:dyDescent="0.25">
      <c r="A78" s="8"/>
      <c r="B78" s="8" t="s">
        <v>70</v>
      </c>
      <c r="C78" s="17" t="str">
        <f t="shared" ref="C78:C83" si="3">HYPERLINK("https://ams.testrail.com/index.php?/cases/view/85819","C85819")</f>
        <v>C85819</v>
      </c>
    </row>
    <row r="79" spans="1:3" ht="30" x14ac:dyDescent="0.25">
      <c r="A79" s="6"/>
      <c r="B79" s="5" t="s">
        <v>73</v>
      </c>
      <c r="C79" s="17" t="str">
        <f t="shared" si="3"/>
        <v>C85819</v>
      </c>
    </row>
    <row r="80" spans="1:3" ht="30" x14ac:dyDescent="0.25">
      <c r="A80" s="6"/>
      <c r="B80" s="12" t="s">
        <v>96</v>
      </c>
      <c r="C80" s="17" t="str">
        <f t="shared" si="3"/>
        <v>C85819</v>
      </c>
    </row>
    <row r="81" spans="1:3" ht="30" x14ac:dyDescent="0.25">
      <c r="A81" s="8"/>
      <c r="B81" s="8" t="s">
        <v>71</v>
      </c>
      <c r="C81" s="17" t="str">
        <f t="shared" si="3"/>
        <v>C85819</v>
      </c>
    </row>
    <row r="82" spans="1:3" ht="30" x14ac:dyDescent="0.25">
      <c r="A82" s="8"/>
      <c r="B82" s="8" t="s">
        <v>72</v>
      </c>
      <c r="C82" s="17" t="str">
        <f t="shared" si="3"/>
        <v>C85819</v>
      </c>
    </row>
    <row r="83" spans="1:3" ht="30.75" thickBot="1" x14ac:dyDescent="0.3">
      <c r="A83" s="8"/>
      <c r="B83" s="8" t="s">
        <v>75</v>
      </c>
      <c r="C83" s="17" t="str">
        <f t="shared" si="3"/>
        <v>C85819</v>
      </c>
    </row>
    <row r="84" spans="1:3" ht="24" thickBot="1" x14ac:dyDescent="0.3">
      <c r="A84" s="44" t="s">
        <v>76</v>
      </c>
      <c r="B84" s="45"/>
      <c r="C84" s="46"/>
    </row>
    <row r="85" spans="1:3" x14ac:dyDescent="0.25">
      <c r="A85" s="9"/>
      <c r="B85" s="20" t="s">
        <v>77</v>
      </c>
      <c r="C85" s="23" t="str">
        <f>HYPERLINK("https://ams.testrail.com/index.php?/cases/view/85816","C85816")</f>
        <v>C85816</v>
      </c>
    </row>
    <row r="86" spans="1:3" x14ac:dyDescent="0.25">
      <c r="A86" s="6"/>
      <c r="B86" s="8" t="s">
        <v>78</v>
      </c>
      <c r="C86" s="17" t="str">
        <f>HYPERLINK("https://ams.testrail.com/index.php?/cases/view/85816","C85816")</f>
        <v>C85816</v>
      </c>
    </row>
    <row r="87" spans="1:3" x14ac:dyDescent="0.25">
      <c r="A87" s="6"/>
      <c r="B87" s="8" t="s">
        <v>79</v>
      </c>
      <c r="C87" s="17" t="str">
        <f>HYPERLINK("https://ams.testrail.com/index.php?/cases/view/85816","C85816")</f>
        <v>C85816</v>
      </c>
    </row>
    <row r="88" spans="1:3" x14ac:dyDescent="0.25">
      <c r="A88" s="6"/>
      <c r="B88" s="8" t="s">
        <v>97</v>
      </c>
      <c r="C88" s="17" t="str">
        <f>HYPERLINK("https://ams.testrail.com/index.php?/cases/view/85820","C85820")</f>
        <v>C85820</v>
      </c>
    </row>
    <row r="89" spans="1:3" x14ac:dyDescent="0.25">
      <c r="A89" s="47"/>
      <c r="B89" s="19" t="s">
        <v>80</v>
      </c>
      <c r="C89" s="48" t="str">
        <f>HYPERLINK("https://ams.testrail.com/index.php?/cases/view/85820","C85820")</f>
        <v>C85820</v>
      </c>
    </row>
    <row r="90" spans="1:3" x14ac:dyDescent="0.25">
      <c r="A90" s="47"/>
      <c r="B90" s="19" t="s">
        <v>81</v>
      </c>
      <c r="C90" s="42"/>
    </row>
    <row r="91" spans="1:3" x14ac:dyDescent="0.25">
      <c r="A91" s="47"/>
      <c r="B91" s="19" t="s">
        <v>82</v>
      </c>
      <c r="C91" s="42"/>
    </row>
    <row r="92" spans="1:3" ht="30" x14ac:dyDescent="0.25">
      <c r="A92" s="47"/>
      <c r="B92" s="16" t="s">
        <v>83</v>
      </c>
      <c r="C92" s="48" t="str">
        <f>HYPERLINK("https://ams.testrail.com/index.php?/cases/view/85820","C85820")</f>
        <v>C85820</v>
      </c>
    </row>
    <row r="93" spans="1:3" x14ac:dyDescent="0.25">
      <c r="A93" s="47"/>
      <c r="B93" s="49" t="str">
        <f>HYPERLINK("[..\DesignTable.xlsx]GroupDesign!B1491"," - (maint) work_supplier")</f>
        <v xml:space="preserve"> - (maint) work_supplier</v>
      </c>
      <c r="C93" s="42"/>
    </row>
    <row r="94" spans="1:3" ht="30" x14ac:dyDescent="0.25">
      <c r="A94" s="28"/>
      <c r="B94" s="16" t="s">
        <v>84</v>
      </c>
      <c r="C94" s="30" t="str">
        <f>HYPERLINK("https://ams.testrail.com/index.php?/cases/view/85820","C85820")</f>
        <v>C85820</v>
      </c>
    </row>
    <row r="95" spans="1:3" x14ac:dyDescent="0.25">
      <c r="A95" s="29"/>
      <c r="B95" s="49" t="str">
        <f>HYPERLINK("[..\DesignTable.xlsx]GroupDesign!B306"," - (browse) drawing_combination")</f>
        <v xml:space="preserve"> - (browse) drawing_combination</v>
      </c>
      <c r="C95" s="31"/>
    </row>
    <row r="96" spans="1:3" ht="30" x14ac:dyDescent="0.25">
      <c r="A96" s="32"/>
      <c r="B96" s="16" t="s">
        <v>98</v>
      </c>
      <c r="C96" s="34" t="str">
        <f>HYPERLINK("https://ams.testrail.com/index.php?/cases/view/85820","C85820")</f>
        <v>C85820</v>
      </c>
    </row>
    <row r="97" spans="1:3" x14ac:dyDescent="0.25">
      <c r="A97" s="36"/>
      <c r="B97" s="19" t="s">
        <v>81</v>
      </c>
      <c r="C97" s="37"/>
    </row>
    <row r="98" spans="1:3" x14ac:dyDescent="0.25">
      <c r="A98" s="36"/>
      <c r="B98" s="19" t="s">
        <v>99</v>
      </c>
      <c r="C98" s="37"/>
    </row>
    <row r="99" spans="1:3" x14ac:dyDescent="0.25">
      <c r="A99" s="36"/>
      <c r="B99" s="19" t="s">
        <v>100</v>
      </c>
      <c r="C99" s="37"/>
    </row>
    <row r="100" spans="1:3" x14ac:dyDescent="0.25">
      <c r="A100" s="36"/>
      <c r="B100" s="19" t="s">
        <v>101</v>
      </c>
      <c r="C100" s="37"/>
    </row>
    <row r="101" spans="1:3" x14ac:dyDescent="0.25">
      <c r="A101" s="33"/>
      <c r="B101" s="20" t="s">
        <v>82</v>
      </c>
      <c r="C101" s="35"/>
    </row>
    <row r="102" spans="1:3" ht="30" x14ac:dyDescent="0.25">
      <c r="A102" s="28"/>
      <c r="B102" s="16" t="s">
        <v>83</v>
      </c>
      <c r="C102" s="30" t="str">
        <f>HYPERLINK("https://ams.testrail.com/index.php?/cases/view/85820","C85820")</f>
        <v>C85820</v>
      </c>
    </row>
    <row r="103" spans="1:3" x14ac:dyDescent="0.25">
      <c r="A103" s="29"/>
      <c r="B103" s="49" t="str">
        <f>HYPERLINK("[..\DesignTable.xlsx]GroupDesign!B1491"," - (maint) work_supplier")</f>
        <v xml:space="preserve"> - (maint) work_supplier</v>
      </c>
      <c r="C103" s="31"/>
    </row>
    <row r="104" spans="1:3" ht="30" x14ac:dyDescent="0.25">
      <c r="A104" s="28"/>
      <c r="B104" s="16" t="s">
        <v>102</v>
      </c>
      <c r="C104" s="30" t="str">
        <f>HYPERLINK("https://ams.testrail.com/index.php?/cases/view/85820","C85820")</f>
        <v>C85820</v>
      </c>
    </row>
    <row r="105" spans="1:3" x14ac:dyDescent="0.25">
      <c r="A105" s="38"/>
      <c r="B105" s="50" t="str">
        <f>HYPERLINK("[..\DesignTable.xlsx]GroupDesign!B1491"," - (maint) work_supplier")</f>
        <v xml:space="preserve"> - (maint) work_supplier</v>
      </c>
      <c r="C105" s="39"/>
    </row>
    <row r="106" spans="1:3" x14ac:dyDescent="0.25">
      <c r="A106" s="29"/>
      <c r="B106" s="20" t="s">
        <v>103</v>
      </c>
      <c r="C106" s="31"/>
    </row>
    <row r="107" spans="1:3" ht="30" x14ac:dyDescent="0.25">
      <c r="A107" s="28"/>
      <c r="B107" s="16" t="s">
        <v>104</v>
      </c>
      <c r="C107" s="30" t="str">
        <f>HYPERLINK("https://ams.testrail.com/index.php?/cases/view/85820","C85820")</f>
        <v>C85820</v>
      </c>
    </row>
    <row r="108" spans="1:3" x14ac:dyDescent="0.25">
      <c r="A108" s="29"/>
      <c r="B108" s="49" t="str">
        <f>HYPERLINK("[..\DesignTable.xlsx]GroupDesign!B1491"," - (maint) work_supplier")</f>
        <v xml:space="preserve"> - (maint) work_supplier</v>
      </c>
      <c r="C108" s="31"/>
    </row>
    <row r="109" spans="1:3" ht="45" x14ac:dyDescent="0.25">
      <c r="A109" s="25"/>
      <c r="B109" s="8" t="s">
        <v>105</v>
      </c>
      <c r="C109" s="26" t="str">
        <f>HYPERLINK("https://ams.testrail.com/index.php?/cases/view/85820","C85820")</f>
        <v>C85820</v>
      </c>
    </row>
    <row r="110" spans="1:3" ht="30" x14ac:dyDescent="0.25">
      <c r="A110" s="32"/>
      <c r="B110" s="16" t="s">
        <v>106</v>
      </c>
      <c r="C110" s="34" t="str">
        <f>HYPERLINK("https://ams.testrail.com/index.php?/cases/view/85820","C85820")</f>
        <v>C85820</v>
      </c>
    </row>
    <row r="111" spans="1:3" x14ac:dyDescent="0.25">
      <c r="A111" s="33"/>
      <c r="B111" s="49" t="str">
        <f>HYPERLINK("[..\DesignTable.xlsx]GroupDesign!B306"," - (browse) drawing_combination")</f>
        <v xml:space="preserve"> - (browse) drawing_combination</v>
      </c>
      <c r="C111" s="35"/>
    </row>
    <row r="112" spans="1:3" x14ac:dyDescent="0.25">
      <c r="C112" s="27"/>
    </row>
  </sheetData>
  <mergeCells count="32">
    <mergeCell ref="A56:A61"/>
    <mergeCell ref="C56:C61"/>
    <mergeCell ref="A4:C4"/>
    <mergeCell ref="A12:C12"/>
    <mergeCell ref="A15:A18"/>
    <mergeCell ref="C15:C18"/>
    <mergeCell ref="A19:A25"/>
    <mergeCell ref="C19:C25"/>
    <mergeCell ref="A30:A37"/>
    <mergeCell ref="C30:C37"/>
    <mergeCell ref="A40:C40"/>
    <mergeCell ref="A42:A48"/>
    <mergeCell ref="C42:C48"/>
    <mergeCell ref="A94:A95"/>
    <mergeCell ref="C94:C95"/>
    <mergeCell ref="A69:A73"/>
    <mergeCell ref="C69:C73"/>
    <mergeCell ref="A84:C84"/>
    <mergeCell ref="A92:A93"/>
    <mergeCell ref="C92:C93"/>
    <mergeCell ref="C89:C91"/>
    <mergeCell ref="A89:A91"/>
    <mergeCell ref="A107:A108"/>
    <mergeCell ref="C107:C108"/>
    <mergeCell ref="A110:A111"/>
    <mergeCell ref="C110:C111"/>
    <mergeCell ref="A96:A101"/>
    <mergeCell ref="C96:C101"/>
    <mergeCell ref="A102:A103"/>
    <mergeCell ref="C102:C103"/>
    <mergeCell ref="A104:A106"/>
    <mergeCell ref="C104:C10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A7003-E37D-4378-A952-46C79FD25ED4}">
  <dimension ref="A2:C13"/>
  <sheetViews>
    <sheetView workbookViewId="0">
      <selection activeCell="F8" sqref="F8"/>
    </sheetView>
  </sheetViews>
  <sheetFormatPr defaultRowHeight="15" x14ac:dyDescent="0.25"/>
  <cols>
    <col min="1" max="1" width="9.140625" customWidth="1"/>
    <col min="2" max="2" width="75.7109375" style="5" customWidth="1"/>
    <col min="3" max="3" width="20.42578125" customWidth="1"/>
  </cols>
  <sheetData>
    <row r="2" spans="1:3" ht="15.75" thickBot="1" x14ac:dyDescent="0.3"/>
    <row r="3" spans="1:3" ht="32.25" thickBot="1" x14ac:dyDescent="0.3">
      <c r="A3" s="1" t="s">
        <v>0</v>
      </c>
      <c r="B3" s="2" t="s">
        <v>1</v>
      </c>
      <c r="C3" s="3" t="s">
        <v>2</v>
      </c>
    </row>
    <row r="4" spans="1:3" x14ac:dyDescent="0.25">
      <c r="A4" s="9"/>
      <c r="B4" s="11" t="s">
        <v>85</v>
      </c>
      <c r="C4" s="9"/>
    </row>
    <row r="5" spans="1:3" ht="30" x14ac:dyDescent="0.25">
      <c r="A5" s="6"/>
      <c r="B5" s="7" t="s">
        <v>86</v>
      </c>
      <c r="C5" s="6"/>
    </row>
    <row r="6" spans="1:3" x14ac:dyDescent="0.25">
      <c r="A6" s="47"/>
      <c r="B6" s="5" t="s">
        <v>87</v>
      </c>
      <c r="C6" s="47"/>
    </row>
    <row r="7" spans="1:3" x14ac:dyDescent="0.25">
      <c r="A7" s="47"/>
      <c r="B7" s="5" t="s">
        <v>88</v>
      </c>
      <c r="C7" s="47"/>
    </row>
    <row r="8" spans="1:3" ht="30" x14ac:dyDescent="0.25">
      <c r="A8" s="47"/>
      <c r="B8" s="5" t="s">
        <v>89</v>
      </c>
      <c r="C8" s="47"/>
    </row>
    <row r="9" spans="1:3" ht="45" x14ac:dyDescent="0.25">
      <c r="A9" s="6"/>
      <c r="B9" s="12" t="s">
        <v>90</v>
      </c>
      <c r="C9" s="6"/>
    </row>
    <row r="10" spans="1:3" ht="45" x14ac:dyDescent="0.25">
      <c r="A10" s="6"/>
      <c r="B10" s="12" t="s">
        <v>91</v>
      </c>
      <c r="C10" s="6"/>
    </row>
    <row r="11" spans="1:3" ht="30" x14ac:dyDescent="0.25">
      <c r="A11" s="6"/>
      <c r="B11" s="8" t="s">
        <v>92</v>
      </c>
      <c r="C11" s="6"/>
    </row>
    <row r="12" spans="1:3" ht="30" x14ac:dyDescent="0.25">
      <c r="A12" s="6"/>
      <c r="B12" s="8" t="s">
        <v>93</v>
      </c>
      <c r="C12" s="6"/>
    </row>
    <row r="13" spans="1:3" ht="30" x14ac:dyDescent="0.25">
      <c r="A13" s="6"/>
      <c r="B13" s="8" t="s">
        <v>94</v>
      </c>
      <c r="C13" s="6"/>
    </row>
  </sheetData>
  <mergeCells count="2">
    <mergeCell ref="C6:C8"/>
    <mergeCell ref="A6:A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TreeMasterDesign</vt:lpstr>
      <vt:lpstr>FindWorkSupplier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2019-03-13T11:55:24Z</dcterms:modified>
</cp:coreProperties>
</file>