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EE4E86D8-3AC1-4FE2-BDFE-E90335B07A00}" xr6:coauthVersionLast="41" xr6:coauthVersionMax="41" xr10:uidLastSave="{00000000-0000-0000-0000-000000000000}"/>
  <bookViews>
    <workbookView xWindow="12315" yWindow="705" windowWidth="16485" windowHeight="14895" xr2:uid="{00000000-000D-0000-FFFF-FFFF00000000}"/>
  </bookViews>
  <sheets>
    <sheet name="WorkSupplierMain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01" i="1" l="1"/>
  <c r="C398" i="1"/>
  <c r="C368" i="1"/>
  <c r="C397" i="1"/>
  <c r="C396" i="1"/>
  <c r="C395" i="1"/>
  <c r="C394" i="1"/>
  <c r="C393" i="1"/>
  <c r="C392" i="1"/>
  <c r="C391" i="1"/>
  <c r="C389" i="1"/>
  <c r="C388" i="1"/>
  <c r="C382" i="1"/>
  <c r="C377" i="1"/>
  <c r="C371" i="1"/>
  <c r="C243" i="1"/>
  <c r="C374" i="1"/>
  <c r="C367" i="1"/>
  <c r="C366" i="1"/>
  <c r="C365" i="1"/>
  <c r="C364" i="1"/>
  <c r="C362" i="1"/>
  <c r="C361" i="1"/>
  <c r="C355" i="1"/>
  <c r="C352" i="1"/>
  <c r="C343" i="1"/>
  <c r="C339" i="1"/>
  <c r="C342" i="1"/>
  <c r="C351" i="1"/>
  <c r="C348" i="1"/>
  <c r="C345" i="1"/>
  <c r="C242" i="1"/>
  <c r="C334" i="1"/>
  <c r="C331" i="1"/>
  <c r="C328" i="1"/>
  <c r="C325" i="1"/>
  <c r="C322" i="1"/>
  <c r="C319" i="1"/>
  <c r="C317" i="1"/>
  <c r="C315" i="1"/>
  <c r="C312" i="1"/>
  <c r="C209" i="1"/>
  <c r="C311" i="1"/>
  <c r="C310" i="1"/>
  <c r="C309" i="1"/>
  <c r="C308" i="1"/>
  <c r="C307" i="1"/>
  <c r="C306" i="1"/>
  <c r="C305" i="1"/>
  <c r="C304" i="1"/>
  <c r="C303" i="1"/>
  <c r="C302" i="1"/>
  <c r="C301" i="1"/>
  <c r="C300" i="1"/>
  <c r="C299" i="1"/>
  <c r="C298" i="1"/>
  <c r="C297" i="1"/>
  <c r="C296" i="1"/>
  <c r="C295" i="1"/>
  <c r="C294" i="1"/>
  <c r="C293" i="1"/>
  <c r="C290" i="1"/>
  <c r="C287" i="1"/>
  <c r="C284" i="1"/>
  <c r="C281" i="1"/>
  <c r="C278" i="1"/>
  <c r="C275" i="1"/>
  <c r="C272" i="1"/>
  <c r="C269" i="1"/>
  <c r="C266" i="1"/>
  <c r="C263" i="1"/>
  <c r="C260" i="1"/>
  <c r="C257" i="1"/>
  <c r="C254" i="1"/>
  <c r="C251" i="1"/>
  <c r="C250" i="1"/>
  <c r="C249" i="1"/>
  <c r="C246" i="1"/>
  <c r="C241" i="1"/>
  <c r="C239" i="1"/>
  <c r="C238" i="1"/>
  <c r="C235" i="1"/>
  <c r="C219" i="1"/>
  <c r="C206" i="1"/>
  <c r="C205" i="1"/>
  <c r="C204" i="1"/>
  <c r="C203" i="1"/>
  <c r="C202" i="1"/>
  <c r="C201" i="1"/>
  <c r="C200" i="1"/>
  <c r="C199" i="1"/>
  <c r="C198" i="1"/>
  <c r="C196" i="1"/>
  <c r="C194" i="1"/>
  <c r="C192" i="1"/>
  <c r="C190" i="1"/>
  <c r="C189" i="1"/>
  <c r="C188" i="1"/>
  <c r="C187" i="1"/>
  <c r="C186" i="1"/>
  <c r="C185" i="1"/>
  <c r="C184" i="1"/>
  <c r="C171" i="1"/>
  <c r="C169" i="1" l="1"/>
  <c r="C167" i="1"/>
  <c r="C165" i="1"/>
  <c r="C163" i="1"/>
  <c r="C161" i="1"/>
  <c r="C159" i="1"/>
  <c r="C157" i="1"/>
  <c r="C155" i="1"/>
  <c r="C153" i="1"/>
  <c r="C152" i="1"/>
  <c r="C141" i="1"/>
  <c r="C140" i="1"/>
  <c r="C136" i="1"/>
  <c r="C120" i="1"/>
  <c r="C104" i="1"/>
  <c r="C103" i="1"/>
  <c r="C102" i="1"/>
  <c r="C101" i="1"/>
  <c r="C100" i="1"/>
  <c r="C99" i="1"/>
  <c r="C98" i="1"/>
  <c r="C97" i="1"/>
  <c r="C96" i="1"/>
  <c r="C95" i="1"/>
  <c r="C94" i="1"/>
  <c r="C84" i="1"/>
  <c r="C83" i="1" l="1"/>
  <c r="C82" i="1"/>
  <c r="C81" i="1"/>
  <c r="C80" i="1"/>
  <c r="C79" i="1"/>
  <c r="C78" i="1"/>
  <c r="C72" i="1"/>
  <c r="C71" i="1"/>
  <c r="C70" i="1"/>
  <c r="C69" i="1"/>
  <c r="C68" i="1"/>
  <c r="C66" i="1"/>
  <c r="C64" i="1"/>
  <c r="C62" i="1"/>
  <c r="C60" i="1"/>
  <c r="C59" i="1"/>
  <c r="C58" i="1"/>
  <c r="C57" i="1"/>
  <c r="C56" i="1"/>
  <c r="C55" i="1"/>
  <c r="C43" i="1"/>
  <c r="C35" i="1"/>
  <c r="C21" i="1"/>
  <c r="C15" i="1"/>
  <c r="C14" i="1"/>
  <c r="C13" i="1"/>
  <c r="C11" i="1"/>
  <c r="C10" i="1"/>
  <c r="C9" i="1"/>
  <c r="C8" i="1"/>
  <c r="C7" i="1"/>
  <c r="C6" i="1"/>
  <c r="C5" i="1"/>
</calcChain>
</file>

<file path=xl/sharedStrings.xml><?xml version="1.0" encoding="utf-8"?>
<sst xmlns="http://schemas.openxmlformats.org/spreadsheetml/2006/main" count="435" uniqueCount="356">
  <si>
    <t>№</t>
  </si>
  <si>
    <t>Functionality list</t>
  </si>
  <si>
    <t>Test link</t>
  </si>
  <si>
    <t>Basic functionality</t>
  </si>
  <si>
    <t>The program should start when the user clicks on the "Work supplier" icon in the "Basic data for maintenance" sub-tab of the "Basic" tab. The default master design should be selected in the system properties for this program.</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</si>
  <si>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</si>
  <si>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</si>
  <si>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</si>
  <si>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</si>
  <si>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</si>
  <si>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</si>
  <si>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Design</t>
  </si>
  <si>
    <t>The name "Work supplier" should be displayed in the left top corner of the program window.</t>
  </si>
  <si>
    <t>There should be present the version of API PRO in the right top corner of the program.</t>
  </si>
  <si>
    <t>The program should have the next tabs on the tollbar:</t>
  </si>
  <si>
    <t xml:space="preserve"> -  File</t>
  </si>
  <si>
    <t xml:space="preserve"> - Options</t>
  </si>
  <si>
    <t xml:space="preserve"> - Help</t>
  </si>
  <si>
    <t xml:space="preserve"> - Edit</t>
  </si>
  <si>
    <t xml:space="preserve"> - Navigate</t>
  </si>
  <si>
    <t>The program should have the next buttons on the toolbar:</t>
  </si>
  <si>
    <t xml:space="preserve"> - Exit</t>
  </si>
  <si>
    <t xml:space="preserve"> - Refresh</t>
  </si>
  <si>
    <t xml:space="preserve"> - Save</t>
  </si>
  <si>
    <t xml:space="preserve"> - Undo</t>
  </si>
  <si>
    <t xml:space="preserve"> - New</t>
  </si>
  <si>
    <t xml:space="preserve"> - Note</t>
  </si>
  <si>
    <t xml:space="preserve"> - Documents</t>
  </si>
  <si>
    <t xml:space="preserve"> - Contacts</t>
  </si>
  <si>
    <t xml:space="preserve"> - First</t>
  </si>
  <si>
    <t xml:space="preserve"> - Previous</t>
  </si>
  <si>
    <t xml:space="preserve"> - Next</t>
  </si>
  <si>
    <t xml:space="preserve"> - Last</t>
  </si>
  <si>
    <t>There should be five tabs in the program window:</t>
  </si>
  <si>
    <t xml:space="preserve"> - Main</t>
  </si>
  <si>
    <t xml:space="preserve"> - Hour rates</t>
  </si>
  <si>
    <t xml:space="preserve"> - Address</t>
  </si>
  <si>
    <t xml:space="preserve"> - Extra info</t>
  </si>
  <si>
    <t xml:space="preserve"> - Shift plan</t>
  </si>
  <si>
    <t>Main tab</t>
  </si>
  <si>
    <t>There should be nine buttons at bottom of the "Main" tab:</t>
  </si>
  <si>
    <t xml:space="preserve"> - Work orders</t>
  </si>
  <si>
    <t xml:space="preserve"> - Workload</t>
  </si>
  <si>
    <t xml:space="preserve"> - Month view</t>
  </si>
  <si>
    <t xml:space="preserve"> - Shift exceptions</t>
  </si>
  <si>
    <t xml:space="preserve"> - Cap. Gr. Except.</t>
  </si>
  <si>
    <t xml:space="preserve"> - Shift view</t>
  </si>
  <si>
    <t xml:space="preserve"> - Reg. hours</t>
  </si>
  <si>
    <t xml:space="preserve"> - Skills</t>
  </si>
  <si>
    <t xml:space="preserve"> - Training</t>
  </si>
  <si>
    <t xml:space="preserve"> - Plant key</t>
  </si>
  <si>
    <t>There should be fifteen fields in the "Main" tab:</t>
  </si>
  <si>
    <t xml:space="preserve"> - Currency</t>
  </si>
  <si>
    <t xml:space="preserve"> - Site</t>
  </si>
  <si>
    <t xml:space="preserve"> - Work supp. Key</t>
  </si>
  <si>
    <t xml:space="preserve"> - Work supp. Name</t>
  </si>
  <si>
    <t xml:space="preserve"> - Root key</t>
  </si>
  <si>
    <t xml:space="preserve"> - Capacity group</t>
  </si>
  <si>
    <t xml:space="preserve"> - Wsupp. Group key</t>
  </si>
  <si>
    <t xml:space="preserve"> - Cost type key</t>
  </si>
  <si>
    <t xml:space="preserve"> - Supplier key</t>
  </si>
  <si>
    <t xml:space="preserve"> - Debit account</t>
  </si>
  <si>
    <t xml:space="preserve"> - Category</t>
  </si>
  <si>
    <t xml:space="preserve"> - Maint. Object key</t>
  </si>
  <si>
    <t>There should be two check-boxes in the "Main" tab:</t>
  </si>
  <si>
    <t xml:space="preserve"> - Ext. recourse</t>
  </si>
  <si>
    <t xml:space="preserve"> - Work respons.</t>
  </si>
  <si>
    <t>There should be the "Point and Shoot" buttons near the next fields: Plant key, Site, Work supp. Key, Root key, Capacity group, Wsupp. Group key, Cost type key, Supplier key, Credit account, Debit account, category, Maint. Object key.</t>
  </si>
  <si>
    <t>There should be three "Tree" buttons near the next fields: Work supp. Key, Root key, Maint. Object key.</t>
  </si>
  <si>
    <t>If no work supplier is selected when the "Point and Shoot" and "Tree" buttons should be disabled near the next fields: Plant key, Site, Root key, Capacity group, Wsupp. Group key, Cost type key, Supplier key, Credit account, Debit account, category, Maint. Object key.</t>
  </si>
  <si>
    <t>General design</t>
  </si>
  <si>
    <t>Functionality</t>
  </si>
  <si>
    <t>The "Point and Shoot" and "Tree" buttons near the "Work supp. Key" field should be enable in any case.</t>
  </si>
  <si>
    <t>If the user clicks on the "Point and Shoot" button near the "Work supp. Key" field then the next program should open:</t>
  </si>
  <si>
    <t xml:space="preserve"> - (browse) work_supplier</t>
  </si>
  <si>
    <t>If the user clicks on the "Tree" button near the "Work supp. Key" field then the next program should open:</t>
  </si>
  <si>
    <t xml:space="preserve"> - (apicbf) work_supplier_tree</t>
  </si>
  <si>
    <t>The user should be able to select the work supplier from (browse) work_supplier program. The key of the selected supplier should be displayed in the "Work supp.key" field. Other fields should be filled by the correspond values, those are connected to the selected work supplier.</t>
  </si>
  <si>
    <t>The user should be able to select the work supplier from(apicbf) work_supplier_tree program. The key of the selected supplier should be displayed in the "Work supp.key" field. Other fields should be filled by the correspond values, those are connected to the selected work supplier.</t>
  </si>
  <si>
    <t>If the user enters the key of work supplier that already exists and presses the "Tab" key on the keyboard, then this  key should be displayed in the "Work supp.key" field. Other fields should be filled by the correspond values, those are connected to the selected work supplier.</t>
  </si>
  <si>
    <t>If the user enters the key of work supplier that doesn't exist and presses the "Tab" key on the keyboard then nothing should happen.</t>
  </si>
  <si>
    <t>If the user clicks on the "Point and Shoot" button near the "Root key" field, then the next program should open:</t>
  </si>
  <si>
    <t>The user should be able to select the work supplier from (browse) work_supplier program. The key of the selected supplier should be displayed in the "Root key" field. If the user select a new value in the "Root key" field, the "Work supplier" program should switch to edit mode.</t>
  </si>
  <si>
    <t>If the user clicks on the "Tree" button near the "Root key" field, then the next program should open:</t>
  </si>
  <si>
    <t>If the user clicks on the "Point and Shoot" button near the "Capacity group" field, then the next program should open:</t>
  </si>
  <si>
    <t xml:space="preserve"> - (browse) capacity_group</t>
  </si>
  <si>
    <t>The user should be able to select the capacity group from (browse) capacity_group program. The key of the capacity group should be displayed in the "Capacity group" field. If the user select a new value in the "Capacity" field, the "Work supplier" program should switch to edit mode.</t>
  </si>
  <si>
    <t>If the user clicks on the "Point and Shoot" button near the "Wsupp. Group key" field, then the next program should open:</t>
  </si>
  <si>
    <t xml:space="preserve"> - (browse) ws_group</t>
  </si>
  <si>
    <t>The user should be able to select the work supplier group from (browse) ws_group  program. The key of the work supplier group should be displayed in the "Wsupp. group key" field. If the user select a new value in the "Wsupp. group key" field, the "Work supplier" program should switch to edit mode.</t>
  </si>
  <si>
    <t>If the user clicks on the "Point and Shoot" button near the "Cost type key" field, then the next program should open:</t>
  </si>
  <si>
    <t xml:space="preserve"> - (browse) cost_type</t>
  </si>
  <si>
    <t>The user should be able to select the cost type from (browse) cost_type  program. The key of the cost type should be displayed in the "Cost type key" field. If the user select a new value in the "Cost type key" field, the "Work supplier" program should switch to edit mode.</t>
  </si>
  <si>
    <t>If the user clicks on the "Point and Shoot" button near the "Supplier key" field, then the next program should open:</t>
  </si>
  <si>
    <t xml:space="preserve"> - (browse) supplier</t>
  </si>
  <si>
    <t>The user should be able to select the supplier from (browse) supplier  program. The key of the supplier should be displayed in the "Supplier key" field. If the user select a new value in the "Supplier key" field, the "Work supplier" program should switch to edit mode.</t>
  </si>
  <si>
    <t xml:space="preserve"> - (browse) account</t>
  </si>
  <si>
    <t>If the user clicks on the "Point and Shoot" button near the "Credit account" field, then the next program should open:</t>
  </si>
  <si>
    <t>The user should be able to select the credit account from (browse) account  program. The key of the account should be displayed in the "Credit account" field. If the user select a new value in the "Credit account" field, the "Work supplier" program should switch to edit mode.</t>
  </si>
  <si>
    <t>The user should be able to select the credit account from (browse) account  program. The key of the account should be displayed in the "Debit account" field. If the user select a new value in the "Debit account" field, the "Work supplier" program should switch to edit mode.</t>
  </si>
  <si>
    <t>If the user clicks on the "Point and Shoot" button near the "Debit account" field, then the next program should open:</t>
  </si>
  <si>
    <t>If the user clicks on the "Point and Shoot" button near the "Category" field, then the next program should open:</t>
  </si>
  <si>
    <t xml:space="preserve"> - (browse) work_category</t>
  </si>
  <si>
    <t>The user should be able to select the credit account from (browse) work_category  program. The key of the account should be displayed in the "Category" field. If the user select a new value in the "Category" field, the "Work supplier" program should switch to edit mode.</t>
  </si>
  <si>
    <t>If the user clicks on the "Point and Shoot" button near the "Maint. Object key" field, then the next program should open:</t>
  </si>
  <si>
    <t xml:space="preserve"> - (browse) maintenance_object</t>
  </si>
  <si>
    <t xml:space="preserve">The user should be able to select the work supplier from (apicbf) work_supplier_tree program. The key of the selected supplier should be displayed in the "Root key" field. </t>
  </si>
  <si>
    <t>If the user clicks on the "Tree" button near the "Maint. Object key" field, then the next program should open:</t>
  </si>
  <si>
    <t xml:space="preserve"> - (apicbf) maintenance_object_tree </t>
  </si>
  <si>
    <t>The user should be able to select the maintenance object from (browse) maintenance_object  program. The key of the maintenance object should be displayed in the "Maint. object key" field. If the user select a new value in the "Maint. object key" field, the "Work supplier" program should switch to edit mode.</t>
  </si>
  <si>
    <t>The user should be able to select the maintenance object from (apicbf) maintenance_object_tree   program. The key of the maintenance object should be displayed in the "Maint. object key" field.</t>
  </si>
  <si>
    <t>The user should be able to enter any character into the "Work supp. name" field.</t>
  </si>
  <si>
    <t>The user should be able to enter any character into the "Skills" field.</t>
  </si>
  <si>
    <t>The max length of the string entered into the "Skills" filed should 80 characters.</t>
  </si>
  <si>
    <t>If the user clicks on the "Point and Shoot" button near the "Plant key" field, then the next program should open:</t>
  </si>
  <si>
    <t>The user should be able to select the plant from (browse) plant program. The key of the plant should be displayed in the "Plant key" field. The value in the "Currency" field should be inherited from the selected plant.</t>
  </si>
  <si>
    <t>If the user clicks on the "Point and Shoot" button near the "Site" field, then the next program should open:</t>
  </si>
  <si>
    <t xml:space="preserve"> - (browse) plant</t>
  </si>
  <si>
    <t xml:space="preserve"> - (browse) site</t>
  </si>
  <si>
    <t>The user should be able to select the site from (browse) site program. The key of the site should be displayed in the "Site" field.</t>
  </si>
  <si>
    <t>The max length of the string entered into the "Work supp. name" filed should 80 characters.</t>
  </si>
  <si>
    <t>The user should be able to mark the "Ext. resource" check-box.</t>
  </si>
  <si>
    <t>The user should be able to unmark the "Ext. resource" check-box.</t>
  </si>
  <si>
    <t>The user should be able to mark the "Work respons." check-box.</t>
  </si>
  <si>
    <t>The user should be able to unmark the "Work respons." check-box.</t>
  </si>
  <si>
    <t>The user shoul be able to press the "Work orders" button. If the user presses this button the next program should open:</t>
  </si>
  <si>
    <t xml:space="preserve"> - (browse) planned_worksupp [3]</t>
  </si>
  <si>
    <t>The list of the work orders these are connected to the selected work supplier should be displayed in this program</t>
  </si>
  <si>
    <t>The user shoul be able to press the "Workload" button. If the user presses this button the next program should open:</t>
  </si>
  <si>
    <t xml:space="preserve"> - (browse) workload [1]</t>
  </si>
  <si>
    <t>The user shoul be able to press the "Month view" button. If the user presses this button the next program should open:</t>
  </si>
  <si>
    <t xml:space="preserve"> - (browse) month_calendar</t>
  </si>
  <si>
    <t>The user shoul be able to press the "Shift exceptions" button. If the user presses this button the next program should open:</t>
  </si>
  <si>
    <t xml:space="preserve"> - (browse) exception [2] </t>
  </si>
  <si>
    <t>The user shoul be able to press the "Cap.gr. exceptions" button. If the user presses this button the next program should open:</t>
  </si>
  <si>
    <t xml:space="preserve"> - (browse) capacity_group_exception [2] </t>
  </si>
  <si>
    <t>The user shoul be able to press the "Shift view" button. If the user presses this button the next program should open:</t>
  </si>
  <si>
    <t xml:space="preserve"> - (browse) shifview</t>
  </si>
  <si>
    <t>The list of the shifts for the selected work supplier should be displayed in this program</t>
  </si>
  <si>
    <t>The user shoul be able to press the "Reg. hours" button. If the user presses this button the next program should open:</t>
  </si>
  <si>
    <t xml:space="preserve"> - (browse) transactions [1] </t>
  </si>
  <si>
    <t>The list of the working hours for the selected work supplier should be displayed in this program</t>
  </si>
  <si>
    <t>The user shoul be able to press the "Skills" button. If the user presses this button the next program should open:</t>
  </si>
  <si>
    <t xml:space="preserve"> - (browse) skill_ws_combination</t>
  </si>
  <si>
    <t>The list of the skills for the selected work supplier should be displayed in this program</t>
  </si>
  <si>
    <t>The user shoul be able to press the "Training" button. If the user presses this button the next program should open:</t>
  </si>
  <si>
    <t xml:space="preserve"> - (browse) skill_ws_certificate</t>
  </si>
  <si>
    <t>Thetraining history for the selected work supplier should be displayed in this program</t>
  </si>
  <si>
    <t>The user should be able to enter any characters into the "Work supp. Key" field.</t>
  </si>
  <si>
    <t>The user should be able to enter any characters into the "Root key" field.</t>
  </si>
  <si>
    <t>The user should be able to enter any characters into the "Capacity group" field.</t>
  </si>
  <si>
    <t>The user should be able to enter any characters into the "Wsupp. Group key" field.</t>
  </si>
  <si>
    <t>The user should be able to enter any characters into the "Cost type key" field.</t>
  </si>
  <si>
    <t>The user should be able to enter any characters into the "Supplier key" field.</t>
  </si>
  <si>
    <t>The user should be able to enter any characters into the "Credit account" field.</t>
  </si>
  <si>
    <t>The user should be able to enter any characters into the "Debit account" field.</t>
  </si>
  <si>
    <t>The user should be able to enter any characters into the "Category" field.</t>
  </si>
  <si>
    <t>The user should be able to enter any characters into the "Maint. Object key" field.</t>
  </si>
  <si>
    <t>The user should be able to enter any characters into the "Site" field.</t>
  </si>
  <si>
    <t>Hour rates tab</t>
  </si>
  <si>
    <t>There should be twenty one fields in the "Hour rate" tab:</t>
  </si>
  <si>
    <t xml:space="preserve"> - Work supp. key</t>
  </si>
  <si>
    <t xml:space="preserve"> - Hour rate 1 - 20</t>
  </si>
  <si>
    <t>There should be the "Point and Shoot" button near the "Work supp. Key" field.</t>
  </si>
  <si>
    <t>There should be the "Tree" button near the "Work supp. Key" field.</t>
  </si>
  <si>
    <t>The user should be able to enter any character into the "Work supp. key" field.</t>
  </si>
  <si>
    <t>The user should be enter only digits in the range from -9999,999,999,999,999.999 to 9999,999,999,999,999.999 into the "Hour rates 1 - 20" fields.</t>
  </si>
  <si>
    <t>Address tab</t>
  </si>
  <si>
    <t>There should be five fields in the "Address" tab:</t>
  </si>
  <si>
    <t xml:space="preserve"> - Address key</t>
  </si>
  <si>
    <t xml:space="preserve"> - Contact person</t>
  </si>
  <si>
    <t xml:space="preserve"> - Telephone</t>
  </si>
  <si>
    <t xml:space="preserve"> - E-mail</t>
  </si>
  <si>
    <t>There should be the "Point and Shoot" buttons near the next fields: Work supp. Key, Address key, Contact person</t>
  </si>
  <si>
    <t>User should be able to enter any characters into the "Address key" field</t>
  </si>
  <si>
    <t>User should be able to enter any characters into the "Work supp. key" field</t>
  </si>
  <si>
    <t>User shouldn't be able to enter any characters into the "Telephone" field</t>
  </si>
  <si>
    <t>User shouldn't be able to enter any characters into the "Email" field</t>
  </si>
  <si>
    <t>If the user clicks on the "Point and Shoot" button near the "Address Key" field then the next program should open:</t>
  </si>
  <si>
    <t xml:space="preserve"> - (browse) location</t>
  </si>
  <si>
    <t xml:space="preserve">The user should be able to select the address from (browse) location program. The key of the selected address should be displayed in the "Address key" field. </t>
  </si>
  <si>
    <t>If the user clicks on the "Point and Shoot" button near the "Contact person" field then the next program should open:</t>
  </si>
  <si>
    <t xml:space="preserve"> - (browse) contact_person</t>
  </si>
  <si>
    <t>The user should be able to select the contact person from (browse) contact_person program. The key of the selected contact person should be displayed in the "Contact person" field.  The "Telephone" and "E-mail" fields should be inherited from the "Contact person" field.</t>
  </si>
  <si>
    <t>Extra info tab</t>
  </si>
  <si>
    <t xml:space="preserve"> - Extra info 1 - 5</t>
  </si>
  <si>
    <t xml:space="preserve"> - Bar code</t>
  </si>
  <si>
    <t xml:space="preserve"> - Custom bar code</t>
  </si>
  <si>
    <t xml:space="preserve"> - Signed on</t>
  </si>
  <si>
    <t>There should be the "Point and Shoot" buttons near the "Work supp. Key" field.</t>
  </si>
  <si>
    <t>User should be able to enter any characters into the "Extra WS info 1" - "Extra WS info 5" fields.</t>
  </si>
  <si>
    <t>The max length of the string entered into the "Extra WS info 1" - "Extra WS info 5" fields should 80 characters.</t>
  </si>
  <si>
    <t>The user shouldn't be able to enter any charcters into the "Bar code" field.</t>
  </si>
  <si>
    <t>The max length of the string entered into the "Custom bar code" field should 40 characters.</t>
  </si>
  <si>
    <t>The user shouldn't be able to enter any characters into the "Signed on" field.</t>
  </si>
  <si>
    <t>Shift plan tab</t>
  </si>
  <si>
    <t>There should be nine fields in the "Extra info" tab:</t>
  </si>
  <si>
    <t>There should be five fields in the "Shift plan" tab:</t>
  </si>
  <si>
    <t xml:space="preserve"> - Shift plan key</t>
  </si>
  <si>
    <t xml:space="preserve"> - Shift next seq.</t>
  </si>
  <si>
    <t xml:space="preserve"> - Initial date</t>
  </si>
  <si>
    <t xml:space="preserve"> - Max load, %</t>
  </si>
  <si>
    <t>There should be two check-boxes in the "Shift plan" tab:</t>
  </si>
  <si>
    <t xml:space="preserve"> - Department</t>
  </si>
  <si>
    <t xml:space="preserve"> - Planning</t>
  </si>
  <si>
    <t>User should be able to enter any characters into the "Shift plan key" field</t>
  </si>
  <si>
    <t>The user should be able to enter only digits into the "Shift next seq." field</t>
  </si>
  <si>
    <t>User should be able to enter only the digits in the format yyyy/mm/dd into the "Initial date" field</t>
  </si>
  <si>
    <t>The range of values that can be entered into the "Shift next seq." field should be from -99.999 to 999.999</t>
  </si>
  <si>
    <t>User should be able to enter only the digits into the "Max load, %" field.</t>
  </si>
  <si>
    <t>The range of values that can be entered into the "Max load, %" field should be from 00.000 to 999.99</t>
  </si>
  <si>
    <t>If the user clicks on the "Point and Shoot" button near the "Shift plan key" field then the next program should open:</t>
  </si>
  <si>
    <t xml:space="preserve"> - (browse) shift_plan</t>
  </si>
  <si>
    <t>The user should be able to select the shift plan from (browse) shift_plan program. The key of the selected shift plan should be displayed in the "Shift plan key" field.</t>
  </si>
  <si>
    <t>The user should be able to mark and unmark the "Department" check-box.</t>
  </si>
  <si>
    <t>The user should be able to mark and unmark the "Planning" check-box.</t>
  </si>
  <si>
    <t>Toolbar</t>
  </si>
  <si>
    <t>The "File" tab should have the next items:</t>
  </si>
  <si>
    <t xml:space="preserve"> - Notes</t>
  </si>
  <si>
    <t xml:space="preserve"> - Contact</t>
  </si>
  <si>
    <t xml:space="preserve"> - Window list</t>
  </si>
  <si>
    <t xml:space="preserve"> - Save design</t>
  </si>
  <si>
    <t xml:space="preserve"> - Enable daesign</t>
  </si>
  <si>
    <t xml:space="preserve"> - Reset design</t>
  </si>
  <si>
    <t>The "Save", "Undo",  "Notes", "Documents", "Address" and "Contact" items should be disabled if no work suppliers are selected.</t>
  </si>
  <si>
    <t>The  "Notes", "Documents", "Address", "Contact" and "Exit" items should be disabled if the program is in the edit mode.</t>
  </si>
  <si>
    <t>The "Save" and "Undo"items should be disabled if any work supplier is selected.</t>
  </si>
  <si>
    <t>If the user clicks on the "Save" item all changes should be saved.</t>
  </si>
  <si>
    <t>If the user clicks on the "Undo" item all changes should be reverted.</t>
  </si>
  <si>
    <t>If the user click on the "Note" item the next program should open for the selected work supplier:</t>
  </si>
  <si>
    <t xml:space="preserve"> - (maint) note</t>
  </si>
  <si>
    <t>If the user click on the "Documents" item the next program should open for the selected work supplier:</t>
  </si>
  <si>
    <t xml:space="preserve"> - (browse) drawing_combination</t>
  </si>
  <si>
    <t>If the user click on the "Address" item the next program should open for the selected work supplier:</t>
  </si>
  <si>
    <t xml:space="preserve"> - (browse) location_combination</t>
  </si>
  <si>
    <t>If the user click on the "Contacts" item the next program should open for the selected work supplier:</t>
  </si>
  <si>
    <t xml:space="preserve"> - (browse) contact_combination</t>
  </si>
  <si>
    <t>If the user click on the "Enable design" the program should switch to "Edit design" mode.</t>
  </si>
  <si>
    <t>If the user click on the "Save design" all design changes should be saved.</t>
  </si>
  <si>
    <t>If the user clicks on the "Reset" design the program design should be reseted to the default.</t>
  </si>
  <si>
    <t>If the user clicks on the "Exit" item the program window should close.</t>
  </si>
  <si>
    <t>The "Edit" tab should have the next items:</t>
  </si>
  <si>
    <t xml:space="preserve"> - Copy</t>
  </si>
  <si>
    <t xml:space="preserve"> - Delete</t>
  </si>
  <si>
    <t xml:space="preserve"> - Clear</t>
  </si>
  <si>
    <t xml:space="preserve"> - Change key</t>
  </si>
  <si>
    <t>The "Copy", "Delete",  "Clear" and "Change key" items should be disabled if no work suppliers are selected.</t>
  </si>
  <si>
    <t>If the user clicks on the "New" item the program window should switch to "New" mode.</t>
  </si>
  <si>
    <t>If the user clicks on the "Copy" item the program window should switch to "Edit" mode. The values from the selected work supplier should remains in the program window.</t>
  </si>
  <si>
    <t>If the user clicks on the "Delete" item the selected work supplier should be deleted. All fields should be cleared in the program window. The user shouldn't be able to select the deleted work supplier.</t>
  </si>
  <si>
    <t>If the user clicks on the "Clear" item all fields should be cleared in the program window.</t>
  </si>
  <si>
    <t>If the user clicks on the "Change key" item the program window should switch to "Edit" mode, but the user should be able to edit only "Work supp. Key" and "Plant key" fields.</t>
  </si>
  <si>
    <t>The "Navigate" tab should have the next items:</t>
  </si>
  <si>
    <t xml:space="preserve"> - View detailed information</t>
  </si>
  <si>
    <t xml:space="preserve"> - Point and Shoot</t>
  </si>
  <si>
    <t xml:space="preserve"> - Tree</t>
  </si>
  <si>
    <t xml:space="preserve"> - Tab to the next page</t>
  </si>
  <si>
    <t>The "Refresh" item should be disabled if no work supplier is selected.</t>
  </si>
  <si>
    <t>If the user clicks on the "First" item and no work supplier is selected then the work supplier with the least key should be opened in the program window.</t>
  </si>
  <si>
    <t>If the user clicks on the "Previous" item and no work supplier is selected then the work supplier with the least key should be opened in the program window.</t>
  </si>
  <si>
    <t>If the user clicks on the "Next" item and no work supplier is selected then the work supplier with the least key should be opened in the program window.</t>
  </si>
  <si>
    <t>If the user clicks on the "Last" item and no work supplier is selected then the work supplier with the greatest key should be opened in the program window.</t>
  </si>
  <si>
    <t>If the user clicks on the "First" item and any work supplier is selected then the work supplier with the least key should be opened in the program window.</t>
  </si>
  <si>
    <t>If the user clicks on the "Previous" item and any work supplier is selected then the work supplier with the previous key should be opened in the program window.</t>
  </si>
  <si>
    <t>If the user clicks on the "Next" item and any work supplier is selected then the work supplier with the next key should be opened in the program window.</t>
  </si>
  <si>
    <t>If the user clicks on the "Last" item and any work supplier is selected then the work supplier with the greatest key should be opened in the program window.</t>
  </si>
  <si>
    <t>If the user clicks on the "Refresh" button the program window should be refreshed.</t>
  </si>
  <si>
    <t xml:space="preserve"> - (maint) work_supplier if the user is focused on the "Work supplier key" field</t>
  </si>
  <si>
    <t xml:space="preserve"> - (maint) site if the user is focused on the "Site" field</t>
  </si>
  <si>
    <t xml:space="preserve"> - (maint) plant if the user is focused on the "Plant key" field</t>
  </si>
  <si>
    <t xml:space="preserve"> - (maint) work_supplier if the user is focused on the "Root key" field</t>
  </si>
  <si>
    <t xml:space="preserve"> - (maint) capacity_group if the user is focused on the "capacity group" field</t>
  </si>
  <si>
    <t xml:space="preserve"> - (maint) ws_group if the user is focused on the "Wsupp. Group key" field</t>
  </si>
  <si>
    <t>If the user clicks on the "View detailed information" the program that should be opened depends on the field to which the user is focused. The next programs should open for the correspond values in fields:</t>
  </si>
  <si>
    <t xml:space="preserve"> - (maint) cost_type if the user is focused on the "Cost type key" field</t>
  </si>
  <si>
    <t xml:space="preserve"> - (maint) supplier if the user is focused on the "Supplier key" field</t>
  </si>
  <si>
    <t xml:space="preserve"> - (maint) account if the user is focused on the " Credit account" field</t>
  </si>
  <si>
    <t xml:space="preserve"> - (maint) account if the user is focused on the " Debit account" field</t>
  </si>
  <si>
    <t xml:space="preserve"> - (maint) work_category if the user is focused on the "Category" field</t>
  </si>
  <si>
    <t xml:space="preserve"> - (maint) maintenance_object if the user is focused on the "Maint. Object key" field</t>
  </si>
  <si>
    <t xml:space="preserve"> - (maint) location if the user is focused on the "Address key" field</t>
  </si>
  <si>
    <t xml:space="preserve"> - (maint) contact_person if the user is focused on the "Contact person" field</t>
  </si>
  <si>
    <t xml:space="preserve"> - (maint) shift_plan if the user is focused on the "Shift plan key" field</t>
  </si>
  <si>
    <t>If the user clicks on the "Point and shoot" the program that should be opened depends on the field to which the user is focused. The next programs should open for the correspond values in fields:</t>
  </si>
  <si>
    <t xml:space="preserve"> - (browse) plant if the user is focused on the "Plant key" field</t>
  </si>
  <si>
    <t xml:space="preserve"> - (browse) site if the user is focused on the "Site" field</t>
  </si>
  <si>
    <t xml:space="preserve"> - (browse) work_supplier if the user is focused on the "Work supplier key" field</t>
  </si>
  <si>
    <t xml:space="preserve"> - (browse) work_supplier if the user is focused on the "Root key" field</t>
  </si>
  <si>
    <t xml:space="preserve"> - (browse) capacity_group if the user is focused on the "capacity group" field</t>
  </si>
  <si>
    <t xml:space="preserve"> - (browse) ws_group if the user is focused on the "Wsupp. Group key" field</t>
  </si>
  <si>
    <t xml:space="preserve"> - (browse) cost_type if the user is focused on the "Cost type key" field</t>
  </si>
  <si>
    <t xml:space="preserve"> - (browse) supplier if the user is focused on the "Supplier key" field</t>
  </si>
  <si>
    <t xml:space="preserve"> - (browse) account if the user is focused on the " Credit account" field</t>
  </si>
  <si>
    <t xml:space="preserve"> - (browse) account if the user is focused on the " Debit account" field</t>
  </si>
  <si>
    <t xml:space="preserve"> - (browse) work_category if the user is focused on the "Category" field</t>
  </si>
  <si>
    <t xml:space="preserve"> - (browse) maintenance_object if the user is focused on the "Maint. Object key" field</t>
  </si>
  <si>
    <t xml:space="preserve"> - (browse) location if the user is focused on the "Address key" field</t>
  </si>
  <si>
    <t xml:space="preserve"> - (browse) contact_person if the user is focused on the "Contact person" field</t>
  </si>
  <si>
    <t xml:space="preserve"> - (browse) shift_plan if the user is focused on the "Shift plan key" field</t>
  </si>
  <si>
    <t>If the user clicks on the "Tree" the program that should be opened depends on the field to which the user is focused. The next programs should open for the correspond values in fields:</t>
  </si>
  <si>
    <t xml:space="preserve"> - (apicbf) work_supplier_tree if the user is focused on the "Work supp. Key" field</t>
  </si>
  <si>
    <t xml:space="preserve"> - (apicbf) work_supplier_tree if the user is focused on the "Root key" field</t>
  </si>
  <si>
    <t xml:space="preserve"> - (apicbf) maintenance_object_tree if the user is focused on the "Maint. Object key" field</t>
  </si>
  <si>
    <t>If the user clicks on the "Tab on the next page" item the next tab should be opened in the program window.</t>
  </si>
  <si>
    <t>The "Options" tab should have the next items:</t>
  </si>
  <si>
    <t xml:space="preserve"> - Capacity group exceptions</t>
  </si>
  <si>
    <t xml:space="preserve"> - Shift overview</t>
  </si>
  <si>
    <t xml:space="preserve"> - Training certif.</t>
  </si>
  <si>
    <t xml:space="preserve"> - Change log</t>
  </si>
  <si>
    <t>The "Options" tab should be disabled if no work supplier is selected.</t>
  </si>
  <si>
    <t>If the user clicks on the "Work orders" item the next program should be opened for the selected work supplier:</t>
  </si>
  <si>
    <t>If the user clicks on the "Workload" item the next program should be opened for the selected work supplier:</t>
  </si>
  <si>
    <t>If the user clicks on the "Month view" item the next program should be opened for the selected work supplier:</t>
  </si>
  <si>
    <t>If the user clicks on the "Shift exceptions" item the next program should be opened for the selected work supplier:</t>
  </si>
  <si>
    <t xml:space="preserve"> - (browse) exception [2]</t>
  </si>
  <si>
    <t xml:space="preserve"> - (browse) capacity_group_exception [2]</t>
  </si>
  <si>
    <t>If the user clicks on the "Capacity group exceptions" item the next program should be opened for the selected work supplier:</t>
  </si>
  <si>
    <t>If the user clicks on the "Shift overview" item the next program should be opened for the selected work supplier:</t>
  </si>
  <si>
    <t>If the user clicks on the "Reg. hours" item the next program should be opened for the selected work supplier:</t>
  </si>
  <si>
    <t xml:space="preserve"> - (browse) transactions [1]</t>
  </si>
  <si>
    <t>If the user clicks on the "Skills" item the next program should be opened for the selected work supplier:</t>
  </si>
  <si>
    <t>If the user clicks on the "Training cert." item the next program should be opened for the selected work supplier:</t>
  </si>
  <si>
    <t xml:space="preserve"> - (browse) api_audit_entry</t>
  </si>
  <si>
    <t>If the user clicks on the "Change log" item the next program should be opened for the selected work supplier:</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</si>
  <si>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</si>
  <si>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</si>
  <si>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</si>
  <si>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</si>
  <si>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</si>
  <si>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</si>
  <si>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</si>
  <si>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</si>
  <si>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</si>
  <si>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Toolbar (Buttons)</t>
  </si>
  <si>
    <t>If the user clicks on the "Exit" button the program window should close.</t>
  </si>
  <si>
    <t>The "Save" and "Undo" buttons should be disabled by default.</t>
  </si>
  <si>
    <t>If the user clicks on the "New" button the program window should switch to "New" mode. The "Save" and" Undo" button should become enable.</t>
  </si>
  <si>
    <t>If the user clicks on the "Save" button all changes should be saved.</t>
  </si>
  <si>
    <t>If the user clicks on the "Undo" button all changes should be reverted.</t>
  </si>
  <si>
    <t>If the user clicks on the "Notes" button the next program should be opened for the selected work supplier:</t>
  </si>
  <si>
    <t>If the user clicks on the "Documents" button the next program should be opened for the selected work supplier:</t>
  </si>
  <si>
    <t>If the user clicks on the "Address" button the next program should be opened for the selected work supplier:</t>
  </si>
  <si>
    <t>If the user clicks on the "Contacts" button the next program should be opened for the selected work supplier:</t>
  </si>
  <si>
    <t>The "Notes", "Documents", "Address", "Contacts" and "Refresh" buttons should be disabled if no work supplier selected.</t>
  </si>
  <si>
    <t>If the user clicks on the "First" button and no work supplier is selected then the work supplier with the least key should be opened in the program window.</t>
  </si>
  <si>
    <t>If the user clicks on the "Previous" button and no work supplier is selected then the work supplier with the least key should be opened in the program window.</t>
  </si>
  <si>
    <t>If the user clicks on the "Next" button and no work supplier is selected then the work supplier with the least key should be opened in the program window.</t>
  </si>
  <si>
    <t>If the user clicks on the "Last" button and no work supplier is selected then the work supplier with the greatest key should be opened in the program window.</t>
  </si>
  <si>
    <t>If the user clicks on the "First" button and any work supplier is selected then the work supplier with the least key should be opened in the program window.</t>
  </si>
  <si>
    <t>If the user clicks on the "Previous" button and any work supplier is selected then the work supplier with the previous key should be opened in the program window.</t>
  </si>
  <si>
    <t>If the user clicks on the "Next" button and any work supplier is selected then the work supplier with the next key should be opened in the program window.</t>
  </si>
  <si>
    <t>If the user clicks on the "Last" button and any work supplier is selected then the work supplier with the greatest key should be opened in the program window.</t>
  </si>
  <si>
    <t xml:space="preserve"> - Credit account</t>
  </si>
  <si>
    <t>The list of the shift exceptions for the selected work supplier should be displayed in this program</t>
  </si>
  <si>
    <t>The list of the capacity group exceptions for the selected work supplier should be displayed in this program</t>
  </si>
  <si>
    <t>User should be able to enter any characters into the "Custom bar code"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</si>
</sst>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4"/>
      <color theme="1"/>
      <name val="Calibri"/>
      <family val="2"/>
      <scheme val="minor"/>
    </font>
    <font>
      <u/>
      <sz val="11"/>
      <color theme="10"/>
      <name val="Calibri"/>
      <family val="2"/>
      <scheme val="minor"/>
    </font>
  </fonts>
  <fills count="2">
    <fill>
      <patternFill patternType="none"/>
    </fill>
    <fill>
      <patternFill patternType="gray125"/>
    </fill>
  </fills>
  <borders count="19">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73">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7" xfId="0" applyBorder="1" applyAlignment="1">
      <alignment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left" vertical="center" wrapText="1"/>
    </xf>
    <xf numFmtId="0" fontId="0" fillId="0" borderId="0" xfId="0" applyAlignment="1">
      <alignment wrapText="1"/>
    </xf>
    <xf numFmtId="0" fontId="0" fillId="0" borderId="9" xfId="0" applyBorder="1" applyAlignment="1">
      <alignment wrapText="1"/>
    </xf>
    <xf numFmtId="0" fontId="0" fillId="0" borderId="10" xfId="0" applyBorder="1" applyAlignment="1">
      <alignment wrapText="1"/>
    </xf>
    <xf numFmtId="0" fontId="0" fillId="0" borderId="13" xfId="0" applyBorder="1"/>
    <xf numFmtId="0" fontId="0" fillId="0" borderId="11" xfId="0" applyBorder="1"/>
    <xf numFmtId="0" fontId="0" fillId="0" borderId="14" xfId="0" applyBorder="1"/>
    <xf numFmtId="0" fontId="0" fillId="0" borderId="8" xfId="0" applyBorder="1"/>
    <xf numFmtId="0" fontId="0" fillId="0" borderId="8" xfId="0" applyBorder="1" applyAlignment="1">
      <alignment wrapText="1"/>
    </xf>
    <xf numFmtId="0" fontId="0" fillId="0" borderId="7" xfId="0" applyBorder="1"/>
    <xf numFmtId="0" fontId="0" fillId="0" borderId="7" xfId="0" applyBorder="1" applyAlignment="1">
      <alignment horizontal="center"/>
    </xf>
    <xf numFmtId="0" fontId="0" fillId="0" borderId="7" xfId="0" applyBorder="1" applyAlignment="1">
      <alignment vertical="center" wrapText="1"/>
    </xf>
    <xf numFmtId="0" fontId="0" fillId="0" borderId="17" xfId="0" applyBorder="1" applyAlignment="1">
      <alignment wrapText="1"/>
    </xf>
    <xf numFmtId="0" fontId="0" fillId="0" borderId="8" xfId="0" applyBorder="1" applyAlignment="1">
      <alignment horizontal="center"/>
    </xf>
    <xf numFmtId="0" fontId="0" fillId="0" borderId="8" xfId="0" applyBorder="1" applyAlignment="1">
      <alignment horizontal="center" wrapText="1"/>
    </xf>
    <xf numFmtId="0" fontId="0" fillId="0" borderId="18" xfId="0" applyBorder="1" applyAlignment="1">
      <alignment wrapText="1"/>
    </xf>
    <xf numFmtId="0" fontId="6" fillId="0" borderId="7" xfId="1" applyBorder="1" applyAlignment="1">
      <alignment horizontal="center" vertical="center" wrapText="1"/>
    </xf>
    <xf numFmtId="0" fontId="6" fillId="0" borderId="8" xfId="1" applyBorder="1" applyAlignment="1">
      <alignment horizontal="center" vertical="center" wrapText="1"/>
    </xf>
    <xf numFmtId="0" fontId="6" fillId="0" borderId="9" xfId="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wrapText="1"/>
    </xf>
    <xf numFmtId="0" fontId="0" fillId="0" borderId="7" xfId="0" applyBorder="1" applyAlignment="1">
      <alignment horizontal="center" wrapText="1"/>
    </xf>
    <xf numFmtId="0" fontId="6" fillId="0" borderId="9" xfId="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wrapText="1"/>
    </xf>
    <xf numFmtId="0" fontId="0" fillId="0" borderId="8"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vertical="center" wrapText="1"/>
    </xf>
    <xf numFmtId="0" fontId="6" fillId="0" borderId="8" xfId="1" applyBorder="1" applyAlignment="1">
      <alignment horizontal="center" vertical="center" wrapText="1"/>
    </xf>
    <xf numFmtId="0" fontId="0" fillId="0" borderId="13" xfId="0" applyBorder="1" applyAlignment="1">
      <alignment horizontal="center" wrapText="1"/>
    </xf>
    <xf numFmtId="0" fontId="0" fillId="0" borderId="11" xfId="0" applyBorder="1" applyAlignment="1">
      <alignment horizontal="center" wrapText="1"/>
    </xf>
    <xf numFmtId="0" fontId="0" fillId="0" borderId="14" xfId="0" applyBorder="1" applyAlignment="1">
      <alignment horizontal="center" wrapText="1"/>
    </xf>
    <xf numFmtId="0" fontId="6" fillId="0" borderId="15" xfId="1"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xf>
    <xf numFmtId="0" fontId="0" fillId="0" borderId="14" xfId="0" applyBorder="1" applyAlignment="1">
      <alignment horizont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wrapText="1"/>
    </xf>
    <xf numFmtId="0" fontId="6" fillId="0" borderId="2" xfId="1" applyBorder="1" applyAlignment="1">
      <alignment horizontal="center" vertical="center" wrapText="1"/>
    </xf>
    <xf numFmtId="0" fontId="6" fillId="0" borderId="10" xfId="1" applyBorder="1" applyAlignment="1">
      <alignment horizontal="center" vertical="center" wrapText="1"/>
    </xf>
    <xf numFmtId="0" fontId="6" fillId="0" borderId="9" xfId="1" applyBorder="1" applyAlignment="1">
      <alignment horizontal="center" vertical="center"/>
    </xf>
    <xf numFmtId="0" fontId="6" fillId="0" borderId="8" xfId="1" applyBorder="1" applyAlignment="1">
      <alignment horizontal="center" vertical="center"/>
    </xf>
    <xf numFmtId="0" fontId="6" fillId="0" borderId="7" xfId="1" applyBorder="1" applyAlignment="1">
      <alignment horizontal="center" vertical="center"/>
    </xf>
    <xf numFmtId="0" fontId="6" fillId="0" borderId="10" xfId="1" applyBorder="1" applyAlignment="1">
      <alignment horizontal="center" vertical="center"/>
    </xf>
    <xf numFmtId="0" fontId="6" fillId="0" borderId="12" xfId="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435"/>
  <sheetViews>
    <sheetView tabSelected="1" topLeftCell="A396" workbookViewId="0">
      <selection activeCell="A404" sqref="A404:C404"/>
    </sheetView>
  </sheetViews>
  <sheetFormatPr defaultRowHeight="15" x14ac:dyDescent="0.25"/>
  <cols>
    <col min="1" max="1" width="9" customWidth="1"/>
    <col min="2" max="2" width="75.7109375" customWidth="1"/>
    <col min="3" max="3" width="20.42578125" style="31" customWidth="1"/>
  </cols>
  <sheetData>
    <row r="2" spans="1:3" ht="15.75" thickBot="1" x14ac:dyDescent="0.3"/>
    <row r="3" spans="1:3" ht="32.25" thickBot="1" x14ac:dyDescent="0.3">
      <c r="A3" s="1" t="s">
        <v>0</v>
      </c>
      <c r="B3" s="2" t="s">
        <v>1</v>
      </c>
      <c r="C3" s="3" t="s">
        <v>2</v>
      </c>
    </row>
    <row r="4" spans="1:3" ht="24" thickBot="1" x14ac:dyDescent="0.3">
      <c r="A4" s="40" t="s">
        <v>3</v>
      </c>
      <c r="B4" s="41"/>
      <c r="C4" s="42"/>
    </row>
    <row r="5" spans="1:3" ht="45" x14ac:dyDescent="0.25">
      <c r="A5" s="5"/>
      <c r="B5" s="4" t="s">
        <v>4</v>
      </c>
      <c r="C5" s="28" t="str">
        <f t="shared" ref="C5:C11" si="0">HYPERLINK("https://ams.testrail.com/index.php?/cases/view/85854","C85854")</f>
        <v>C85854</v>
      </c>
    </row>
    <row r="6" spans="1:3" ht="30" x14ac:dyDescent="0.25">
      <c r="A6" s="6"/>
      <c r="B6" s="7" t="s">
        <v>5</v>
      </c>
      <c r="C6" s="29" t="str">
        <f t="shared" si="0"/>
        <v>C85854</v>
      </c>
    </row>
    <row r="7" spans="1:3" ht="30" x14ac:dyDescent="0.25">
      <c r="A7" s="6"/>
      <c r="B7" s="7" t="s">
        <v>6</v>
      </c>
      <c r="C7" s="29" t="str">
        <f t="shared" si="0"/>
        <v>C85854</v>
      </c>
    </row>
    <row r="8" spans="1:3" ht="30" x14ac:dyDescent="0.25">
      <c r="A8" s="6"/>
      <c r="B8" s="7" t="s">
        <v>7</v>
      </c>
      <c r="C8" s="29" t="str">
        <f t="shared" si="0"/>
        <v>C85854</v>
      </c>
    </row>
    <row r="9" spans="1:3" ht="30" x14ac:dyDescent="0.25">
      <c r="A9" s="6"/>
      <c r="B9" s="7" t="s">
        <v>8</v>
      </c>
      <c r="C9" s="29" t="str">
        <f t="shared" si="0"/>
        <v>C85854</v>
      </c>
    </row>
    <row r="10" spans="1:3" ht="26.25" x14ac:dyDescent="0.25">
      <c r="A10" s="6"/>
      <c r="B10" s="7" t="s">
        <v>9</v>
      </c>
      <c r="C10" s="29" t="str">
        <f t="shared" si="0"/>
        <v>C85854</v>
      </c>
    </row>
    <row r="11" spans="1:3" ht="27" thickBot="1" x14ac:dyDescent="0.3">
      <c r="A11" s="8"/>
      <c r="B11" s="7" t="s">
        <v>10</v>
      </c>
      <c r="C11" s="30" t="str">
        <f t="shared" si="0"/>
        <v>C85854</v>
      </c>
    </row>
    <row r="12" spans="1:3" ht="24" thickBot="1" x14ac:dyDescent="0.3">
      <c r="A12" s="40" t="s">
        <v>70</v>
      </c>
      <c r="B12" s="41"/>
      <c r="C12" s="42"/>
    </row>
    <row r="13" spans="1:3" ht="30" x14ac:dyDescent="0.25">
      <c r="A13" s="9"/>
      <c r="B13" s="10" t="s">
        <v>12</v>
      </c>
      <c r="C13" s="28" t="str">
        <f>HYPERLINK("https://ams.testrail.com/index.php?/cases/view/85854","C85854")</f>
        <v>C85854</v>
      </c>
    </row>
    <row r="14" spans="1:3" ht="30" x14ac:dyDescent="0.25">
      <c r="A14" s="11"/>
      <c r="B14" s="12" t="s">
        <v>13</v>
      </c>
      <c r="C14" s="29" t="str">
        <f>HYPERLINK("https://ams.testrail.com/index.php?/cases/view/85854","C85854")</f>
        <v>C85854</v>
      </c>
    </row>
    <row r="15" spans="1:3" x14ac:dyDescent="0.25">
      <c r="A15" s="34"/>
      <c r="B15" s="13" t="s">
        <v>14</v>
      </c>
      <c r="C15" s="54" t="str">
        <f>HYPERLINK("https://ams.testrail.com/index.php?/cases/view/85854","C85854")</f>
        <v>C85854</v>
      </c>
    </row>
    <row r="16" spans="1:3" x14ac:dyDescent="0.25">
      <c r="A16" s="52"/>
      <c r="B16" s="13" t="s">
        <v>15</v>
      </c>
      <c r="C16" s="39"/>
    </row>
    <row r="17" spans="1:3" x14ac:dyDescent="0.25">
      <c r="A17" s="52"/>
      <c r="B17" s="13" t="s">
        <v>18</v>
      </c>
      <c r="C17" s="39"/>
    </row>
    <row r="18" spans="1:3" x14ac:dyDescent="0.25">
      <c r="A18" s="52"/>
      <c r="B18" s="13" t="s">
        <v>19</v>
      </c>
      <c r="C18" s="39"/>
    </row>
    <row r="19" spans="1:3" x14ac:dyDescent="0.25">
      <c r="A19" s="52"/>
      <c r="B19" s="13" t="s">
        <v>16</v>
      </c>
      <c r="C19" s="39"/>
    </row>
    <row r="20" spans="1:3" x14ac:dyDescent="0.25">
      <c r="A20" s="35"/>
      <c r="B20" s="4" t="s">
        <v>17</v>
      </c>
      <c r="C20" s="39"/>
    </row>
    <row r="21" spans="1:3" x14ac:dyDescent="0.25">
      <c r="A21" s="55"/>
      <c r="B21" s="14" t="s">
        <v>20</v>
      </c>
      <c r="C21" s="58" t="str">
        <f>HYPERLINK("https://ams.testrail.com/index.php?/cases/view/85854","C85854")</f>
        <v>C85854</v>
      </c>
    </row>
    <row r="22" spans="1:3" x14ac:dyDescent="0.25">
      <c r="A22" s="56"/>
      <c r="B22" s="15" t="s">
        <v>21</v>
      </c>
      <c r="C22" s="59"/>
    </row>
    <row r="23" spans="1:3" x14ac:dyDescent="0.25">
      <c r="A23" s="56"/>
      <c r="B23" s="15" t="s">
        <v>23</v>
      </c>
      <c r="C23" s="59"/>
    </row>
    <row r="24" spans="1:3" x14ac:dyDescent="0.25">
      <c r="A24" s="56"/>
      <c r="B24" s="15" t="s">
        <v>24</v>
      </c>
      <c r="C24" s="59"/>
    </row>
    <row r="25" spans="1:3" x14ac:dyDescent="0.25">
      <c r="A25" s="56"/>
      <c r="B25" s="15" t="s">
        <v>25</v>
      </c>
      <c r="C25" s="59"/>
    </row>
    <row r="26" spans="1:3" x14ac:dyDescent="0.25">
      <c r="A26" s="56"/>
      <c r="B26" s="15" t="s">
        <v>26</v>
      </c>
      <c r="C26" s="59"/>
    </row>
    <row r="27" spans="1:3" x14ac:dyDescent="0.25">
      <c r="A27" s="56"/>
      <c r="B27" s="15" t="s">
        <v>27</v>
      </c>
      <c r="C27" s="59"/>
    </row>
    <row r="28" spans="1:3" x14ac:dyDescent="0.25">
      <c r="A28" s="56"/>
      <c r="B28" s="15" t="s">
        <v>36</v>
      </c>
      <c r="C28" s="59"/>
    </row>
    <row r="29" spans="1:3" x14ac:dyDescent="0.25">
      <c r="A29" s="56"/>
      <c r="B29" s="15" t="s">
        <v>28</v>
      </c>
      <c r="C29" s="59"/>
    </row>
    <row r="30" spans="1:3" x14ac:dyDescent="0.25">
      <c r="A30" s="56"/>
      <c r="B30" s="15" t="s">
        <v>29</v>
      </c>
      <c r="C30" s="59"/>
    </row>
    <row r="31" spans="1:3" x14ac:dyDescent="0.25">
      <c r="A31" s="56"/>
      <c r="B31" s="15" t="s">
        <v>30</v>
      </c>
      <c r="C31" s="59"/>
    </row>
    <row r="32" spans="1:3" x14ac:dyDescent="0.25">
      <c r="A32" s="56"/>
      <c r="B32" s="15" t="s">
        <v>22</v>
      </c>
      <c r="C32" s="59"/>
    </row>
    <row r="33" spans="1:3" x14ac:dyDescent="0.25">
      <c r="A33" s="56"/>
      <c r="B33" s="15" t="s">
        <v>31</v>
      </c>
      <c r="C33" s="59"/>
    </row>
    <row r="34" spans="1:3" x14ac:dyDescent="0.25">
      <c r="A34" s="57"/>
      <c r="B34" s="4" t="s">
        <v>32</v>
      </c>
      <c r="C34" s="60"/>
    </row>
    <row r="35" spans="1:3" x14ac:dyDescent="0.25">
      <c r="A35" s="34"/>
      <c r="B35" s="15" t="s">
        <v>33</v>
      </c>
      <c r="C35" s="36" t="str">
        <f>HYPERLINK("https://ams.testrail.com/index.php?/cases/view/85854","C85854")</f>
        <v>C85854</v>
      </c>
    </row>
    <row r="36" spans="1:3" x14ac:dyDescent="0.25">
      <c r="A36" s="52"/>
      <c r="B36" s="15" t="s">
        <v>34</v>
      </c>
      <c r="C36" s="53"/>
    </row>
    <row r="37" spans="1:3" x14ac:dyDescent="0.25">
      <c r="A37" s="52"/>
      <c r="B37" s="15" t="s">
        <v>35</v>
      </c>
      <c r="C37" s="53"/>
    </row>
    <row r="38" spans="1:3" x14ac:dyDescent="0.25">
      <c r="A38" s="52"/>
      <c r="B38" s="15" t="s">
        <v>36</v>
      </c>
      <c r="C38" s="53"/>
    </row>
    <row r="39" spans="1:3" x14ac:dyDescent="0.25">
      <c r="A39" s="52"/>
      <c r="B39" s="15" t="s">
        <v>37</v>
      </c>
      <c r="C39" s="53"/>
    </row>
    <row r="40" spans="1:3" ht="15.75" thickBot="1" x14ac:dyDescent="0.3">
      <c r="A40" s="35"/>
      <c r="B40" s="15" t="s">
        <v>38</v>
      </c>
      <c r="C40" s="37"/>
    </row>
    <row r="41" spans="1:3" ht="24" thickBot="1" x14ac:dyDescent="0.3">
      <c r="A41" s="40" t="s">
        <v>216</v>
      </c>
      <c r="B41" s="41"/>
      <c r="C41" s="42"/>
    </row>
    <row r="42" spans="1:3" ht="19.5" thickBot="1" x14ac:dyDescent="0.3">
      <c r="A42" s="43" t="s">
        <v>11</v>
      </c>
      <c r="B42" s="44"/>
      <c r="C42" s="45"/>
    </row>
    <row r="43" spans="1:3" x14ac:dyDescent="0.25">
      <c r="A43" s="65"/>
      <c r="B43" s="15" t="s">
        <v>217</v>
      </c>
      <c r="C43" s="66" t="str">
        <f>HYPERLINK("https://ams.testrail.com/index.php?/cases/view/85856","C85856")</f>
        <v>C85856</v>
      </c>
    </row>
    <row r="44" spans="1:3" x14ac:dyDescent="0.25">
      <c r="A44" s="52"/>
      <c r="B44" s="15" t="s">
        <v>23</v>
      </c>
      <c r="C44" s="53"/>
    </row>
    <row r="45" spans="1:3" x14ac:dyDescent="0.25">
      <c r="A45" s="52"/>
      <c r="B45" s="15" t="s">
        <v>24</v>
      </c>
      <c r="C45" s="53"/>
    </row>
    <row r="46" spans="1:3" x14ac:dyDescent="0.25">
      <c r="A46" s="52"/>
      <c r="B46" s="15" t="s">
        <v>218</v>
      </c>
      <c r="C46" s="53"/>
    </row>
    <row r="47" spans="1:3" x14ac:dyDescent="0.25">
      <c r="A47" s="52"/>
      <c r="B47" s="15" t="s">
        <v>27</v>
      </c>
      <c r="C47" s="53"/>
    </row>
    <row r="48" spans="1:3" x14ac:dyDescent="0.25">
      <c r="A48" s="52"/>
      <c r="B48" s="15" t="s">
        <v>36</v>
      </c>
      <c r="C48" s="53"/>
    </row>
    <row r="49" spans="1:3" x14ac:dyDescent="0.25">
      <c r="A49" s="52"/>
      <c r="B49" s="15" t="s">
        <v>219</v>
      </c>
      <c r="C49" s="53"/>
    </row>
    <row r="50" spans="1:3" x14ac:dyDescent="0.25">
      <c r="A50" s="52"/>
      <c r="B50" s="15" t="s">
        <v>220</v>
      </c>
      <c r="C50" s="53"/>
    </row>
    <row r="51" spans="1:3" x14ac:dyDescent="0.25">
      <c r="A51" s="52"/>
      <c r="B51" s="15" t="s">
        <v>221</v>
      </c>
      <c r="C51" s="53"/>
    </row>
    <row r="52" spans="1:3" x14ac:dyDescent="0.25">
      <c r="A52" s="52"/>
      <c r="B52" s="15" t="s">
        <v>222</v>
      </c>
      <c r="C52" s="53"/>
    </row>
    <row r="53" spans="1:3" x14ac:dyDescent="0.25">
      <c r="A53" s="52"/>
      <c r="B53" s="15" t="s">
        <v>223</v>
      </c>
      <c r="C53" s="53"/>
    </row>
    <row r="54" spans="1:3" x14ac:dyDescent="0.25">
      <c r="A54" s="35"/>
      <c r="B54" s="4" t="s">
        <v>21</v>
      </c>
      <c r="C54" s="37"/>
    </row>
    <row r="55" spans="1:3" ht="30" x14ac:dyDescent="0.25">
      <c r="A55" s="26"/>
      <c r="B55" s="20" t="s">
        <v>224</v>
      </c>
      <c r="C55" s="29" t="str">
        <f t="shared" ref="C55:C60" si="1">HYPERLINK("https://ams.testrail.com/index.php?/cases/view/85856","C85856")</f>
        <v>C85856</v>
      </c>
    </row>
    <row r="56" spans="1:3" ht="30" x14ac:dyDescent="0.25">
      <c r="A56" s="26"/>
      <c r="B56" s="20" t="s">
        <v>225</v>
      </c>
      <c r="C56" s="29" t="str">
        <f t="shared" si="1"/>
        <v>C85856</v>
      </c>
    </row>
    <row r="57" spans="1:3" x14ac:dyDescent="0.25">
      <c r="A57" s="26"/>
      <c r="B57" s="20" t="s">
        <v>226</v>
      </c>
      <c r="C57" s="29" t="str">
        <f t="shared" si="1"/>
        <v>C85856</v>
      </c>
    </row>
    <row r="58" spans="1:3" x14ac:dyDescent="0.25">
      <c r="A58" s="26"/>
      <c r="B58" s="20" t="s">
        <v>227</v>
      </c>
      <c r="C58" s="29" t="str">
        <f t="shared" si="1"/>
        <v>C85856</v>
      </c>
    </row>
    <row r="59" spans="1:3" x14ac:dyDescent="0.25">
      <c r="A59" s="26"/>
      <c r="B59" s="20" t="s">
        <v>228</v>
      </c>
      <c r="C59" s="29" t="str">
        <f t="shared" si="1"/>
        <v>C85856</v>
      </c>
    </row>
    <row r="60" spans="1:3" ht="30" x14ac:dyDescent="0.25">
      <c r="A60" s="34"/>
      <c r="B60" s="14" t="s">
        <v>229</v>
      </c>
      <c r="C60" s="36" t="str">
        <f t="shared" si="1"/>
        <v>C85856</v>
      </c>
    </row>
    <row r="61" spans="1:3" x14ac:dyDescent="0.25">
      <c r="A61" s="35"/>
      <c r="B61" s="4" t="s">
        <v>230</v>
      </c>
      <c r="C61" s="37"/>
    </row>
    <row r="62" spans="1:3" ht="30" x14ac:dyDescent="0.25">
      <c r="A62" s="34"/>
      <c r="B62" s="14" t="s">
        <v>231</v>
      </c>
      <c r="C62" s="36" t="str">
        <f>HYPERLINK("https://ams.testrail.com/index.php?/cases/view/85856","C85856")</f>
        <v>C85856</v>
      </c>
    </row>
    <row r="63" spans="1:3" x14ac:dyDescent="0.25">
      <c r="A63" s="35"/>
      <c r="B63" s="4" t="s">
        <v>232</v>
      </c>
      <c r="C63" s="37"/>
    </row>
    <row r="64" spans="1:3" ht="30" x14ac:dyDescent="0.25">
      <c r="A64" s="34"/>
      <c r="B64" s="14" t="s">
        <v>233</v>
      </c>
      <c r="C64" s="36" t="str">
        <f>HYPERLINK("https://ams.testrail.com/index.php?/cases/view/85856","C85856")</f>
        <v>C85856</v>
      </c>
    </row>
    <row r="65" spans="1:3" x14ac:dyDescent="0.25">
      <c r="A65" s="35"/>
      <c r="B65" s="4" t="s">
        <v>234</v>
      </c>
      <c r="C65" s="37"/>
    </row>
    <row r="66" spans="1:3" ht="30" x14ac:dyDescent="0.25">
      <c r="A66" s="34"/>
      <c r="B66" s="14" t="s">
        <v>235</v>
      </c>
      <c r="C66" s="36" t="str">
        <f>HYPERLINK("https://ams.testrail.com/index.php?/cases/view/85856","C85856")</f>
        <v>C85856</v>
      </c>
    </row>
    <row r="67" spans="1:3" x14ac:dyDescent="0.25">
      <c r="A67" s="35"/>
      <c r="B67" s="4" t="s">
        <v>236</v>
      </c>
      <c r="C67" s="37"/>
    </row>
    <row r="68" spans="1:3" x14ac:dyDescent="0.25">
      <c r="A68" s="20"/>
      <c r="B68" s="20" t="s">
        <v>238</v>
      </c>
      <c r="C68" s="29" t="str">
        <f>HYPERLINK("https://ams.testrail.com/index.php?/cases/view/85856","C85856")</f>
        <v>C85856</v>
      </c>
    </row>
    <row r="69" spans="1:3" ht="30" x14ac:dyDescent="0.25">
      <c r="A69" s="20"/>
      <c r="B69" s="20" t="s">
        <v>237</v>
      </c>
      <c r="C69" s="29" t="str">
        <f>HYPERLINK("https://ams.testrail.com/index.php?/cases/view/85856","C85856")</f>
        <v>C85856</v>
      </c>
    </row>
    <row r="70" spans="1:3" ht="30" x14ac:dyDescent="0.25">
      <c r="A70" s="20"/>
      <c r="B70" s="20" t="s">
        <v>239</v>
      </c>
      <c r="C70" s="29" t="str">
        <f>HYPERLINK("https://ams.testrail.com/index.php?/cases/view/85856","C85856")</f>
        <v>C85856</v>
      </c>
    </row>
    <row r="71" spans="1:3" x14ac:dyDescent="0.25">
      <c r="A71" s="20"/>
      <c r="B71" s="20" t="s">
        <v>240</v>
      </c>
      <c r="C71" s="29" t="str">
        <f>HYPERLINK("https://ams.testrail.com/index.php?/cases/view/85856","C85856")</f>
        <v>C85856</v>
      </c>
    </row>
    <row r="72" spans="1:3" x14ac:dyDescent="0.25">
      <c r="A72" s="34"/>
      <c r="B72" s="14" t="s">
        <v>241</v>
      </c>
      <c r="C72" s="36" t="str">
        <f>HYPERLINK("https://ams.testrail.com/index.php?/cases/view/85858","C85858")</f>
        <v>C85858</v>
      </c>
    </row>
    <row r="73" spans="1:3" x14ac:dyDescent="0.25">
      <c r="A73" s="52"/>
      <c r="B73" s="15" t="s">
        <v>25</v>
      </c>
      <c r="C73" s="53"/>
    </row>
    <row r="74" spans="1:3" x14ac:dyDescent="0.25">
      <c r="A74" s="52"/>
      <c r="B74" s="15" t="s">
        <v>242</v>
      </c>
      <c r="C74" s="53"/>
    </row>
    <row r="75" spans="1:3" x14ac:dyDescent="0.25">
      <c r="A75" s="52"/>
      <c r="B75" s="15" t="s">
        <v>243</v>
      </c>
      <c r="C75" s="53"/>
    </row>
    <row r="76" spans="1:3" x14ac:dyDescent="0.25">
      <c r="A76" s="52"/>
      <c r="B76" s="15" t="s">
        <v>244</v>
      </c>
      <c r="C76" s="53"/>
    </row>
    <row r="77" spans="1:3" x14ac:dyDescent="0.25">
      <c r="A77" s="35"/>
      <c r="B77" s="4" t="s">
        <v>245</v>
      </c>
      <c r="C77" s="37"/>
    </row>
    <row r="78" spans="1:3" ht="30" x14ac:dyDescent="0.25">
      <c r="A78" s="20"/>
      <c r="B78" s="20" t="s">
        <v>246</v>
      </c>
      <c r="C78" s="29" t="str">
        <f t="shared" ref="C78:C83" si="2">HYPERLINK("https://ams.testrail.com/index.php?/cases/view/85858","C85858")</f>
        <v>C85858</v>
      </c>
    </row>
    <row r="79" spans="1:3" ht="30" x14ac:dyDescent="0.25">
      <c r="A79" s="20"/>
      <c r="B79" s="20" t="s">
        <v>247</v>
      </c>
      <c r="C79" s="29" t="str">
        <f t="shared" si="2"/>
        <v>C85858</v>
      </c>
    </row>
    <row r="80" spans="1:3" ht="45" x14ac:dyDescent="0.25">
      <c r="A80" s="20"/>
      <c r="B80" s="20" t="s">
        <v>248</v>
      </c>
      <c r="C80" s="29" t="str">
        <f t="shared" si="2"/>
        <v>C85858</v>
      </c>
    </row>
    <row r="81" spans="1:3" ht="45" x14ac:dyDescent="0.25">
      <c r="A81" s="20"/>
      <c r="B81" s="20" t="s">
        <v>249</v>
      </c>
      <c r="C81" s="29" t="str">
        <f t="shared" si="2"/>
        <v>C85858</v>
      </c>
    </row>
    <row r="82" spans="1:3" ht="30" x14ac:dyDescent="0.25">
      <c r="A82" s="20"/>
      <c r="B82" s="20" t="s">
        <v>250</v>
      </c>
      <c r="C82" s="29" t="str">
        <f t="shared" si="2"/>
        <v>C85858</v>
      </c>
    </row>
    <row r="83" spans="1:3" ht="45" x14ac:dyDescent="0.25">
      <c r="A83" s="20"/>
      <c r="B83" s="20" t="s">
        <v>251</v>
      </c>
      <c r="C83" s="29" t="str">
        <f t="shared" si="2"/>
        <v>C85858</v>
      </c>
    </row>
    <row r="84" spans="1:3" x14ac:dyDescent="0.25">
      <c r="A84" s="34"/>
      <c r="B84" s="14" t="s">
        <v>252</v>
      </c>
      <c r="C84" s="36" t="str">
        <f>HYPERLINK("https://ams.testrail.com/index.php?/cases/view/86003","C86003")</f>
        <v>C86003</v>
      </c>
    </row>
    <row r="85" spans="1:3" x14ac:dyDescent="0.25">
      <c r="A85" s="52"/>
      <c r="B85" s="15" t="s">
        <v>29</v>
      </c>
      <c r="C85" s="53"/>
    </row>
    <row r="86" spans="1:3" x14ac:dyDescent="0.25">
      <c r="A86" s="52"/>
      <c r="B86" s="15" t="s">
        <v>30</v>
      </c>
      <c r="C86" s="53"/>
    </row>
    <row r="87" spans="1:3" x14ac:dyDescent="0.25">
      <c r="A87" s="52"/>
      <c r="B87" s="15" t="s">
        <v>22</v>
      </c>
      <c r="C87" s="53"/>
    </row>
    <row r="88" spans="1:3" x14ac:dyDescent="0.25">
      <c r="A88" s="52"/>
      <c r="B88" s="15" t="s">
        <v>31</v>
      </c>
      <c r="C88" s="53"/>
    </row>
    <row r="89" spans="1:3" x14ac:dyDescent="0.25">
      <c r="A89" s="52"/>
      <c r="B89" s="15" t="s">
        <v>32</v>
      </c>
      <c r="C89" s="53"/>
    </row>
    <row r="90" spans="1:3" x14ac:dyDescent="0.25">
      <c r="A90" s="52"/>
      <c r="B90" s="15" t="s">
        <v>253</v>
      </c>
      <c r="C90" s="53"/>
    </row>
    <row r="91" spans="1:3" x14ac:dyDescent="0.25">
      <c r="A91" s="52"/>
      <c r="B91" s="15" t="s">
        <v>254</v>
      </c>
      <c r="C91" s="53"/>
    </row>
    <row r="92" spans="1:3" x14ac:dyDescent="0.25">
      <c r="A92" s="52"/>
      <c r="B92" s="15" t="s">
        <v>255</v>
      </c>
      <c r="C92" s="53"/>
    </row>
    <row r="93" spans="1:3" x14ac:dyDescent="0.25">
      <c r="A93" s="35"/>
      <c r="B93" s="4" t="s">
        <v>256</v>
      </c>
      <c r="C93" s="37"/>
    </row>
    <row r="94" spans="1:3" x14ac:dyDescent="0.25">
      <c r="A94" s="20"/>
      <c r="B94" s="20" t="s">
        <v>257</v>
      </c>
      <c r="C94" s="29" t="str">
        <f t="shared" ref="C94:C104" si="3">HYPERLINK("https://ams.testrail.com/index.php?/cases/view/86003","C86003")</f>
        <v>C86003</v>
      </c>
    </row>
    <row r="95" spans="1:3" ht="30" x14ac:dyDescent="0.25">
      <c r="A95" s="20"/>
      <c r="B95" s="20" t="s">
        <v>258</v>
      </c>
      <c r="C95" s="29" t="str">
        <f t="shared" si="3"/>
        <v>C86003</v>
      </c>
    </row>
    <row r="96" spans="1:3" ht="30" x14ac:dyDescent="0.25">
      <c r="A96" s="20"/>
      <c r="B96" s="20" t="s">
        <v>259</v>
      </c>
      <c r="C96" s="29" t="str">
        <f t="shared" si="3"/>
        <v>C86003</v>
      </c>
    </row>
    <row r="97" spans="1:3" ht="30" x14ac:dyDescent="0.25">
      <c r="A97" s="20"/>
      <c r="B97" s="20" t="s">
        <v>260</v>
      </c>
      <c r="C97" s="29" t="str">
        <f t="shared" si="3"/>
        <v>C86003</v>
      </c>
    </row>
    <row r="98" spans="1:3" ht="30" x14ac:dyDescent="0.25">
      <c r="A98" s="20"/>
      <c r="B98" s="20" t="s">
        <v>261</v>
      </c>
      <c r="C98" s="29" t="str">
        <f t="shared" si="3"/>
        <v>C86003</v>
      </c>
    </row>
    <row r="99" spans="1:3" ht="30" x14ac:dyDescent="0.25">
      <c r="A99" s="20"/>
      <c r="B99" s="20" t="s">
        <v>262</v>
      </c>
      <c r="C99" s="29" t="str">
        <f t="shared" si="3"/>
        <v>C86003</v>
      </c>
    </row>
    <row r="100" spans="1:3" ht="30" x14ac:dyDescent="0.25">
      <c r="A100" s="20"/>
      <c r="B100" s="20" t="s">
        <v>263</v>
      </c>
      <c r="C100" s="29" t="str">
        <f t="shared" si="3"/>
        <v>C86003</v>
      </c>
    </row>
    <row r="101" spans="1:3" ht="30" x14ac:dyDescent="0.25">
      <c r="A101" s="20"/>
      <c r="B101" s="20" t="s">
        <v>266</v>
      </c>
      <c r="C101" s="29" t="str">
        <f t="shared" si="3"/>
        <v>C86003</v>
      </c>
    </row>
    <row r="102" spans="1:3" ht="30" x14ac:dyDescent="0.25">
      <c r="A102" s="20"/>
      <c r="B102" s="20" t="s">
        <v>264</v>
      </c>
      <c r="C102" s="29" t="str">
        <f t="shared" si="3"/>
        <v>C86003</v>
      </c>
    </row>
    <row r="103" spans="1:3" ht="30" x14ac:dyDescent="0.25">
      <c r="A103" s="20"/>
      <c r="B103" s="20" t="s">
        <v>265</v>
      </c>
      <c r="C103" s="29" t="str">
        <f t="shared" si="3"/>
        <v>C86003</v>
      </c>
    </row>
    <row r="104" spans="1:3" ht="45" x14ac:dyDescent="0.25">
      <c r="A104" s="55"/>
      <c r="B104" s="14" t="s">
        <v>273</v>
      </c>
      <c r="C104" s="58" t="str">
        <f t="shared" si="3"/>
        <v>C86003</v>
      </c>
    </row>
    <row r="105" spans="1:3" x14ac:dyDescent="0.25">
      <c r="A105" s="56"/>
      <c r="B105" s="15" t="s">
        <v>269</v>
      </c>
      <c r="C105" s="59"/>
    </row>
    <row r="106" spans="1:3" x14ac:dyDescent="0.25">
      <c r="A106" s="56"/>
      <c r="B106" s="15" t="s">
        <v>268</v>
      </c>
      <c r="C106" s="59"/>
    </row>
    <row r="107" spans="1:3" x14ac:dyDescent="0.25">
      <c r="A107" s="56"/>
      <c r="B107" s="15" t="s">
        <v>267</v>
      </c>
      <c r="C107" s="59"/>
    </row>
    <row r="108" spans="1:3" x14ac:dyDescent="0.25">
      <c r="A108" s="56"/>
      <c r="B108" s="15" t="s">
        <v>270</v>
      </c>
      <c r="C108" s="59"/>
    </row>
    <row r="109" spans="1:3" x14ac:dyDescent="0.25">
      <c r="A109" s="56"/>
      <c r="B109" s="15" t="s">
        <v>271</v>
      </c>
      <c r="C109" s="59"/>
    </row>
    <row r="110" spans="1:3" x14ac:dyDescent="0.25">
      <c r="A110" s="56"/>
      <c r="B110" s="15" t="s">
        <v>272</v>
      </c>
      <c r="C110" s="59"/>
    </row>
    <row r="111" spans="1:3" x14ac:dyDescent="0.25">
      <c r="A111" s="56"/>
      <c r="B111" s="15" t="s">
        <v>274</v>
      </c>
      <c r="C111" s="59"/>
    </row>
    <row r="112" spans="1:3" x14ac:dyDescent="0.25">
      <c r="A112" s="56"/>
      <c r="B112" s="15" t="s">
        <v>275</v>
      </c>
      <c r="C112" s="59"/>
    </row>
    <row r="113" spans="1:3" x14ac:dyDescent="0.25">
      <c r="A113" s="56"/>
      <c r="B113" s="15" t="s">
        <v>276</v>
      </c>
      <c r="C113" s="59"/>
    </row>
    <row r="114" spans="1:3" x14ac:dyDescent="0.25">
      <c r="A114" s="56"/>
      <c r="B114" s="15" t="s">
        <v>277</v>
      </c>
      <c r="C114" s="59"/>
    </row>
    <row r="115" spans="1:3" x14ac:dyDescent="0.25">
      <c r="A115" s="56"/>
      <c r="B115" s="15" t="s">
        <v>278</v>
      </c>
      <c r="C115" s="59"/>
    </row>
    <row r="116" spans="1:3" ht="30" x14ac:dyDescent="0.25">
      <c r="A116" s="56"/>
      <c r="B116" s="15" t="s">
        <v>279</v>
      </c>
      <c r="C116" s="59"/>
    </row>
    <row r="117" spans="1:3" x14ac:dyDescent="0.25">
      <c r="A117" s="56"/>
      <c r="B117" s="15" t="s">
        <v>280</v>
      </c>
      <c r="C117" s="59"/>
    </row>
    <row r="118" spans="1:3" x14ac:dyDescent="0.25">
      <c r="A118" s="56"/>
      <c r="B118" s="15" t="s">
        <v>281</v>
      </c>
      <c r="C118" s="59"/>
    </row>
    <row r="119" spans="1:3" x14ac:dyDescent="0.25">
      <c r="A119" s="57"/>
      <c r="B119" s="4" t="s">
        <v>282</v>
      </c>
      <c r="C119" s="60"/>
    </row>
    <row r="120" spans="1:3" ht="45" x14ac:dyDescent="0.25">
      <c r="A120" s="34"/>
      <c r="B120" s="14" t="s">
        <v>283</v>
      </c>
      <c r="C120" s="36" t="str">
        <f>HYPERLINK("https://ams.testrail.com/index.php?/cases/view/86003","C86003")</f>
        <v>C86003</v>
      </c>
    </row>
    <row r="121" spans="1:3" x14ac:dyDescent="0.25">
      <c r="A121" s="52"/>
      <c r="B121" s="15" t="s">
        <v>284</v>
      </c>
      <c r="C121" s="53"/>
    </row>
    <row r="122" spans="1:3" x14ac:dyDescent="0.25">
      <c r="A122" s="52"/>
      <c r="B122" s="15" t="s">
        <v>285</v>
      </c>
      <c r="C122" s="53"/>
    </row>
    <row r="123" spans="1:3" x14ac:dyDescent="0.25">
      <c r="A123" s="52"/>
      <c r="B123" s="15" t="s">
        <v>286</v>
      </c>
      <c r="C123" s="53"/>
    </row>
    <row r="124" spans="1:3" x14ac:dyDescent="0.25">
      <c r="A124" s="52"/>
      <c r="B124" s="15" t="s">
        <v>287</v>
      </c>
      <c r="C124" s="53"/>
    </row>
    <row r="125" spans="1:3" x14ac:dyDescent="0.25">
      <c r="A125" s="52"/>
      <c r="B125" s="15" t="s">
        <v>288</v>
      </c>
      <c r="C125" s="53"/>
    </row>
    <row r="126" spans="1:3" x14ac:dyDescent="0.25">
      <c r="A126" s="52"/>
      <c r="B126" s="15" t="s">
        <v>289</v>
      </c>
      <c r="C126" s="53"/>
    </row>
    <row r="127" spans="1:3" x14ac:dyDescent="0.25">
      <c r="A127" s="52"/>
      <c r="B127" s="15" t="s">
        <v>290</v>
      </c>
      <c r="C127" s="53"/>
    </row>
    <row r="128" spans="1:3" x14ac:dyDescent="0.25">
      <c r="A128" s="52"/>
      <c r="B128" s="15" t="s">
        <v>291</v>
      </c>
      <c r="C128" s="53"/>
    </row>
    <row r="129" spans="1:3" x14ac:dyDescent="0.25">
      <c r="A129" s="52"/>
      <c r="B129" s="15" t="s">
        <v>292</v>
      </c>
      <c r="C129" s="53"/>
    </row>
    <row r="130" spans="1:3" x14ac:dyDescent="0.25">
      <c r="A130" s="52"/>
      <c r="B130" s="15" t="s">
        <v>293</v>
      </c>
      <c r="C130" s="53"/>
    </row>
    <row r="131" spans="1:3" x14ac:dyDescent="0.25">
      <c r="A131" s="52"/>
      <c r="B131" s="15" t="s">
        <v>294</v>
      </c>
      <c r="C131" s="53"/>
    </row>
    <row r="132" spans="1:3" ht="30" x14ac:dyDescent="0.25">
      <c r="A132" s="52"/>
      <c r="B132" s="15" t="s">
        <v>295</v>
      </c>
      <c r="C132" s="53"/>
    </row>
    <row r="133" spans="1:3" x14ac:dyDescent="0.25">
      <c r="A133" s="52"/>
      <c r="B133" s="15" t="s">
        <v>296</v>
      </c>
      <c r="C133" s="53"/>
    </row>
    <row r="134" spans="1:3" x14ac:dyDescent="0.25">
      <c r="A134" s="52"/>
      <c r="B134" s="15" t="s">
        <v>297</v>
      </c>
      <c r="C134" s="53"/>
    </row>
    <row r="135" spans="1:3" x14ac:dyDescent="0.25">
      <c r="A135" s="35"/>
      <c r="B135" s="4" t="s">
        <v>298</v>
      </c>
      <c r="C135" s="37"/>
    </row>
    <row r="136" spans="1:3" ht="45" x14ac:dyDescent="0.25">
      <c r="A136" s="34"/>
      <c r="B136" s="14" t="s">
        <v>299</v>
      </c>
      <c r="C136" s="36" t="str">
        <f>HYPERLINK("https://ams.testrail.com/index.php?/cases/view/86003","C86003")</f>
        <v>C86003</v>
      </c>
    </row>
    <row r="137" spans="1:3" x14ac:dyDescent="0.25">
      <c r="A137" s="52"/>
      <c r="B137" s="15" t="s">
        <v>300</v>
      </c>
      <c r="C137" s="53"/>
    </row>
    <row r="138" spans="1:3" x14ac:dyDescent="0.25">
      <c r="A138" s="52"/>
      <c r="B138" s="15" t="s">
        <v>301</v>
      </c>
      <c r="C138" s="53"/>
    </row>
    <row r="139" spans="1:3" ht="30" x14ac:dyDescent="0.25">
      <c r="A139" s="35"/>
      <c r="B139" s="4" t="s">
        <v>302</v>
      </c>
      <c r="C139" s="37"/>
    </row>
    <row r="140" spans="1:3" ht="30" x14ac:dyDescent="0.25">
      <c r="A140" s="20"/>
      <c r="B140" s="20" t="s">
        <v>303</v>
      </c>
      <c r="C140" s="29" t="str">
        <f>HYPERLINK("https://ams.testrail.com/index.php?/cases/view/86003","C86003")</f>
        <v>C86003</v>
      </c>
    </row>
    <row r="141" spans="1:3" x14ac:dyDescent="0.25">
      <c r="A141" s="34"/>
      <c r="B141" s="14" t="s">
        <v>304</v>
      </c>
      <c r="C141" s="36" t="str">
        <f>HYPERLINK("https://ams.testrail.com/index.php?/cases/view/86005","C86005")</f>
        <v>C86005</v>
      </c>
    </row>
    <row r="142" spans="1:3" x14ac:dyDescent="0.25">
      <c r="A142" s="52"/>
      <c r="B142" s="15" t="s">
        <v>41</v>
      </c>
      <c r="C142" s="53"/>
    </row>
    <row r="143" spans="1:3" x14ac:dyDescent="0.25">
      <c r="A143" s="52"/>
      <c r="B143" s="15" t="s">
        <v>42</v>
      </c>
      <c r="C143" s="53"/>
    </row>
    <row r="144" spans="1:3" x14ac:dyDescent="0.25">
      <c r="A144" s="52"/>
      <c r="B144" s="15" t="s">
        <v>43</v>
      </c>
      <c r="C144" s="53"/>
    </row>
    <row r="145" spans="1:3" x14ac:dyDescent="0.25">
      <c r="A145" s="52"/>
      <c r="B145" s="15" t="s">
        <v>44</v>
      </c>
      <c r="C145" s="53"/>
    </row>
    <row r="146" spans="1:3" x14ac:dyDescent="0.25">
      <c r="A146" s="52"/>
      <c r="B146" s="15" t="s">
        <v>305</v>
      </c>
      <c r="C146" s="53"/>
    </row>
    <row r="147" spans="1:3" x14ac:dyDescent="0.25">
      <c r="A147" s="52"/>
      <c r="B147" s="15" t="s">
        <v>306</v>
      </c>
      <c r="C147" s="53"/>
    </row>
    <row r="148" spans="1:3" x14ac:dyDescent="0.25">
      <c r="A148" s="52"/>
      <c r="B148" s="15" t="s">
        <v>47</v>
      </c>
      <c r="C148" s="53"/>
    </row>
    <row r="149" spans="1:3" x14ac:dyDescent="0.25">
      <c r="A149" s="52"/>
      <c r="B149" s="15" t="s">
        <v>48</v>
      </c>
      <c r="C149" s="53"/>
    </row>
    <row r="150" spans="1:3" x14ac:dyDescent="0.25">
      <c r="A150" s="52"/>
      <c r="B150" s="15" t="s">
        <v>307</v>
      </c>
      <c r="C150" s="53"/>
    </row>
    <row r="151" spans="1:3" x14ac:dyDescent="0.25">
      <c r="A151" s="35"/>
      <c r="B151" s="4" t="s">
        <v>308</v>
      </c>
      <c r="C151" s="37"/>
    </row>
    <row r="152" spans="1:3" x14ac:dyDescent="0.25">
      <c r="A152" s="20"/>
      <c r="B152" s="20" t="s">
        <v>309</v>
      </c>
      <c r="C152" s="29" t="str">
        <f>HYPERLINK("https://ams.testrail.com/index.php?/cases/view/86005","C86005")</f>
        <v>C86005</v>
      </c>
    </row>
    <row r="153" spans="1:3" ht="30" x14ac:dyDescent="0.25">
      <c r="A153" s="34"/>
      <c r="B153" s="14" t="s">
        <v>310</v>
      </c>
      <c r="C153" s="36" t="str">
        <f>HYPERLINK("https://ams.testrail.com/index.php?/cases/view/86005","C86005")</f>
        <v>C86005</v>
      </c>
    </row>
    <row r="154" spans="1:3" x14ac:dyDescent="0.25">
      <c r="A154" s="35"/>
      <c r="B154" s="4" t="s">
        <v>126</v>
      </c>
      <c r="C154" s="37"/>
    </row>
    <row r="155" spans="1:3" ht="30" x14ac:dyDescent="0.25">
      <c r="A155" s="34"/>
      <c r="B155" s="14" t="s">
        <v>311</v>
      </c>
      <c r="C155" s="36" t="str">
        <f>HYPERLINK("https://ams.testrail.com/index.php?/cases/view/86005","C86005")</f>
        <v>C86005</v>
      </c>
    </row>
    <row r="156" spans="1:3" x14ac:dyDescent="0.25">
      <c r="A156" s="35"/>
      <c r="B156" s="4" t="s">
        <v>129</v>
      </c>
      <c r="C156" s="37"/>
    </row>
    <row r="157" spans="1:3" ht="30" x14ac:dyDescent="0.25">
      <c r="A157" s="34"/>
      <c r="B157" s="14" t="s">
        <v>312</v>
      </c>
      <c r="C157" s="36" t="str">
        <f>HYPERLINK("https://ams.testrail.com/index.php?/cases/view/86005","C86005")</f>
        <v>C86005</v>
      </c>
    </row>
    <row r="158" spans="1:3" x14ac:dyDescent="0.25">
      <c r="A158" s="35"/>
      <c r="B158" s="4" t="s">
        <v>131</v>
      </c>
      <c r="C158" s="37"/>
    </row>
    <row r="159" spans="1:3" ht="30" x14ac:dyDescent="0.25">
      <c r="A159" s="34"/>
      <c r="B159" s="14" t="s">
        <v>313</v>
      </c>
      <c r="C159" s="36" t="str">
        <f>HYPERLINK("https://ams.testrail.com/index.php?/cases/view/86005","C86005")</f>
        <v>C86005</v>
      </c>
    </row>
    <row r="160" spans="1:3" x14ac:dyDescent="0.25">
      <c r="A160" s="35"/>
      <c r="B160" s="4" t="s">
        <v>314</v>
      </c>
      <c r="C160" s="37"/>
    </row>
    <row r="161" spans="1:3" ht="30" x14ac:dyDescent="0.25">
      <c r="A161" s="34"/>
      <c r="B161" s="14" t="s">
        <v>316</v>
      </c>
      <c r="C161" s="36" t="str">
        <f>HYPERLINK("https://ams.testrail.com/index.php?/cases/view/86005","C86005")</f>
        <v>C86005</v>
      </c>
    </row>
    <row r="162" spans="1:3" x14ac:dyDescent="0.25">
      <c r="A162" s="35"/>
      <c r="B162" s="4" t="s">
        <v>315</v>
      </c>
      <c r="C162" s="37"/>
    </row>
    <row r="163" spans="1:3" ht="30" x14ac:dyDescent="0.25">
      <c r="A163" s="34"/>
      <c r="B163" s="14" t="s">
        <v>317</v>
      </c>
      <c r="C163" s="36" t="str">
        <f>HYPERLINK("https://ams.testrail.com/index.php?/cases/view/86005","C86005")</f>
        <v>C86005</v>
      </c>
    </row>
    <row r="164" spans="1:3" x14ac:dyDescent="0.25">
      <c r="A164" s="35"/>
      <c r="B164" s="4" t="s">
        <v>137</v>
      </c>
      <c r="C164" s="37"/>
    </row>
    <row r="165" spans="1:3" ht="30" x14ac:dyDescent="0.25">
      <c r="A165" s="34"/>
      <c r="B165" s="14" t="s">
        <v>318</v>
      </c>
      <c r="C165" s="36" t="str">
        <f>HYPERLINK("https://ams.testrail.com/index.php?/cases/view/86005","C86005")</f>
        <v>C86005</v>
      </c>
    </row>
    <row r="166" spans="1:3" x14ac:dyDescent="0.25">
      <c r="A166" s="35"/>
      <c r="B166" s="4" t="s">
        <v>319</v>
      </c>
      <c r="C166" s="37"/>
    </row>
    <row r="167" spans="1:3" ht="30" x14ac:dyDescent="0.25">
      <c r="A167" s="34"/>
      <c r="B167" s="14" t="s">
        <v>320</v>
      </c>
      <c r="C167" s="36" t="str">
        <f>HYPERLINK("https://ams.testrail.com/index.php?/cases/view/86005","C86005")</f>
        <v>C86005</v>
      </c>
    </row>
    <row r="168" spans="1:3" x14ac:dyDescent="0.25">
      <c r="A168" s="35"/>
      <c r="B168" s="4" t="s">
        <v>143</v>
      </c>
      <c r="C168" s="37"/>
    </row>
    <row r="169" spans="1:3" ht="30" x14ac:dyDescent="0.25">
      <c r="A169" s="34"/>
      <c r="B169" s="14" t="s">
        <v>321</v>
      </c>
      <c r="C169" s="36" t="str">
        <f>HYPERLINK("https://ams.testrail.com/index.php?/cases/view/86005","C86005")</f>
        <v>C86005</v>
      </c>
    </row>
    <row r="170" spans="1:3" x14ac:dyDescent="0.25">
      <c r="A170" s="35"/>
      <c r="B170" s="4" t="s">
        <v>146</v>
      </c>
      <c r="C170" s="37"/>
    </row>
    <row r="171" spans="1:3" ht="30" x14ac:dyDescent="0.25">
      <c r="A171" s="34"/>
      <c r="B171" s="14" t="s">
        <v>323</v>
      </c>
      <c r="C171" s="36" t="str">
        <f>HYPERLINK("https://ams.testrail.com/index.php?/cases/view/86005","C86005")</f>
        <v>C86005</v>
      </c>
    </row>
    <row r="172" spans="1:3" x14ac:dyDescent="0.25">
      <c r="A172" s="35"/>
      <c r="B172" s="4" t="s">
        <v>322</v>
      </c>
      <c r="C172" s="37"/>
    </row>
    <row r="173" spans="1:3" x14ac:dyDescent="0.25">
      <c r="A173" s="38"/>
      <c r="B173" s="13" t="s">
        <v>324</v>
      </c>
      <c r="C173" s="39"/>
    </row>
    <row r="174" spans="1:3" x14ac:dyDescent="0.25">
      <c r="A174" s="38"/>
      <c r="B174" s="13" t="s">
        <v>325</v>
      </c>
      <c r="C174" s="39"/>
    </row>
    <row r="175" spans="1:3" x14ac:dyDescent="0.25">
      <c r="A175" s="38"/>
      <c r="B175" s="13" t="s">
        <v>326</v>
      </c>
      <c r="C175" s="39"/>
    </row>
    <row r="176" spans="1:3" x14ac:dyDescent="0.25">
      <c r="A176" s="38"/>
      <c r="B176" s="13" t="s">
        <v>327</v>
      </c>
      <c r="C176" s="39"/>
    </row>
    <row r="177" spans="1:3" x14ac:dyDescent="0.25">
      <c r="A177" s="38"/>
      <c r="B177" s="13" t="s">
        <v>328</v>
      </c>
      <c r="C177" s="39"/>
    </row>
    <row r="178" spans="1:3" ht="30" x14ac:dyDescent="0.25">
      <c r="A178" s="20"/>
      <c r="B178" s="27" t="s">
        <v>329</v>
      </c>
      <c r="C178" s="11"/>
    </row>
    <row r="179" spans="1:3" ht="30" x14ac:dyDescent="0.25">
      <c r="A179" s="20"/>
      <c r="B179" s="27" t="s">
        <v>330</v>
      </c>
      <c r="C179" s="11"/>
    </row>
    <row r="180" spans="1:3" ht="30" x14ac:dyDescent="0.25">
      <c r="A180" s="20"/>
      <c r="B180" s="13" t="s">
        <v>331</v>
      </c>
      <c r="C180" s="11"/>
    </row>
    <row r="181" spans="1:3" ht="30.75" thickBot="1" x14ac:dyDescent="0.3">
      <c r="A181" s="20"/>
      <c r="B181" s="27" t="s">
        <v>332</v>
      </c>
      <c r="C181" s="11"/>
    </row>
    <row r="182" spans="1:3" ht="24" thickBot="1" x14ac:dyDescent="0.3">
      <c r="A182" s="40" t="s">
        <v>333</v>
      </c>
      <c r="B182" s="41"/>
      <c r="C182" s="42"/>
    </row>
    <row r="183" spans="1:3" ht="19.5" thickBot="1" x14ac:dyDescent="0.3">
      <c r="A183" s="43" t="s">
        <v>71</v>
      </c>
      <c r="B183" s="44"/>
      <c r="C183" s="45"/>
    </row>
    <row r="184" spans="1:3" ht="30" x14ac:dyDescent="0.25">
      <c r="A184" s="15"/>
      <c r="B184" s="15" t="s">
        <v>343</v>
      </c>
      <c r="C184" s="67" t="str">
        <f>HYPERLINK("https://ams.testrail.com/index.php?/cases/view/86006","C86006")</f>
        <v>C86006</v>
      </c>
    </row>
    <row r="185" spans="1:3" x14ac:dyDescent="0.25">
      <c r="A185" s="20"/>
      <c r="B185" s="20" t="s">
        <v>335</v>
      </c>
      <c r="C185" s="29" t="str">
        <f>HYPERLINK("https://ams.testrail.com/index.php?/cases/view/86006","C86006")</f>
        <v>C86006</v>
      </c>
    </row>
    <row r="186" spans="1:3" x14ac:dyDescent="0.25">
      <c r="A186" s="20"/>
      <c r="B186" s="20" t="s">
        <v>334</v>
      </c>
      <c r="C186" s="29" t="str">
        <f>HYPERLINK("https://ams.testrail.com/index.php?/cases/view/86006","C86006")</f>
        <v>C86006</v>
      </c>
    </row>
    <row r="187" spans="1:3" ht="30" x14ac:dyDescent="0.25">
      <c r="A187" s="20"/>
      <c r="B187" s="20" t="s">
        <v>336</v>
      </c>
      <c r="C187" s="29" t="str">
        <f>HYPERLINK("https://ams.testrail.com/index.php?/cases/view/86006","C86006")</f>
        <v>C86006</v>
      </c>
    </row>
    <row r="188" spans="1:3" x14ac:dyDescent="0.25">
      <c r="A188" s="20"/>
      <c r="B188" s="20" t="s">
        <v>337</v>
      </c>
      <c r="C188" s="29" t="str">
        <f>HYPERLINK("https://ams.testrail.com/index.php?/cases/view/86006","C86006")</f>
        <v>C86006</v>
      </c>
    </row>
    <row r="189" spans="1:3" x14ac:dyDescent="0.25">
      <c r="A189" s="20"/>
      <c r="B189" s="20" t="s">
        <v>338</v>
      </c>
      <c r="C189" s="29" t="str">
        <f>HYPERLINK("https://ams.testrail.com/index.php?/cases/view/86006","C86006")</f>
        <v>C86006</v>
      </c>
    </row>
    <row r="190" spans="1:3" ht="30" x14ac:dyDescent="0.25">
      <c r="A190" s="34"/>
      <c r="B190" s="14" t="s">
        <v>339</v>
      </c>
      <c r="C190" s="36" t="str">
        <f>HYPERLINK("https://ams.testrail.com/index.php?/cases/view/86006","C86006")</f>
        <v>C86006</v>
      </c>
    </row>
    <row r="191" spans="1:3" x14ac:dyDescent="0.25">
      <c r="A191" s="35"/>
      <c r="B191" s="4" t="s">
        <v>230</v>
      </c>
      <c r="C191" s="37"/>
    </row>
    <row r="192" spans="1:3" ht="30" x14ac:dyDescent="0.25">
      <c r="A192" s="34"/>
      <c r="B192" s="14" t="s">
        <v>340</v>
      </c>
      <c r="C192" s="36" t="str">
        <f>HYPERLINK("https://ams.testrail.com/index.php?/cases/view/86006","C86006")</f>
        <v>C86006</v>
      </c>
    </row>
    <row r="193" spans="1:3" x14ac:dyDescent="0.25">
      <c r="A193" s="35"/>
      <c r="B193" s="4" t="s">
        <v>232</v>
      </c>
      <c r="C193" s="37"/>
    </row>
    <row r="194" spans="1:3" ht="30" x14ac:dyDescent="0.25">
      <c r="A194" s="34"/>
      <c r="B194" s="14" t="s">
        <v>341</v>
      </c>
      <c r="C194" s="36" t="str">
        <f>HYPERLINK("https://ams.testrail.com/index.php?/cases/view/86006","C86006")</f>
        <v>C86006</v>
      </c>
    </row>
    <row r="195" spans="1:3" x14ac:dyDescent="0.25">
      <c r="A195" s="35"/>
      <c r="B195" s="4" t="s">
        <v>234</v>
      </c>
      <c r="C195" s="37"/>
    </row>
    <row r="196" spans="1:3" ht="30" x14ac:dyDescent="0.25">
      <c r="A196" s="34"/>
      <c r="B196" s="14" t="s">
        <v>342</v>
      </c>
      <c r="C196" s="36" t="str">
        <f>HYPERLINK("https://ams.testrail.com/index.php?/cases/view/86006","C86006")</f>
        <v>C86006</v>
      </c>
    </row>
    <row r="197" spans="1:3" x14ac:dyDescent="0.25">
      <c r="A197" s="35"/>
      <c r="B197" s="4" t="s">
        <v>236</v>
      </c>
      <c r="C197" s="37"/>
    </row>
    <row r="198" spans="1:3" ht="30" x14ac:dyDescent="0.25">
      <c r="A198" s="20"/>
      <c r="B198" s="20" t="s">
        <v>344</v>
      </c>
      <c r="C198" s="29" t="str">
        <f>HYPERLINK("https://ams.testrail.com/index.php?/cases/view/86006","C86006")</f>
        <v>C86006</v>
      </c>
    </row>
    <row r="199" spans="1:3" ht="30" x14ac:dyDescent="0.25">
      <c r="A199" s="20"/>
      <c r="B199" s="20" t="s">
        <v>345</v>
      </c>
      <c r="C199" s="29" t="str">
        <f>HYPERLINK("https://ams.testrail.com/index.php?/cases/view/86006","C86006")</f>
        <v>C86006</v>
      </c>
    </row>
    <row r="200" spans="1:3" ht="30" x14ac:dyDescent="0.25">
      <c r="A200" s="20"/>
      <c r="B200" s="20" t="s">
        <v>346</v>
      </c>
      <c r="C200" s="29" t="str">
        <f>HYPERLINK("https://ams.testrail.com/index.php?/cases/view/86006","C86006")</f>
        <v>C86006</v>
      </c>
    </row>
    <row r="201" spans="1:3" ht="30" x14ac:dyDescent="0.25">
      <c r="A201" s="20"/>
      <c r="B201" s="20" t="s">
        <v>347</v>
      </c>
      <c r="C201" s="29" t="str">
        <f>HYPERLINK("https://ams.testrail.com/index.php?/cases/view/86006","C86006")</f>
        <v>C86006</v>
      </c>
    </row>
    <row r="202" spans="1:3" ht="30" x14ac:dyDescent="0.25">
      <c r="A202" s="20"/>
      <c r="B202" s="20" t="s">
        <v>348</v>
      </c>
      <c r="C202" s="29" t="str">
        <f>HYPERLINK("https://ams.testrail.com/index.php?/cases/view/86006","C86006")</f>
        <v>C86006</v>
      </c>
    </row>
    <row r="203" spans="1:3" ht="45" x14ac:dyDescent="0.25">
      <c r="A203" s="20"/>
      <c r="B203" s="20" t="s">
        <v>349</v>
      </c>
      <c r="C203" s="29" t="str">
        <f>HYPERLINK("https://ams.testrail.com/index.php?/cases/view/86006","C86006")</f>
        <v>C86006</v>
      </c>
    </row>
    <row r="204" spans="1:3" ht="30" x14ac:dyDescent="0.25">
      <c r="A204" s="20"/>
      <c r="B204" s="20" t="s">
        <v>266</v>
      </c>
      <c r="C204" s="29" t="str">
        <f>HYPERLINK("https://ams.testrail.com/index.php?/cases/view/86006","C86006")</f>
        <v>C86006</v>
      </c>
    </row>
    <row r="205" spans="1:3" ht="30" x14ac:dyDescent="0.25">
      <c r="A205" s="20"/>
      <c r="B205" s="20" t="s">
        <v>350</v>
      </c>
      <c r="C205" s="29" t="str">
        <f>HYPERLINK("https://ams.testrail.com/index.php?/cases/view/86006","C86006")</f>
        <v>C86006</v>
      </c>
    </row>
    <row r="206" spans="1:3" ht="30.75" thickBot="1" x14ac:dyDescent="0.3">
      <c r="A206" s="20"/>
      <c r="B206" s="20" t="s">
        <v>351</v>
      </c>
      <c r="C206" s="29" t="str">
        <f>HYPERLINK("https://ams.testrail.com/index.php?/cases/view/86006","C86006")</f>
        <v>C86006</v>
      </c>
    </row>
    <row r="207" spans="1:3" ht="24" thickBot="1" x14ac:dyDescent="0.3">
      <c r="A207" s="40" t="s">
        <v>39</v>
      </c>
      <c r="B207" s="41"/>
      <c r="C207" s="42"/>
    </row>
    <row r="208" spans="1:3" ht="19.5" thickBot="1" x14ac:dyDescent="0.3">
      <c r="A208" s="43" t="s">
        <v>11</v>
      </c>
      <c r="B208" s="44"/>
      <c r="C208" s="45"/>
    </row>
    <row r="209" spans="1:3" x14ac:dyDescent="0.25">
      <c r="A209" s="38"/>
      <c r="B209" s="14" t="s">
        <v>40</v>
      </c>
      <c r="C209" s="54" t="str">
        <f>HYPERLINK("https://ams.testrail.com/index.php?/cases/view/86020","C86020")</f>
        <v>C86020</v>
      </c>
    </row>
    <row r="210" spans="1:3" x14ac:dyDescent="0.25">
      <c r="A210" s="38"/>
      <c r="B210" s="15" t="s">
        <v>41</v>
      </c>
      <c r="C210" s="39"/>
    </row>
    <row r="211" spans="1:3" x14ac:dyDescent="0.25">
      <c r="A211" s="38"/>
      <c r="B211" s="15" t="s">
        <v>42</v>
      </c>
      <c r="C211" s="39"/>
    </row>
    <row r="212" spans="1:3" x14ac:dyDescent="0.25">
      <c r="A212" s="38"/>
      <c r="B212" s="15" t="s">
        <v>43</v>
      </c>
      <c r="C212" s="39"/>
    </row>
    <row r="213" spans="1:3" x14ac:dyDescent="0.25">
      <c r="A213" s="38"/>
      <c r="B213" s="15" t="s">
        <v>44</v>
      </c>
      <c r="C213" s="39"/>
    </row>
    <row r="214" spans="1:3" x14ac:dyDescent="0.25">
      <c r="A214" s="38"/>
      <c r="B214" s="15" t="s">
        <v>45</v>
      </c>
      <c r="C214" s="39"/>
    </row>
    <row r="215" spans="1:3" x14ac:dyDescent="0.25">
      <c r="A215" s="38"/>
      <c r="B215" s="15" t="s">
        <v>46</v>
      </c>
      <c r="C215" s="39"/>
    </row>
    <row r="216" spans="1:3" x14ac:dyDescent="0.25">
      <c r="A216" s="38"/>
      <c r="B216" s="15" t="s">
        <v>47</v>
      </c>
      <c r="C216" s="39"/>
    </row>
    <row r="217" spans="1:3" x14ac:dyDescent="0.25">
      <c r="A217" s="38"/>
      <c r="B217" s="15" t="s">
        <v>48</v>
      </c>
      <c r="C217" s="39"/>
    </row>
    <row r="218" spans="1:3" x14ac:dyDescent="0.25">
      <c r="A218" s="38"/>
      <c r="B218" s="4" t="s">
        <v>49</v>
      </c>
      <c r="C218" s="39"/>
    </row>
    <row r="219" spans="1:3" x14ac:dyDescent="0.25">
      <c r="A219" s="16"/>
      <c r="B219" s="14" t="s">
        <v>51</v>
      </c>
      <c r="C219" s="68" t="str">
        <f>HYPERLINK("https://ams.testrail.com/index.php?/cases/view/86007","C86007")</f>
        <v>C86007</v>
      </c>
    </row>
    <row r="220" spans="1:3" x14ac:dyDescent="0.25">
      <c r="A220" s="17"/>
      <c r="B220" s="15" t="s">
        <v>50</v>
      </c>
      <c r="C220" s="50"/>
    </row>
    <row r="221" spans="1:3" x14ac:dyDescent="0.25">
      <c r="A221" s="17"/>
      <c r="B221" s="15" t="s">
        <v>52</v>
      </c>
      <c r="C221" s="50"/>
    </row>
    <row r="222" spans="1:3" x14ac:dyDescent="0.25">
      <c r="A222" s="17"/>
      <c r="B222" s="15" t="s">
        <v>53</v>
      </c>
      <c r="C222" s="50"/>
    </row>
    <row r="223" spans="1:3" x14ac:dyDescent="0.25">
      <c r="A223" s="17"/>
      <c r="B223" s="15" t="s">
        <v>54</v>
      </c>
      <c r="C223" s="50"/>
    </row>
    <row r="224" spans="1:3" x14ac:dyDescent="0.25">
      <c r="A224" s="17"/>
      <c r="B224" s="15" t="s">
        <v>55</v>
      </c>
      <c r="C224" s="50"/>
    </row>
    <row r="225" spans="1:3" x14ac:dyDescent="0.25">
      <c r="A225" s="17"/>
      <c r="B225" s="15" t="s">
        <v>56</v>
      </c>
      <c r="C225" s="50"/>
    </row>
    <row r="226" spans="1:3" x14ac:dyDescent="0.25">
      <c r="A226" s="17"/>
      <c r="B226" s="15" t="s">
        <v>57</v>
      </c>
      <c r="C226" s="50"/>
    </row>
    <row r="227" spans="1:3" x14ac:dyDescent="0.25">
      <c r="A227" s="17"/>
      <c r="B227" s="15" t="s">
        <v>58</v>
      </c>
      <c r="C227" s="50"/>
    </row>
    <row r="228" spans="1:3" x14ac:dyDescent="0.25">
      <c r="A228" s="17"/>
      <c r="B228" s="15" t="s">
        <v>59</v>
      </c>
      <c r="C228" s="50"/>
    </row>
    <row r="229" spans="1:3" x14ac:dyDescent="0.25">
      <c r="A229" s="17"/>
      <c r="B229" s="15" t="s">
        <v>60</v>
      </c>
      <c r="C229" s="50"/>
    </row>
    <row r="230" spans="1:3" x14ac:dyDescent="0.25">
      <c r="A230" s="17"/>
      <c r="B230" s="15" t="s">
        <v>352</v>
      </c>
      <c r="C230" s="50"/>
    </row>
    <row r="231" spans="1:3" x14ac:dyDescent="0.25">
      <c r="A231" s="17"/>
      <c r="B231" s="15" t="s">
        <v>61</v>
      </c>
      <c r="C231" s="50"/>
    </row>
    <row r="232" spans="1:3" x14ac:dyDescent="0.25">
      <c r="A232" s="17"/>
      <c r="B232" s="15" t="s">
        <v>62</v>
      </c>
      <c r="C232" s="50"/>
    </row>
    <row r="233" spans="1:3" x14ac:dyDescent="0.25">
      <c r="A233" s="17"/>
      <c r="B233" s="15" t="s">
        <v>48</v>
      </c>
      <c r="C233" s="50"/>
    </row>
    <row r="234" spans="1:3" x14ac:dyDescent="0.25">
      <c r="A234" s="18"/>
      <c r="B234" s="4" t="s">
        <v>63</v>
      </c>
      <c r="C234" s="51"/>
    </row>
    <row r="235" spans="1:3" x14ac:dyDescent="0.25">
      <c r="A235" s="46"/>
      <c r="B235" s="14" t="s">
        <v>64</v>
      </c>
      <c r="C235" s="68" t="str">
        <f>HYPERLINK("https://ams.testrail.com/index.php?/cases/view/86007","C86007")</f>
        <v>C86007</v>
      </c>
    </row>
    <row r="236" spans="1:3" x14ac:dyDescent="0.25">
      <c r="A236" s="47"/>
      <c r="B236" s="15" t="s">
        <v>65</v>
      </c>
      <c r="C236" s="50"/>
    </row>
    <row r="237" spans="1:3" x14ac:dyDescent="0.25">
      <c r="A237" s="48"/>
      <c r="B237" s="4" t="s">
        <v>66</v>
      </c>
      <c r="C237" s="51"/>
    </row>
    <row r="238" spans="1:3" ht="45" x14ac:dyDescent="0.25">
      <c r="A238" s="19"/>
      <c r="B238" s="20" t="s">
        <v>67</v>
      </c>
      <c r="C238" s="69" t="str">
        <f>HYPERLINK("https://ams.testrail.com/index.php?/cases/view/86007","C86007")</f>
        <v>C86007</v>
      </c>
    </row>
    <row r="239" spans="1:3" ht="30.75" thickBot="1" x14ac:dyDescent="0.3">
      <c r="A239" s="19"/>
      <c r="B239" s="20" t="s">
        <v>68</v>
      </c>
      <c r="C239" s="69" t="str">
        <f>HYPERLINK("https://ams.testrail.com/index.php?/cases/view/86007","C86007")</f>
        <v>C86007</v>
      </c>
    </row>
    <row r="240" spans="1:3" ht="19.5" thickBot="1" x14ac:dyDescent="0.3">
      <c r="A240" s="43" t="s">
        <v>71</v>
      </c>
      <c r="B240" s="44"/>
      <c r="C240" s="45"/>
    </row>
    <row r="241" spans="1:3" ht="60" x14ac:dyDescent="0.25">
      <c r="A241" s="21"/>
      <c r="B241" s="4" t="s">
        <v>69</v>
      </c>
      <c r="C241" s="70" t="str">
        <f>HYPERLINK("https://ams.testrail.com/index.php?/cases/view/86007","C86007")</f>
        <v>C86007</v>
      </c>
    </row>
    <row r="242" spans="1:3" ht="30" x14ac:dyDescent="0.25">
      <c r="A242" s="19"/>
      <c r="B242" s="20" t="s">
        <v>72</v>
      </c>
      <c r="C242" s="69" t="str">
        <f>HYPERLINK("https://ams.testrail.com/index.php?/cases/view/86007","C86007")</f>
        <v>C86007</v>
      </c>
    </row>
    <row r="243" spans="1:3" ht="30" x14ac:dyDescent="0.25">
      <c r="A243" s="46"/>
      <c r="B243" s="14" t="s">
        <v>73</v>
      </c>
      <c r="C243" s="68" t="str">
        <f>HYPERLINK("https://ams.testrail.com/index.php?/cases/view/86007","C86007")</f>
        <v>C86007</v>
      </c>
    </row>
    <row r="244" spans="1:3" x14ac:dyDescent="0.25">
      <c r="A244" s="47"/>
      <c r="B244" s="15" t="s">
        <v>74</v>
      </c>
      <c r="C244" s="50"/>
    </row>
    <row r="245" spans="1:3" ht="60" x14ac:dyDescent="0.25">
      <c r="A245" s="48"/>
      <c r="B245" s="4" t="s">
        <v>77</v>
      </c>
      <c r="C245" s="51"/>
    </row>
    <row r="246" spans="1:3" ht="30" x14ac:dyDescent="0.25">
      <c r="A246" s="46"/>
      <c r="B246" s="14" t="s">
        <v>75</v>
      </c>
      <c r="C246" s="68" t="str">
        <f>HYPERLINK("https://ams.testrail.com/index.php?/cases/view/86007","C86007")</f>
        <v>C86007</v>
      </c>
    </row>
    <row r="247" spans="1:3" x14ac:dyDescent="0.25">
      <c r="A247" s="47"/>
      <c r="B247" s="15" t="s">
        <v>76</v>
      </c>
      <c r="C247" s="50"/>
    </row>
    <row r="248" spans="1:3" ht="60" x14ac:dyDescent="0.25">
      <c r="A248" s="48"/>
      <c r="B248" s="4" t="s">
        <v>78</v>
      </c>
      <c r="C248" s="51"/>
    </row>
    <row r="249" spans="1:3" ht="60" x14ac:dyDescent="0.25">
      <c r="A249" s="19"/>
      <c r="B249" s="7" t="s">
        <v>79</v>
      </c>
      <c r="C249" s="69" t="str">
        <f>HYPERLINK("https://ams.testrail.com/index.php?/cases/view/86007","C86007")</f>
        <v>C86007</v>
      </c>
    </row>
    <row r="250" spans="1:3" ht="30" x14ac:dyDescent="0.25">
      <c r="A250" s="19"/>
      <c r="B250" s="20" t="s">
        <v>80</v>
      </c>
      <c r="C250" s="69" t="str">
        <f>HYPERLINK("https://ams.testrail.com/index.php?/cases/view/86007","C86007")</f>
        <v>C86007</v>
      </c>
    </row>
    <row r="251" spans="1:3" ht="30" x14ac:dyDescent="0.25">
      <c r="A251" s="46"/>
      <c r="B251" s="14" t="s">
        <v>81</v>
      </c>
      <c r="C251" s="68" t="str">
        <f>HYPERLINK("https://ams.testrail.com/index.php?/cases/view/86007","C86007")</f>
        <v>C86007</v>
      </c>
    </row>
    <row r="252" spans="1:3" x14ac:dyDescent="0.25">
      <c r="A252" s="47"/>
      <c r="B252" s="15" t="s">
        <v>74</v>
      </c>
      <c r="C252" s="50"/>
    </row>
    <row r="253" spans="1:3" ht="60" x14ac:dyDescent="0.25">
      <c r="A253" s="48"/>
      <c r="B253" s="23" t="s">
        <v>82</v>
      </c>
      <c r="C253" s="51"/>
    </row>
    <row r="254" spans="1:3" ht="30" x14ac:dyDescent="0.25">
      <c r="A254" s="46"/>
      <c r="B254" s="14" t="s">
        <v>83</v>
      </c>
      <c r="C254" s="68" t="str">
        <f>HYPERLINK("https://ams.testrail.com/index.php?/cases/view/86007","C86007")</f>
        <v>C86007</v>
      </c>
    </row>
    <row r="255" spans="1:3" x14ac:dyDescent="0.25">
      <c r="A255" s="47"/>
      <c r="B255" s="15" t="s">
        <v>76</v>
      </c>
      <c r="C255" s="50"/>
    </row>
    <row r="256" spans="1:3" ht="45" x14ac:dyDescent="0.25">
      <c r="A256" s="48"/>
      <c r="B256" s="4" t="s">
        <v>106</v>
      </c>
      <c r="C256" s="51"/>
    </row>
    <row r="257" spans="1:3" ht="30" x14ac:dyDescent="0.25">
      <c r="A257" s="46"/>
      <c r="B257" s="14" t="s">
        <v>84</v>
      </c>
      <c r="C257" s="68" t="str">
        <f>HYPERLINK("https://ams.testrail.com/index.php?/cases/view/86007","C86007")</f>
        <v>C86007</v>
      </c>
    </row>
    <row r="258" spans="1:3" x14ac:dyDescent="0.25">
      <c r="A258" s="47"/>
      <c r="B258" s="15" t="s">
        <v>85</v>
      </c>
      <c r="C258" s="50"/>
    </row>
    <row r="259" spans="1:3" ht="60" x14ac:dyDescent="0.25">
      <c r="A259" s="48"/>
      <c r="B259" s="4" t="s">
        <v>86</v>
      </c>
      <c r="C259" s="51"/>
    </row>
    <row r="260" spans="1:3" ht="30" x14ac:dyDescent="0.25">
      <c r="A260" s="46"/>
      <c r="B260" s="14" t="s">
        <v>84</v>
      </c>
      <c r="C260" s="68" t="str">
        <f>HYPERLINK("https://ams.testrail.com/index.php?/cases/view/86007","C86007")</f>
        <v>C86007</v>
      </c>
    </row>
    <row r="261" spans="1:3" x14ac:dyDescent="0.25">
      <c r="A261" s="47"/>
      <c r="B261" s="15" t="s">
        <v>85</v>
      </c>
      <c r="C261" s="50"/>
    </row>
    <row r="262" spans="1:3" ht="60" x14ac:dyDescent="0.25">
      <c r="A262" s="48"/>
      <c r="B262" s="4" t="s">
        <v>86</v>
      </c>
      <c r="C262" s="51"/>
    </row>
    <row r="263" spans="1:3" ht="30" x14ac:dyDescent="0.25">
      <c r="A263" s="46"/>
      <c r="B263" s="14" t="s">
        <v>87</v>
      </c>
      <c r="C263" s="68" t="str">
        <f>HYPERLINK("https://ams.testrail.com/index.php?/cases/view/86007","C86007")</f>
        <v>C86007</v>
      </c>
    </row>
    <row r="264" spans="1:3" x14ac:dyDescent="0.25">
      <c r="A264" s="47"/>
      <c r="B264" s="15" t="s">
        <v>88</v>
      </c>
      <c r="C264" s="50"/>
    </row>
    <row r="265" spans="1:3" ht="60" x14ac:dyDescent="0.25">
      <c r="A265" s="48"/>
      <c r="B265" s="4" t="s">
        <v>89</v>
      </c>
      <c r="C265" s="51"/>
    </row>
    <row r="266" spans="1:3" ht="30" x14ac:dyDescent="0.25">
      <c r="A266" s="46"/>
      <c r="B266" s="14" t="s">
        <v>90</v>
      </c>
      <c r="C266" s="68" t="str">
        <f>HYPERLINK("https://ams.testrail.com/index.php?/cases/view/86007","C86007")</f>
        <v>C86007</v>
      </c>
    </row>
    <row r="267" spans="1:3" x14ac:dyDescent="0.25">
      <c r="A267" s="47"/>
      <c r="B267" s="15" t="s">
        <v>91</v>
      </c>
      <c r="C267" s="50"/>
    </row>
    <row r="268" spans="1:3" ht="60" x14ac:dyDescent="0.25">
      <c r="A268" s="48"/>
      <c r="B268" s="4" t="s">
        <v>92</v>
      </c>
      <c r="C268" s="51"/>
    </row>
    <row r="269" spans="1:3" ht="30" x14ac:dyDescent="0.25">
      <c r="A269" s="46"/>
      <c r="B269" s="14" t="s">
        <v>93</v>
      </c>
      <c r="C269" s="68" t="str">
        <f>HYPERLINK("https://ams.testrail.com/index.php?/cases/view/86007","C86007")</f>
        <v>C86007</v>
      </c>
    </row>
    <row r="270" spans="1:3" x14ac:dyDescent="0.25">
      <c r="A270" s="47"/>
      <c r="B270" s="15" t="s">
        <v>94</v>
      </c>
      <c r="C270" s="50"/>
    </row>
    <row r="271" spans="1:3" ht="60" x14ac:dyDescent="0.25">
      <c r="A271" s="48"/>
      <c r="B271" s="4" t="s">
        <v>95</v>
      </c>
      <c r="C271" s="51"/>
    </row>
    <row r="272" spans="1:3" ht="30" x14ac:dyDescent="0.25">
      <c r="A272" s="46"/>
      <c r="B272" s="14" t="s">
        <v>97</v>
      </c>
      <c r="C272" s="68" t="str">
        <f>HYPERLINK("https://ams.testrail.com/index.php?/cases/view/86007","C86007")</f>
        <v>C86007</v>
      </c>
    </row>
    <row r="273" spans="1:3" x14ac:dyDescent="0.25">
      <c r="A273" s="47"/>
      <c r="B273" s="15" t="s">
        <v>96</v>
      </c>
      <c r="C273" s="50"/>
    </row>
    <row r="274" spans="1:3" ht="42" customHeight="1" x14ac:dyDescent="0.25">
      <c r="A274" s="48"/>
      <c r="B274" s="23" t="s">
        <v>98</v>
      </c>
      <c r="C274" s="51"/>
    </row>
    <row r="275" spans="1:3" ht="30" x14ac:dyDescent="0.25">
      <c r="A275" s="46"/>
      <c r="B275" s="14" t="s">
        <v>100</v>
      </c>
      <c r="C275" s="68" t="str">
        <f>HYPERLINK("https://ams.testrail.com/index.php?/cases/view/86007","C86007")</f>
        <v>C86007</v>
      </c>
    </row>
    <row r="276" spans="1:3" x14ac:dyDescent="0.25">
      <c r="A276" s="47"/>
      <c r="B276" s="15" t="s">
        <v>96</v>
      </c>
      <c r="C276" s="50"/>
    </row>
    <row r="277" spans="1:3" ht="45" customHeight="1" x14ac:dyDescent="0.25">
      <c r="A277" s="48"/>
      <c r="B277" s="23" t="s">
        <v>99</v>
      </c>
      <c r="C277" s="51"/>
    </row>
    <row r="278" spans="1:3" ht="30" x14ac:dyDescent="0.25">
      <c r="A278" s="46"/>
      <c r="B278" s="14" t="s">
        <v>101</v>
      </c>
      <c r="C278" s="68" t="str">
        <f>HYPERLINK("https://ams.testrail.com/index.php?/cases/view/86007","C86007")</f>
        <v>C86007</v>
      </c>
    </row>
    <row r="279" spans="1:3" x14ac:dyDescent="0.25">
      <c r="A279" s="47"/>
      <c r="B279" s="15" t="s">
        <v>102</v>
      </c>
      <c r="C279" s="50"/>
    </row>
    <row r="280" spans="1:3" ht="45" customHeight="1" x14ac:dyDescent="0.25">
      <c r="A280" s="48"/>
      <c r="B280" s="23" t="s">
        <v>103</v>
      </c>
      <c r="C280" s="51"/>
    </row>
    <row r="281" spans="1:3" ht="30" x14ac:dyDescent="0.25">
      <c r="A281" s="46"/>
      <c r="B281" s="14" t="s">
        <v>104</v>
      </c>
      <c r="C281" s="68" t="str">
        <f>HYPERLINK("https://ams.testrail.com/index.php?/cases/view/86007","C86007")</f>
        <v>C86007</v>
      </c>
    </row>
    <row r="282" spans="1:3" x14ac:dyDescent="0.25">
      <c r="A282" s="47"/>
      <c r="B282" s="15" t="s">
        <v>105</v>
      </c>
      <c r="C282" s="50"/>
    </row>
    <row r="283" spans="1:3" ht="75" x14ac:dyDescent="0.25">
      <c r="A283" s="48"/>
      <c r="B283" s="23" t="s">
        <v>109</v>
      </c>
      <c r="C283" s="51"/>
    </row>
    <row r="284" spans="1:3" ht="30" x14ac:dyDescent="0.25">
      <c r="A284" s="46"/>
      <c r="B284" s="14" t="s">
        <v>107</v>
      </c>
      <c r="C284" s="68" t="str">
        <f>HYPERLINK("https://ams.testrail.com/index.php?/cases/view/86007","C86007")</f>
        <v>C86007</v>
      </c>
    </row>
    <row r="285" spans="1:3" x14ac:dyDescent="0.25">
      <c r="A285" s="47"/>
      <c r="B285" s="15" t="s">
        <v>108</v>
      </c>
      <c r="C285" s="50"/>
    </row>
    <row r="286" spans="1:3" ht="45" x14ac:dyDescent="0.25">
      <c r="A286" s="48"/>
      <c r="B286" s="23" t="s">
        <v>110</v>
      </c>
      <c r="C286" s="51"/>
    </row>
    <row r="287" spans="1:3" ht="30" x14ac:dyDescent="0.25">
      <c r="A287" s="46"/>
      <c r="B287" s="14" t="s">
        <v>114</v>
      </c>
      <c r="C287" s="68" t="str">
        <f>HYPERLINK("https://ams.testrail.com/index.php?/cases/view/86007","C86007")</f>
        <v>C86007</v>
      </c>
    </row>
    <row r="288" spans="1:3" x14ac:dyDescent="0.25">
      <c r="A288" s="47"/>
      <c r="B288" s="15" t="s">
        <v>117</v>
      </c>
      <c r="C288" s="50"/>
    </row>
    <row r="289" spans="1:3" ht="45" x14ac:dyDescent="0.25">
      <c r="A289" s="48"/>
      <c r="B289" s="23" t="s">
        <v>115</v>
      </c>
      <c r="C289" s="51"/>
    </row>
    <row r="290" spans="1:3" ht="30" x14ac:dyDescent="0.25">
      <c r="A290" s="46"/>
      <c r="B290" s="14" t="s">
        <v>116</v>
      </c>
      <c r="C290" s="68" t="str">
        <f>HYPERLINK("https://ams.testrail.com/index.php?/cases/view/86007","C86007")</f>
        <v>C86007</v>
      </c>
    </row>
    <row r="291" spans="1:3" x14ac:dyDescent="0.25">
      <c r="A291" s="47"/>
      <c r="B291" s="15" t="s">
        <v>118</v>
      </c>
      <c r="C291" s="50"/>
    </row>
    <row r="292" spans="1:3" ht="30" x14ac:dyDescent="0.25">
      <c r="A292" s="48"/>
      <c r="B292" s="23" t="s">
        <v>119</v>
      </c>
      <c r="C292" s="51"/>
    </row>
    <row r="293" spans="1:3" x14ac:dyDescent="0.25">
      <c r="A293" s="22"/>
      <c r="B293" s="23" t="s">
        <v>158</v>
      </c>
      <c r="C293" s="70" t="str">
        <f>HYPERLINK("https://ams.testrail.com/index.php?/cases/view/86007","C86007")</f>
        <v>C86007</v>
      </c>
    </row>
    <row r="294" spans="1:3" x14ac:dyDescent="0.25">
      <c r="A294" s="22"/>
      <c r="B294" s="23" t="s">
        <v>148</v>
      </c>
      <c r="C294" s="70" t="str">
        <f>HYPERLINK("https://ams.testrail.com/index.php?/cases/view/86007","C86007")</f>
        <v>C86007</v>
      </c>
    </row>
    <row r="295" spans="1:3" x14ac:dyDescent="0.25">
      <c r="A295" s="22"/>
      <c r="B295" s="23" t="s">
        <v>149</v>
      </c>
      <c r="C295" s="70" t="str">
        <f>HYPERLINK("https://ams.testrail.com/index.php?/cases/view/86007","C86007")</f>
        <v>C86007</v>
      </c>
    </row>
    <row r="296" spans="1:3" x14ac:dyDescent="0.25">
      <c r="A296" s="22"/>
      <c r="B296" s="23" t="s">
        <v>150</v>
      </c>
      <c r="C296" s="70" t="str">
        <f>HYPERLINK("https://ams.testrail.com/index.php?/cases/view/86007","C86007")</f>
        <v>C86007</v>
      </c>
    </row>
    <row r="297" spans="1:3" x14ac:dyDescent="0.25">
      <c r="A297" s="22"/>
      <c r="B297" s="23" t="s">
        <v>151</v>
      </c>
      <c r="C297" s="70" t="str">
        <f>HYPERLINK("https://ams.testrail.com/index.php?/cases/view/86007","C86007")</f>
        <v>C86007</v>
      </c>
    </row>
    <row r="298" spans="1:3" x14ac:dyDescent="0.25">
      <c r="A298" s="22"/>
      <c r="B298" s="23" t="s">
        <v>152</v>
      </c>
      <c r="C298" s="70" t="str">
        <f>HYPERLINK("https://ams.testrail.com/index.php?/cases/view/86007","C86007")</f>
        <v>C86007</v>
      </c>
    </row>
    <row r="299" spans="1:3" x14ac:dyDescent="0.25">
      <c r="A299" s="22"/>
      <c r="B299" s="23" t="s">
        <v>153</v>
      </c>
      <c r="C299" s="70" t="str">
        <f>HYPERLINK("https://ams.testrail.com/index.php?/cases/view/86007","C86007")</f>
        <v>C86007</v>
      </c>
    </row>
    <row r="300" spans="1:3" x14ac:dyDescent="0.25">
      <c r="A300" s="22"/>
      <c r="B300" s="23" t="s">
        <v>154</v>
      </c>
      <c r="C300" s="70" t="str">
        <f>HYPERLINK("https://ams.testrail.com/index.php?/cases/view/86007","C86007")</f>
        <v>C86007</v>
      </c>
    </row>
    <row r="301" spans="1:3" x14ac:dyDescent="0.25">
      <c r="A301" s="22"/>
      <c r="B301" s="23" t="s">
        <v>155</v>
      </c>
      <c r="C301" s="70" t="str">
        <f>HYPERLINK("https://ams.testrail.com/index.php?/cases/view/86007","C86007")</f>
        <v>C86007</v>
      </c>
    </row>
    <row r="302" spans="1:3" x14ac:dyDescent="0.25">
      <c r="A302" s="22"/>
      <c r="B302" s="23" t="s">
        <v>156</v>
      </c>
      <c r="C302" s="70" t="str">
        <f>HYPERLINK("https://ams.testrail.com/index.php?/cases/view/86007","C86007")</f>
        <v>C86007</v>
      </c>
    </row>
    <row r="303" spans="1:3" x14ac:dyDescent="0.25">
      <c r="A303" s="22"/>
      <c r="B303" s="23" t="s">
        <v>157</v>
      </c>
      <c r="C303" s="70" t="str">
        <f>HYPERLINK("https://ams.testrail.com/index.php?/cases/view/86007","C86007")</f>
        <v>C86007</v>
      </c>
    </row>
    <row r="304" spans="1:3" x14ac:dyDescent="0.25">
      <c r="A304" s="19"/>
      <c r="B304" s="20" t="s">
        <v>111</v>
      </c>
      <c r="C304" s="69" t="str">
        <f>HYPERLINK("https://ams.testrail.com/index.php?/cases/view/86007","C86007")</f>
        <v>C86007</v>
      </c>
    </row>
    <row r="305" spans="1:3" ht="30" x14ac:dyDescent="0.25">
      <c r="A305" s="19"/>
      <c r="B305" s="20" t="s">
        <v>120</v>
      </c>
      <c r="C305" s="69" t="str">
        <f>HYPERLINK("https://ams.testrail.com/index.php?/cases/view/86007","C86007")</f>
        <v>C86007</v>
      </c>
    </row>
    <row r="306" spans="1:3" x14ac:dyDescent="0.25">
      <c r="A306" s="19"/>
      <c r="B306" s="20" t="s">
        <v>112</v>
      </c>
      <c r="C306" s="69" t="str">
        <f>HYPERLINK("https://ams.testrail.com/index.php?/cases/view/86007","C86007")</f>
        <v>C86007</v>
      </c>
    </row>
    <row r="307" spans="1:3" ht="16.149999999999999" customHeight="1" x14ac:dyDescent="0.25">
      <c r="A307" s="19"/>
      <c r="B307" s="20" t="s">
        <v>113</v>
      </c>
      <c r="C307" s="69" t="str">
        <f>HYPERLINK("https://ams.testrail.com/index.php?/cases/view/86007","C86007")</f>
        <v>C86007</v>
      </c>
    </row>
    <row r="308" spans="1:3" x14ac:dyDescent="0.25">
      <c r="A308" s="19"/>
      <c r="B308" s="20" t="s">
        <v>121</v>
      </c>
      <c r="C308" s="69" t="str">
        <f>HYPERLINK("https://ams.testrail.com/index.php?/cases/view/86007","C86007")</f>
        <v>C86007</v>
      </c>
    </row>
    <row r="309" spans="1:3" x14ac:dyDescent="0.25">
      <c r="A309" s="19"/>
      <c r="B309" s="20" t="s">
        <v>122</v>
      </c>
      <c r="C309" s="69" t="str">
        <f>HYPERLINK("https://ams.testrail.com/index.php?/cases/view/86007","C86007")</f>
        <v>C86007</v>
      </c>
    </row>
    <row r="310" spans="1:3" x14ac:dyDescent="0.25">
      <c r="A310" s="19"/>
      <c r="B310" s="20" t="s">
        <v>123</v>
      </c>
      <c r="C310" s="69" t="str">
        <f>HYPERLINK("https://ams.testrail.com/index.php?/cases/view/86007","C86007")</f>
        <v>C86007</v>
      </c>
    </row>
    <row r="311" spans="1:3" x14ac:dyDescent="0.25">
      <c r="A311" s="19"/>
      <c r="B311" s="20" t="s">
        <v>124</v>
      </c>
      <c r="C311" s="69" t="str">
        <f>HYPERLINK("https://ams.testrail.com/index.php?/cases/view/86007","C86007")</f>
        <v>C86007</v>
      </c>
    </row>
    <row r="312" spans="1:3" ht="30" x14ac:dyDescent="0.25">
      <c r="A312" s="46"/>
      <c r="B312" s="14" t="s">
        <v>125</v>
      </c>
      <c r="C312" s="68" t="str">
        <f>HYPERLINK("https://ams.testrail.com/index.php?/cases/view/86020","C86020")</f>
        <v>C86020</v>
      </c>
    </row>
    <row r="313" spans="1:3" x14ac:dyDescent="0.25">
      <c r="A313" s="47"/>
      <c r="B313" s="15" t="s">
        <v>126</v>
      </c>
      <c r="C313" s="50"/>
    </row>
    <row r="314" spans="1:3" ht="30" x14ac:dyDescent="0.25">
      <c r="A314" s="48"/>
      <c r="B314" s="4" t="s">
        <v>127</v>
      </c>
      <c r="C314" s="51"/>
    </row>
    <row r="315" spans="1:3" ht="30" x14ac:dyDescent="0.25">
      <c r="A315" s="46"/>
      <c r="B315" s="14" t="s">
        <v>128</v>
      </c>
      <c r="C315" s="68" t="str">
        <f>HYPERLINK("https://ams.testrail.com/index.php?/cases/view/86020","C86020")</f>
        <v>C86020</v>
      </c>
    </row>
    <row r="316" spans="1:3" x14ac:dyDescent="0.25">
      <c r="A316" s="48"/>
      <c r="B316" s="4" t="s">
        <v>129</v>
      </c>
      <c r="C316" s="51"/>
    </row>
    <row r="317" spans="1:3" ht="30" x14ac:dyDescent="0.25">
      <c r="A317" s="46"/>
      <c r="B317" s="14" t="s">
        <v>130</v>
      </c>
      <c r="C317" s="68" t="str">
        <f>HYPERLINK("https://ams.testrail.com/index.php?/cases/view/86020","C86020")</f>
        <v>C86020</v>
      </c>
    </row>
    <row r="318" spans="1:3" x14ac:dyDescent="0.25">
      <c r="A318" s="48"/>
      <c r="B318" s="4" t="s">
        <v>131</v>
      </c>
      <c r="C318" s="51"/>
    </row>
    <row r="319" spans="1:3" ht="30" x14ac:dyDescent="0.25">
      <c r="A319" s="46"/>
      <c r="B319" s="14" t="s">
        <v>132</v>
      </c>
      <c r="C319" s="68" t="str">
        <f>HYPERLINK("https://ams.testrail.com/index.php?/cases/view/86020","C86020")</f>
        <v>C86020</v>
      </c>
    </row>
    <row r="320" spans="1:3" x14ac:dyDescent="0.25">
      <c r="A320" s="47"/>
      <c r="B320" s="15" t="s">
        <v>133</v>
      </c>
      <c r="C320" s="50"/>
    </row>
    <row r="321" spans="1:3" ht="27" customHeight="1" x14ac:dyDescent="0.25">
      <c r="A321" s="48"/>
      <c r="B321" s="4" t="s">
        <v>353</v>
      </c>
      <c r="C321" s="51"/>
    </row>
    <row r="322" spans="1:3" ht="30" x14ac:dyDescent="0.25">
      <c r="A322" s="46"/>
      <c r="B322" s="14" t="s">
        <v>134</v>
      </c>
      <c r="C322" s="68" t="str">
        <f>HYPERLINK("https://ams.testrail.com/index.php?/cases/view/86020","C86020")</f>
        <v>C86020</v>
      </c>
    </row>
    <row r="323" spans="1:3" x14ac:dyDescent="0.25">
      <c r="A323" s="47"/>
      <c r="B323" s="15" t="s">
        <v>135</v>
      </c>
      <c r="C323" s="50"/>
    </row>
    <row r="324" spans="1:3" ht="27" customHeight="1" x14ac:dyDescent="0.25">
      <c r="A324" s="48"/>
      <c r="B324" s="4" t="s">
        <v>354</v>
      </c>
      <c r="C324" s="51"/>
    </row>
    <row r="325" spans="1:3" ht="30" x14ac:dyDescent="0.25">
      <c r="A325" s="46"/>
      <c r="B325" s="14" t="s">
        <v>136</v>
      </c>
      <c r="C325" s="68" t="str">
        <f>HYPERLINK("https://ams.testrail.com/index.php?/cases/view/86020","C86020")</f>
        <v>C86020</v>
      </c>
    </row>
    <row r="326" spans="1:3" x14ac:dyDescent="0.25">
      <c r="A326" s="47"/>
      <c r="B326" s="15" t="s">
        <v>137</v>
      </c>
      <c r="C326" s="50"/>
    </row>
    <row r="327" spans="1:3" ht="30" x14ac:dyDescent="0.25">
      <c r="A327" s="48"/>
      <c r="B327" s="4" t="s">
        <v>138</v>
      </c>
      <c r="C327" s="51"/>
    </row>
    <row r="328" spans="1:3" ht="30" x14ac:dyDescent="0.25">
      <c r="A328" s="46"/>
      <c r="B328" s="14" t="s">
        <v>139</v>
      </c>
      <c r="C328" s="68" t="str">
        <f>HYPERLINK("https://ams.testrail.com/index.php?/cases/view/86020","C86020")</f>
        <v>C86020</v>
      </c>
    </row>
    <row r="329" spans="1:3" x14ac:dyDescent="0.25">
      <c r="A329" s="47"/>
      <c r="B329" s="15" t="s">
        <v>140</v>
      </c>
      <c r="C329" s="50"/>
    </row>
    <row r="330" spans="1:3" ht="30" x14ac:dyDescent="0.25">
      <c r="A330" s="48"/>
      <c r="B330" s="4" t="s">
        <v>141</v>
      </c>
      <c r="C330" s="51"/>
    </row>
    <row r="331" spans="1:3" ht="30" x14ac:dyDescent="0.25">
      <c r="A331" s="46"/>
      <c r="B331" s="14" t="s">
        <v>142</v>
      </c>
      <c r="C331" s="68" t="str">
        <f>HYPERLINK("https://ams.testrail.com/index.php?/cases/view/86020","C86020")</f>
        <v>C86020</v>
      </c>
    </row>
    <row r="332" spans="1:3" x14ac:dyDescent="0.25">
      <c r="A332" s="47"/>
      <c r="B332" s="15" t="s">
        <v>143</v>
      </c>
      <c r="C332" s="50"/>
    </row>
    <row r="333" spans="1:3" ht="30" x14ac:dyDescent="0.25">
      <c r="A333" s="48"/>
      <c r="B333" s="4" t="s">
        <v>144</v>
      </c>
      <c r="C333" s="51"/>
    </row>
    <row r="334" spans="1:3" ht="30" x14ac:dyDescent="0.25">
      <c r="A334" s="46"/>
      <c r="B334" s="14" t="s">
        <v>145</v>
      </c>
      <c r="C334" s="68" t="str">
        <f>HYPERLINK("https://ams.testrail.com/index.php?/cases/view/86020","C86020")</f>
        <v>C86020</v>
      </c>
    </row>
    <row r="335" spans="1:3" x14ac:dyDescent="0.25">
      <c r="A335" s="47"/>
      <c r="B335" s="15" t="s">
        <v>146</v>
      </c>
      <c r="C335" s="50"/>
    </row>
    <row r="336" spans="1:3" ht="30.75" thickBot="1" x14ac:dyDescent="0.3">
      <c r="A336" s="48"/>
      <c r="B336" s="4" t="s">
        <v>147</v>
      </c>
      <c r="C336" s="51"/>
    </row>
    <row r="337" spans="1:3" ht="24" thickBot="1" x14ac:dyDescent="0.3">
      <c r="A337" s="40" t="s">
        <v>159</v>
      </c>
      <c r="B337" s="41"/>
      <c r="C337" s="42"/>
    </row>
    <row r="338" spans="1:3" ht="19.5" thickBot="1" x14ac:dyDescent="0.3">
      <c r="A338" s="43" t="s">
        <v>11</v>
      </c>
      <c r="B338" s="44"/>
      <c r="C338" s="45"/>
    </row>
    <row r="339" spans="1:3" x14ac:dyDescent="0.25">
      <c r="A339" s="47"/>
      <c r="B339" s="13" t="s">
        <v>160</v>
      </c>
      <c r="C339" s="71" t="str">
        <f>HYPERLINK("https://ams.testrail.com/index.php?/cases/view/86021","C86021")</f>
        <v>C86021</v>
      </c>
    </row>
    <row r="340" spans="1:3" x14ac:dyDescent="0.25">
      <c r="A340" s="47"/>
      <c r="B340" s="13" t="s">
        <v>161</v>
      </c>
      <c r="C340" s="50"/>
    </row>
    <row r="341" spans="1:3" x14ac:dyDescent="0.25">
      <c r="A341" s="48"/>
      <c r="B341" s="24" t="s">
        <v>162</v>
      </c>
      <c r="C341" s="51"/>
    </row>
    <row r="342" spans="1:3" x14ac:dyDescent="0.25">
      <c r="A342" s="19"/>
      <c r="B342" s="20" t="s">
        <v>163</v>
      </c>
      <c r="C342" s="69" t="str">
        <f>HYPERLINK("https://ams.testrail.com/index.php?/cases/view/86021","C86021")</f>
        <v>C86021</v>
      </c>
    </row>
    <row r="343" spans="1:3" ht="15.75" thickBot="1" x14ac:dyDescent="0.3">
      <c r="A343" s="19"/>
      <c r="B343" s="20" t="s">
        <v>164</v>
      </c>
      <c r="C343" s="69" t="str">
        <f>HYPERLINK("https://ams.testrail.com/index.php?/cases/view/86021","C86021")</f>
        <v>C86021</v>
      </c>
    </row>
    <row r="344" spans="1:3" ht="19.5" thickBot="1" x14ac:dyDescent="0.3">
      <c r="A344" s="43" t="s">
        <v>71</v>
      </c>
      <c r="B344" s="44"/>
      <c r="C344" s="45"/>
    </row>
    <row r="345" spans="1:3" ht="30" x14ac:dyDescent="0.25">
      <c r="A345" s="46"/>
      <c r="B345" s="14" t="s">
        <v>73</v>
      </c>
      <c r="C345" s="68" t="str">
        <f>HYPERLINK("https://ams.testrail.com/index.php?/cases/view/86007","C86007")</f>
        <v>C86007</v>
      </c>
    </row>
    <row r="346" spans="1:3" x14ac:dyDescent="0.25">
      <c r="A346" s="47"/>
      <c r="B346" s="15" t="s">
        <v>74</v>
      </c>
      <c r="C346" s="50"/>
    </row>
    <row r="347" spans="1:3" ht="60" x14ac:dyDescent="0.25">
      <c r="A347" s="48"/>
      <c r="B347" s="4" t="s">
        <v>77</v>
      </c>
      <c r="C347" s="51"/>
    </row>
    <row r="348" spans="1:3" ht="30" x14ac:dyDescent="0.25">
      <c r="A348" s="46"/>
      <c r="B348" s="14" t="s">
        <v>75</v>
      </c>
      <c r="C348" s="68" t="str">
        <f>HYPERLINK("https://ams.testrail.com/index.php?/cases/view/86007","C86007")</f>
        <v>C86007</v>
      </c>
    </row>
    <row r="349" spans="1:3" x14ac:dyDescent="0.25">
      <c r="A349" s="47"/>
      <c r="B349" s="15" t="s">
        <v>76</v>
      </c>
      <c r="C349" s="50"/>
    </row>
    <row r="350" spans="1:3" ht="60" x14ac:dyDescent="0.25">
      <c r="A350" s="48"/>
      <c r="B350" s="4" t="s">
        <v>78</v>
      </c>
      <c r="C350" s="51"/>
    </row>
    <row r="351" spans="1:3" x14ac:dyDescent="0.25">
      <c r="A351" s="19"/>
      <c r="B351" s="20" t="s">
        <v>165</v>
      </c>
      <c r="C351" s="69" t="str">
        <f>HYPERLINK("https://ams.testrail.com/index.php?/cases/view/86007","C86007")</f>
        <v>C86007</v>
      </c>
    </row>
    <row r="352" spans="1:3" ht="30.75" thickBot="1" x14ac:dyDescent="0.3">
      <c r="A352" s="19"/>
      <c r="B352" s="20" t="s">
        <v>166</v>
      </c>
      <c r="C352" s="69" t="str">
        <f>HYPERLINK("https://ams.testrail.com/index.php?/cases/view/86021","C86021")</f>
        <v>C86021</v>
      </c>
    </row>
    <row r="353" spans="1:3" ht="24" thickBot="1" x14ac:dyDescent="0.3">
      <c r="A353" s="40" t="s">
        <v>167</v>
      </c>
      <c r="B353" s="41"/>
      <c r="C353" s="42"/>
    </row>
    <row r="354" spans="1:3" ht="19.5" thickBot="1" x14ac:dyDescent="0.3">
      <c r="A354" s="43" t="s">
        <v>11</v>
      </c>
      <c r="B354" s="44"/>
      <c r="C354" s="45"/>
    </row>
    <row r="355" spans="1:3" x14ac:dyDescent="0.25">
      <c r="A355" s="61"/>
      <c r="B355" s="13" t="s">
        <v>168</v>
      </c>
      <c r="C355" s="72" t="str">
        <f>HYPERLINK("https://ams.testrail.com/index.php?/cases/view/86022","C86022")</f>
        <v>C86022</v>
      </c>
    </row>
    <row r="356" spans="1:3" x14ac:dyDescent="0.25">
      <c r="A356" s="61"/>
      <c r="B356" s="13" t="s">
        <v>161</v>
      </c>
      <c r="C356" s="63"/>
    </row>
    <row r="357" spans="1:3" x14ac:dyDescent="0.25">
      <c r="A357" s="61"/>
      <c r="B357" s="13" t="s">
        <v>169</v>
      </c>
      <c r="C357" s="63"/>
    </row>
    <row r="358" spans="1:3" x14ac:dyDescent="0.25">
      <c r="A358" s="61"/>
      <c r="B358" s="13" t="s">
        <v>170</v>
      </c>
      <c r="C358" s="63"/>
    </row>
    <row r="359" spans="1:3" x14ac:dyDescent="0.25">
      <c r="A359" s="61"/>
      <c r="B359" s="13" t="s">
        <v>171</v>
      </c>
      <c r="C359" s="63"/>
    </row>
    <row r="360" spans="1:3" x14ac:dyDescent="0.25">
      <c r="A360" s="62"/>
      <c r="B360" s="24" t="s">
        <v>172</v>
      </c>
      <c r="C360" s="64"/>
    </row>
    <row r="361" spans="1:3" ht="30" x14ac:dyDescent="0.25">
      <c r="A361" s="19"/>
      <c r="B361" s="20" t="s">
        <v>173</v>
      </c>
      <c r="C361" s="69" t="str">
        <f>HYPERLINK("https://ams.testrail.com/index.php?/cases/view/86022","C86022")</f>
        <v>C86022</v>
      </c>
    </row>
    <row r="362" spans="1:3" ht="15.75" thickBot="1" x14ac:dyDescent="0.3">
      <c r="A362" s="19"/>
      <c r="B362" s="20" t="s">
        <v>164</v>
      </c>
      <c r="C362" s="69" t="str">
        <f>HYPERLINK("https://ams.testrail.com/index.php?/cases/view/86022","C86022")</f>
        <v>C86022</v>
      </c>
    </row>
    <row r="363" spans="1:3" ht="19.5" thickBot="1" x14ac:dyDescent="0.3">
      <c r="A363" s="43" t="s">
        <v>71</v>
      </c>
      <c r="B363" s="44"/>
      <c r="C363" s="45"/>
    </row>
    <row r="364" spans="1:3" x14ac:dyDescent="0.25">
      <c r="A364" s="19"/>
      <c r="B364" s="20" t="s">
        <v>175</v>
      </c>
      <c r="C364" s="69" t="str">
        <f>HYPERLINK("https://ams.testrail.com/index.php?/cases/view/86022","C86022")</f>
        <v>C86022</v>
      </c>
    </row>
    <row r="365" spans="1:3" x14ac:dyDescent="0.25">
      <c r="A365" s="19"/>
      <c r="B365" s="20" t="s">
        <v>174</v>
      </c>
      <c r="C365" s="69" t="str">
        <f>HYPERLINK("https://ams.testrail.com/index.php?/cases/view/86022","C86022")</f>
        <v>C86022</v>
      </c>
    </row>
    <row r="366" spans="1:3" x14ac:dyDescent="0.25">
      <c r="A366" s="19"/>
      <c r="B366" s="20" t="s">
        <v>176</v>
      </c>
      <c r="C366" s="69" t="str">
        <f>HYPERLINK("https://ams.testrail.com/index.php?/cases/view/86022","C86022")</f>
        <v>C86022</v>
      </c>
    </row>
    <row r="367" spans="1:3" x14ac:dyDescent="0.25">
      <c r="A367" s="19"/>
      <c r="B367" s="20" t="s">
        <v>177</v>
      </c>
      <c r="C367" s="69" t="str">
        <f>HYPERLINK("https://ams.testrail.com/index.php?/cases/view/86022","C86022")</f>
        <v>C86022</v>
      </c>
    </row>
    <row r="368" spans="1:3" ht="30" x14ac:dyDescent="0.25">
      <c r="A368" s="46"/>
      <c r="B368" s="14" t="s">
        <v>73</v>
      </c>
      <c r="C368" s="68" t="str">
        <f>HYPERLINK("https://ams.testrail.com/index.php?/cases/view/86007","C86007")</f>
        <v>C86007</v>
      </c>
    </row>
    <row r="369" spans="1:3" x14ac:dyDescent="0.25">
      <c r="A369" s="47"/>
      <c r="B369" s="15" t="s">
        <v>74</v>
      </c>
      <c r="C369" s="50"/>
    </row>
    <row r="370" spans="1:3" ht="60" x14ac:dyDescent="0.25">
      <c r="A370" s="48"/>
      <c r="B370" s="4" t="s">
        <v>77</v>
      </c>
      <c r="C370" s="51"/>
    </row>
    <row r="371" spans="1:3" ht="30" x14ac:dyDescent="0.25">
      <c r="A371" s="46"/>
      <c r="B371" s="14" t="s">
        <v>75</v>
      </c>
      <c r="C371" s="68" t="str">
        <f>HYPERLINK("https://ams.testrail.com/index.php?/cases/view/86007","C86007")</f>
        <v>C86007</v>
      </c>
    </row>
    <row r="372" spans="1:3" x14ac:dyDescent="0.25">
      <c r="A372" s="47"/>
      <c r="B372" s="15" t="s">
        <v>76</v>
      </c>
      <c r="C372" s="50"/>
    </row>
    <row r="373" spans="1:3" ht="60" x14ac:dyDescent="0.25">
      <c r="A373" s="48"/>
      <c r="B373" s="4" t="s">
        <v>78</v>
      </c>
      <c r="C373" s="51"/>
    </row>
    <row r="374" spans="1:3" ht="30" x14ac:dyDescent="0.25">
      <c r="A374" s="46"/>
      <c r="B374" s="14" t="s">
        <v>178</v>
      </c>
      <c r="C374" s="68" t="str">
        <f>HYPERLINK("https://ams.testrail.com/index.php?/cases/view/86022","C86022")</f>
        <v>C86022</v>
      </c>
    </row>
    <row r="375" spans="1:3" x14ac:dyDescent="0.25">
      <c r="A375" s="47"/>
      <c r="B375" s="15" t="s">
        <v>179</v>
      </c>
      <c r="C375" s="50"/>
    </row>
    <row r="376" spans="1:3" ht="30" x14ac:dyDescent="0.25">
      <c r="A376" s="48"/>
      <c r="B376" s="4" t="s">
        <v>180</v>
      </c>
      <c r="C376" s="51"/>
    </row>
    <row r="377" spans="1:3" ht="30" x14ac:dyDescent="0.25">
      <c r="A377" s="46"/>
      <c r="B377" s="14" t="s">
        <v>181</v>
      </c>
      <c r="C377" s="68" t="str">
        <f>HYPERLINK("https://ams.testrail.com/index.php?/cases/view/86022","C86022")</f>
        <v>C86022</v>
      </c>
    </row>
    <row r="378" spans="1:3" x14ac:dyDescent="0.25">
      <c r="A378" s="47"/>
      <c r="B378" s="15" t="s">
        <v>182</v>
      </c>
      <c r="C378" s="50"/>
    </row>
    <row r="379" spans="1:3" ht="60.75" thickBot="1" x14ac:dyDescent="0.3">
      <c r="A379" s="48"/>
      <c r="B379" s="4" t="s">
        <v>183</v>
      </c>
      <c r="C379" s="51"/>
    </row>
    <row r="380" spans="1:3" ht="24" thickBot="1" x14ac:dyDescent="0.3">
      <c r="A380" s="40" t="s">
        <v>184</v>
      </c>
      <c r="B380" s="41"/>
      <c r="C380" s="42"/>
    </row>
    <row r="381" spans="1:3" ht="19.5" thickBot="1" x14ac:dyDescent="0.3">
      <c r="A381" s="43" t="s">
        <v>11</v>
      </c>
      <c r="B381" s="44"/>
      <c r="C381" s="45"/>
    </row>
    <row r="382" spans="1:3" x14ac:dyDescent="0.25">
      <c r="A382" s="61"/>
      <c r="B382" s="13" t="s">
        <v>196</v>
      </c>
      <c r="C382" s="72" t="str">
        <f>HYPERLINK("https://ams.testrail.com/index.php?/cases/view/86023","C86023")</f>
        <v>C86023</v>
      </c>
    </row>
    <row r="383" spans="1:3" x14ac:dyDescent="0.25">
      <c r="A383" s="61"/>
      <c r="B383" s="13" t="s">
        <v>161</v>
      </c>
      <c r="C383" s="63"/>
    </row>
    <row r="384" spans="1:3" x14ac:dyDescent="0.25">
      <c r="A384" s="61"/>
      <c r="B384" s="13" t="s">
        <v>185</v>
      </c>
      <c r="C384" s="63"/>
    </row>
    <row r="385" spans="1:3" x14ac:dyDescent="0.25">
      <c r="A385" s="61"/>
      <c r="B385" s="13" t="s">
        <v>186</v>
      </c>
      <c r="C385" s="63"/>
    </row>
    <row r="386" spans="1:3" x14ac:dyDescent="0.25">
      <c r="A386" s="61"/>
      <c r="B386" s="13" t="s">
        <v>187</v>
      </c>
      <c r="C386" s="63"/>
    </row>
    <row r="387" spans="1:3" x14ac:dyDescent="0.25">
      <c r="A387" s="62"/>
      <c r="B387" s="24" t="s">
        <v>188</v>
      </c>
      <c r="C387" s="64"/>
    </row>
    <row r="388" spans="1:3" x14ac:dyDescent="0.25">
      <c r="A388" s="19"/>
      <c r="B388" s="20" t="s">
        <v>189</v>
      </c>
      <c r="C388" s="69" t="str">
        <f>HYPERLINK("https://ams.testrail.com/index.php?/cases/view/86023","C86023")</f>
        <v>C86023</v>
      </c>
    </row>
    <row r="389" spans="1:3" ht="15.75" thickBot="1" x14ac:dyDescent="0.3">
      <c r="A389" s="19"/>
      <c r="B389" s="20" t="s">
        <v>164</v>
      </c>
      <c r="C389" s="69" t="str">
        <f>HYPERLINK("https://ams.testrail.com/index.php?/cases/view/86023","C86023")</f>
        <v>C86023</v>
      </c>
    </row>
    <row r="390" spans="1:3" ht="19.5" thickBot="1" x14ac:dyDescent="0.3">
      <c r="A390" s="43" t="s">
        <v>71</v>
      </c>
      <c r="B390" s="44"/>
      <c r="C390" s="45"/>
    </row>
    <row r="391" spans="1:3" x14ac:dyDescent="0.25">
      <c r="A391" s="19"/>
      <c r="B391" s="20" t="s">
        <v>175</v>
      </c>
      <c r="C391" s="69" t="str">
        <f>HYPERLINK("https://ams.testrail.com/index.php?/cases/view/86023","C86023")</f>
        <v>C86023</v>
      </c>
    </row>
    <row r="392" spans="1:3" ht="30" x14ac:dyDescent="0.25">
      <c r="A392" s="19"/>
      <c r="B392" s="20" t="s">
        <v>190</v>
      </c>
      <c r="C392" s="69" t="str">
        <f>HYPERLINK("https://ams.testrail.com/index.php?/cases/view/86023","C86023")</f>
        <v>C86023</v>
      </c>
    </row>
    <row r="393" spans="1:3" ht="30" x14ac:dyDescent="0.25">
      <c r="A393" s="19"/>
      <c r="B393" s="20" t="s">
        <v>191</v>
      </c>
      <c r="C393" s="69" t="str">
        <f>HYPERLINK("https://ams.testrail.com/index.php?/cases/view/86023","C86023")</f>
        <v>C86023</v>
      </c>
    </row>
    <row r="394" spans="1:3" x14ac:dyDescent="0.25">
      <c r="A394" s="19"/>
      <c r="B394" s="20" t="s">
        <v>192</v>
      </c>
      <c r="C394" s="69" t="str">
        <f>HYPERLINK("https://ams.testrail.com/index.php?/cases/view/86023","C86023")</f>
        <v>C86023</v>
      </c>
    </row>
    <row r="395" spans="1:3" x14ac:dyDescent="0.25">
      <c r="A395" s="19"/>
      <c r="B395" s="20" t="s">
        <v>355</v>
      </c>
      <c r="C395" s="69" t="str">
        <f>HYPERLINK("https://ams.testrail.com/index.php?/cases/view/86023","C86023")</f>
        <v>C86023</v>
      </c>
    </row>
    <row r="396" spans="1:3" ht="30" x14ac:dyDescent="0.25">
      <c r="A396" s="19"/>
      <c r="B396" s="20" t="s">
        <v>193</v>
      </c>
      <c r="C396" s="69" t="str">
        <f>HYPERLINK("https://ams.testrail.com/index.php?/cases/view/86023","C86023")</f>
        <v>C86023</v>
      </c>
    </row>
    <row r="397" spans="1:3" x14ac:dyDescent="0.25">
      <c r="A397" s="19"/>
      <c r="B397" s="20" t="s">
        <v>194</v>
      </c>
      <c r="C397" s="69" t="str">
        <f>HYPERLINK("https://ams.testrail.com/index.php?/cases/view/86023","C86023")</f>
        <v>C86023</v>
      </c>
    </row>
    <row r="398" spans="1:3" ht="30" x14ac:dyDescent="0.25">
      <c r="A398" s="46"/>
      <c r="B398" s="14" t="s">
        <v>73</v>
      </c>
      <c r="C398" s="68" t="str">
        <f>HYPERLINK("https://ams.testrail.com/index.php?/cases/view/86007","C86007")</f>
        <v>C86007</v>
      </c>
    </row>
    <row r="399" spans="1:3" x14ac:dyDescent="0.25">
      <c r="A399" s="47"/>
      <c r="B399" s="15" t="s">
        <v>74</v>
      </c>
      <c r="C399" s="50"/>
    </row>
    <row r="400" spans="1:3" ht="60" x14ac:dyDescent="0.25">
      <c r="A400" s="48"/>
      <c r="B400" s="4" t="s">
        <v>77</v>
      </c>
      <c r="C400" s="51"/>
    </row>
    <row r="401" spans="1:3" ht="30" x14ac:dyDescent="0.25">
      <c r="A401" s="46"/>
      <c r="B401" s="14" t="s">
        <v>75</v>
      </c>
      <c r="C401" s="68" t="str">
        <f>HYPERLINK("https://ams.testrail.com/index.php?/cases/view/86007","C86007")</f>
        <v>C86007</v>
      </c>
    </row>
    <row r="402" spans="1:3" x14ac:dyDescent="0.25">
      <c r="A402" s="47"/>
      <c r="B402" s="15" t="s">
        <v>76</v>
      </c>
      <c r="C402" s="50"/>
    </row>
    <row r="403" spans="1:3" ht="60.75" thickBot="1" x14ac:dyDescent="0.3">
      <c r="A403" s="48"/>
      <c r="B403" s="4" t="s">
        <v>78</v>
      </c>
      <c r="C403" s="51"/>
    </row>
    <row r="404" spans="1:3" ht="24" thickBot="1" x14ac:dyDescent="0.3">
      <c r="A404" s="40" t="s">
        <v>195</v>
      </c>
      <c r="B404" s="41"/>
      <c r="C404" s="42"/>
    </row>
    <row r="405" spans="1:3" ht="19.5" thickBot="1" x14ac:dyDescent="0.3">
      <c r="A405" s="43" t="s">
        <v>11</v>
      </c>
      <c r="B405" s="44"/>
      <c r="C405" s="45"/>
    </row>
    <row r="406" spans="1:3" x14ac:dyDescent="0.25">
      <c r="A406" s="47"/>
      <c r="B406" s="13" t="s">
        <v>197</v>
      </c>
      <c r="C406" s="50"/>
    </row>
    <row r="407" spans="1:3" x14ac:dyDescent="0.25">
      <c r="A407" s="47"/>
      <c r="B407" s="13" t="s">
        <v>54</v>
      </c>
      <c r="C407" s="50"/>
    </row>
    <row r="408" spans="1:3" x14ac:dyDescent="0.25">
      <c r="A408" s="47"/>
      <c r="B408" s="13" t="s">
        <v>198</v>
      </c>
      <c r="C408" s="50"/>
    </row>
    <row r="409" spans="1:3" x14ac:dyDescent="0.25">
      <c r="A409" s="47"/>
      <c r="B409" s="13" t="s">
        <v>199</v>
      </c>
      <c r="C409" s="50"/>
    </row>
    <row r="410" spans="1:3" x14ac:dyDescent="0.25">
      <c r="A410" s="47"/>
      <c r="B410" s="13" t="s">
        <v>200</v>
      </c>
      <c r="C410" s="50"/>
    </row>
    <row r="411" spans="1:3" x14ac:dyDescent="0.25">
      <c r="A411" s="48"/>
      <c r="B411" s="24" t="s">
        <v>201</v>
      </c>
      <c r="C411" s="51"/>
    </row>
    <row r="412" spans="1:3" x14ac:dyDescent="0.25">
      <c r="A412" s="25"/>
      <c r="B412" s="20" t="s">
        <v>202</v>
      </c>
      <c r="C412" s="33"/>
    </row>
    <row r="413" spans="1:3" x14ac:dyDescent="0.25">
      <c r="A413" s="25"/>
      <c r="B413" s="20" t="s">
        <v>203</v>
      </c>
      <c r="C413" s="33"/>
    </row>
    <row r="414" spans="1:3" x14ac:dyDescent="0.25">
      <c r="A414" s="25"/>
      <c r="B414" s="20" t="s">
        <v>204</v>
      </c>
      <c r="C414" s="33"/>
    </row>
    <row r="415" spans="1:3" ht="30" x14ac:dyDescent="0.25">
      <c r="A415" s="19"/>
      <c r="B415" s="20" t="s">
        <v>173</v>
      </c>
      <c r="C415" s="33"/>
    </row>
    <row r="416" spans="1:3" ht="15.75" thickBot="1" x14ac:dyDescent="0.3">
      <c r="A416" s="19"/>
      <c r="B416" s="20" t="s">
        <v>164</v>
      </c>
      <c r="C416" s="33"/>
    </row>
    <row r="417" spans="1:3" ht="19.5" thickBot="1" x14ac:dyDescent="0.3">
      <c r="A417" s="43" t="s">
        <v>71</v>
      </c>
      <c r="B417" s="44"/>
      <c r="C417" s="45"/>
    </row>
    <row r="418" spans="1:3" x14ac:dyDescent="0.25">
      <c r="A418" s="21"/>
      <c r="B418" s="4" t="s">
        <v>175</v>
      </c>
      <c r="C418" s="32"/>
    </row>
    <row r="419" spans="1:3" x14ac:dyDescent="0.25">
      <c r="A419" s="19"/>
      <c r="B419" s="20" t="s">
        <v>205</v>
      </c>
      <c r="C419" s="33"/>
    </row>
    <row r="420" spans="1:3" x14ac:dyDescent="0.25">
      <c r="A420" s="19"/>
      <c r="B420" s="20" t="s">
        <v>206</v>
      </c>
      <c r="C420" s="33"/>
    </row>
    <row r="421" spans="1:3" ht="30" x14ac:dyDescent="0.25">
      <c r="A421" s="19"/>
      <c r="B421" s="20" t="s">
        <v>208</v>
      </c>
      <c r="C421" s="33"/>
    </row>
    <row r="422" spans="1:3" ht="30" x14ac:dyDescent="0.25">
      <c r="A422" s="19"/>
      <c r="B422" s="20" t="s">
        <v>207</v>
      </c>
      <c r="C422" s="33"/>
    </row>
    <row r="423" spans="1:3" x14ac:dyDescent="0.25">
      <c r="A423" s="19"/>
      <c r="B423" s="20" t="s">
        <v>209</v>
      </c>
      <c r="C423" s="33"/>
    </row>
    <row r="424" spans="1:3" ht="30" x14ac:dyDescent="0.25">
      <c r="A424" s="19"/>
      <c r="B424" s="20" t="s">
        <v>210</v>
      </c>
      <c r="C424" s="33"/>
    </row>
    <row r="425" spans="1:3" ht="30" x14ac:dyDescent="0.25">
      <c r="A425" s="46"/>
      <c r="B425" s="14" t="s">
        <v>73</v>
      </c>
      <c r="C425" s="49"/>
    </row>
    <row r="426" spans="1:3" x14ac:dyDescent="0.25">
      <c r="A426" s="47"/>
      <c r="B426" s="15" t="s">
        <v>74</v>
      </c>
      <c r="C426" s="50"/>
    </row>
    <row r="427" spans="1:3" ht="60" x14ac:dyDescent="0.25">
      <c r="A427" s="48"/>
      <c r="B427" s="4" t="s">
        <v>77</v>
      </c>
      <c r="C427" s="51"/>
    </row>
    <row r="428" spans="1:3" ht="30" x14ac:dyDescent="0.25">
      <c r="A428" s="46"/>
      <c r="B428" s="14" t="s">
        <v>75</v>
      </c>
      <c r="C428" s="49"/>
    </row>
    <row r="429" spans="1:3" x14ac:dyDescent="0.25">
      <c r="A429" s="47"/>
      <c r="B429" s="15" t="s">
        <v>76</v>
      </c>
      <c r="C429" s="50"/>
    </row>
    <row r="430" spans="1:3" ht="60" x14ac:dyDescent="0.25">
      <c r="A430" s="48"/>
      <c r="B430" s="4" t="s">
        <v>78</v>
      </c>
      <c r="C430" s="51"/>
    </row>
    <row r="431" spans="1:3" ht="30" x14ac:dyDescent="0.25">
      <c r="A431" s="46"/>
      <c r="B431" s="14" t="s">
        <v>211</v>
      </c>
      <c r="C431" s="49"/>
    </row>
    <row r="432" spans="1:3" x14ac:dyDescent="0.25">
      <c r="A432" s="47"/>
      <c r="B432" s="15" t="s">
        <v>212</v>
      </c>
      <c r="C432" s="50"/>
    </row>
    <row r="433" spans="1:3" ht="30" x14ac:dyDescent="0.25">
      <c r="A433" s="48"/>
      <c r="B433" s="4" t="s">
        <v>213</v>
      </c>
      <c r="C433" s="51"/>
    </row>
    <row r="434" spans="1:3" x14ac:dyDescent="0.25">
      <c r="A434" s="19"/>
      <c r="B434" s="20" t="s">
        <v>214</v>
      </c>
      <c r="C434" s="33"/>
    </row>
    <row r="435" spans="1:3" x14ac:dyDescent="0.25">
      <c r="A435" s="19"/>
      <c r="B435" s="20" t="s">
        <v>215</v>
      </c>
      <c r="C435" s="33"/>
    </row>
  </sheetData>
  <mergeCells count="164">
    <mergeCell ref="A431:A433"/>
    <mergeCell ref="C431:C433"/>
    <mergeCell ref="A41:C41"/>
    <mergeCell ref="A42:C42"/>
    <mergeCell ref="A43:A54"/>
    <mergeCell ref="C43:C54"/>
    <mergeCell ref="A60:A61"/>
    <mergeCell ref="C60:C61"/>
    <mergeCell ref="A62:A63"/>
    <mergeCell ref="C62:C63"/>
    <mergeCell ref="A64:A65"/>
    <mergeCell ref="C64:C65"/>
    <mergeCell ref="A66:A67"/>
    <mergeCell ref="C66:C67"/>
    <mergeCell ref="A417:C417"/>
    <mergeCell ref="A425:A427"/>
    <mergeCell ref="C425:C427"/>
    <mergeCell ref="A428:A430"/>
    <mergeCell ref="C428:C430"/>
    <mergeCell ref="A401:A403"/>
    <mergeCell ref="C401:C403"/>
    <mergeCell ref="A404:C404"/>
    <mergeCell ref="A405:C405"/>
    <mergeCell ref="A406:A411"/>
    <mergeCell ref="C406:C411"/>
    <mergeCell ref="A381:C381"/>
    <mergeCell ref="A382:A387"/>
    <mergeCell ref="C382:C387"/>
    <mergeCell ref="A390:C390"/>
    <mergeCell ref="A398:A400"/>
    <mergeCell ref="C398:C400"/>
    <mergeCell ref="A374:A376"/>
    <mergeCell ref="C374:C376"/>
    <mergeCell ref="A377:A379"/>
    <mergeCell ref="C377:C379"/>
    <mergeCell ref="A380:C380"/>
    <mergeCell ref="A363:C363"/>
    <mergeCell ref="A368:A370"/>
    <mergeCell ref="C368:C370"/>
    <mergeCell ref="A371:A373"/>
    <mergeCell ref="C371:C373"/>
    <mergeCell ref="A354:C354"/>
    <mergeCell ref="A355:A360"/>
    <mergeCell ref="C355:C360"/>
    <mergeCell ref="A345:A347"/>
    <mergeCell ref="C345:C347"/>
    <mergeCell ref="A348:A350"/>
    <mergeCell ref="C348:C350"/>
    <mergeCell ref="A353:C353"/>
    <mergeCell ref="A344:C344"/>
    <mergeCell ref="A334:A336"/>
    <mergeCell ref="C334:C336"/>
    <mergeCell ref="A337:C337"/>
    <mergeCell ref="A338:C338"/>
    <mergeCell ref="A339:A341"/>
    <mergeCell ref="C339:C341"/>
    <mergeCell ref="A325:A327"/>
    <mergeCell ref="C325:C327"/>
    <mergeCell ref="A328:A330"/>
    <mergeCell ref="C328:C330"/>
    <mergeCell ref="A331:A333"/>
    <mergeCell ref="C331:C333"/>
    <mergeCell ref="A269:A271"/>
    <mergeCell ref="C269:C271"/>
    <mergeCell ref="A260:A262"/>
    <mergeCell ref="C260:C262"/>
    <mergeCell ref="A263:A265"/>
    <mergeCell ref="C263:C265"/>
    <mergeCell ref="A266:A268"/>
    <mergeCell ref="C266:C268"/>
    <mergeCell ref="A251:A253"/>
    <mergeCell ref="C251:C253"/>
    <mergeCell ref="A254:A256"/>
    <mergeCell ref="C254:C256"/>
    <mergeCell ref="A257:A259"/>
    <mergeCell ref="C257:C259"/>
    <mergeCell ref="A243:A245"/>
    <mergeCell ref="C243:C245"/>
    <mergeCell ref="A246:A248"/>
    <mergeCell ref="C246:C248"/>
    <mergeCell ref="C219:C234"/>
    <mergeCell ref="A235:A237"/>
    <mergeCell ref="C235:C237"/>
    <mergeCell ref="A208:C208"/>
    <mergeCell ref="A240:C240"/>
    <mergeCell ref="A209:A218"/>
    <mergeCell ref="C209:C218"/>
    <mergeCell ref="A35:A40"/>
    <mergeCell ref="C35:C40"/>
    <mergeCell ref="A207:C207"/>
    <mergeCell ref="A4:C4"/>
    <mergeCell ref="A12:C12"/>
    <mergeCell ref="A15:A20"/>
    <mergeCell ref="C15:C20"/>
    <mergeCell ref="A21:A34"/>
    <mergeCell ref="C21:C34"/>
    <mergeCell ref="A72:A77"/>
    <mergeCell ref="C72:C77"/>
    <mergeCell ref="A84:A93"/>
    <mergeCell ref="C84:C93"/>
    <mergeCell ref="C104:C119"/>
    <mergeCell ref="A104:A119"/>
    <mergeCell ref="A120:A135"/>
    <mergeCell ref="C120:C135"/>
    <mergeCell ref="A136:A139"/>
    <mergeCell ref="C136:C139"/>
    <mergeCell ref="A141:A151"/>
    <mergeCell ref="C141:C151"/>
    <mergeCell ref="A153:A154"/>
    <mergeCell ref="C153:C154"/>
    <mergeCell ref="A155:A156"/>
    <mergeCell ref="A281:A283"/>
    <mergeCell ref="C281:C283"/>
    <mergeCell ref="A284:A286"/>
    <mergeCell ref="C284:C286"/>
    <mergeCell ref="A272:A274"/>
    <mergeCell ref="C272:C274"/>
    <mergeCell ref="A275:A277"/>
    <mergeCell ref="C275:C277"/>
    <mergeCell ref="A278:A280"/>
    <mergeCell ref="C278:C280"/>
    <mergeCell ref="A290:A292"/>
    <mergeCell ref="C290:C292"/>
    <mergeCell ref="A287:A289"/>
    <mergeCell ref="C287:C289"/>
    <mergeCell ref="A312:A314"/>
    <mergeCell ref="C312:C314"/>
    <mergeCell ref="A319:A321"/>
    <mergeCell ref="C319:C321"/>
    <mergeCell ref="A322:A324"/>
    <mergeCell ref="C322:C324"/>
    <mergeCell ref="A315:A316"/>
    <mergeCell ref="C315:C316"/>
    <mergeCell ref="A317:A318"/>
    <mergeCell ref="C317:C318"/>
    <mergeCell ref="C155:C156"/>
    <mergeCell ref="A157:A158"/>
    <mergeCell ref="C157:C158"/>
    <mergeCell ref="A159:A160"/>
    <mergeCell ref="C159:C160"/>
    <mergeCell ref="A161:A162"/>
    <mergeCell ref="C161:C162"/>
    <mergeCell ref="A163:A164"/>
    <mergeCell ref="C163:C164"/>
    <mergeCell ref="A165:A166"/>
    <mergeCell ref="C165:C166"/>
    <mergeCell ref="A167:A168"/>
    <mergeCell ref="C167:C168"/>
    <mergeCell ref="A169:A170"/>
    <mergeCell ref="C169:C170"/>
    <mergeCell ref="A171:A172"/>
    <mergeCell ref="C171:C172"/>
    <mergeCell ref="A196:A197"/>
    <mergeCell ref="C196:C197"/>
    <mergeCell ref="A173:A177"/>
    <mergeCell ref="C173:C177"/>
    <mergeCell ref="A182:C182"/>
    <mergeCell ref="A183:C183"/>
    <mergeCell ref="A190:A191"/>
    <mergeCell ref="C190:C191"/>
    <mergeCell ref="A192:A193"/>
    <mergeCell ref="C192:C193"/>
    <mergeCell ref="A194:A195"/>
    <mergeCell ref="C194:C19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WorkSupplierMaint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2019-03-12T17:04:58Z</dcterms:modified>
</cp:coreProperties>
</file>